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9\"/>
    </mc:Choice>
  </mc:AlternateContent>
  <bookViews>
    <workbookView xWindow="0" yWindow="0" windowWidth="18984" windowHeight="8556"/>
  </bookViews>
  <sheets>
    <sheet name="DEG Incoming x Pais i Programa " sheetId="1" r:id="rId1"/>
  </sheets>
  <definedNames>
    <definedName name="_xlnm._FilterDatabase" localSheetId="0" hidden="1">'DEG Incoming x Pais i Programa '!#REF!</definedName>
  </definedNames>
  <calcPr calcId="162913"/>
</workbook>
</file>

<file path=xl/calcChain.xml><?xml version="1.0" encoding="utf-8"?>
<calcChain xmlns="http://schemas.openxmlformats.org/spreadsheetml/2006/main">
  <c r="W35" i="1" l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D36" i="1"/>
  <c r="W123" i="1" l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D124" i="1"/>
  <c r="E124" i="1"/>
  <c r="F124" i="1"/>
  <c r="W114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D115" i="1"/>
  <c r="E115" i="1"/>
  <c r="F11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D85" i="1"/>
  <c r="W84" i="1"/>
  <c r="W83" i="1"/>
  <c r="W82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W70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D41" i="1"/>
  <c r="E41" i="1"/>
  <c r="F41" i="1"/>
  <c r="G41" i="1"/>
  <c r="H41" i="1"/>
  <c r="I41" i="1"/>
  <c r="K41" i="1"/>
  <c r="L41" i="1"/>
  <c r="M41" i="1"/>
  <c r="N41" i="1"/>
  <c r="O41" i="1"/>
  <c r="P41" i="1"/>
  <c r="Q41" i="1"/>
  <c r="R41" i="1"/>
  <c r="S41" i="1"/>
  <c r="T41" i="1"/>
  <c r="U41" i="1"/>
  <c r="V41" i="1"/>
  <c r="J41" i="1"/>
  <c r="W71" i="1" l="1"/>
  <c r="W34" i="1"/>
  <c r="W37" i="1"/>
  <c r="W38" i="1"/>
  <c r="W39" i="1"/>
  <c r="W42" i="1"/>
  <c r="W44" i="1"/>
  <c r="W45" i="1"/>
  <c r="W47" i="1"/>
  <c r="W48" i="1"/>
  <c r="W50" i="1"/>
  <c r="W52" i="1"/>
  <c r="W53" i="1"/>
  <c r="W54" i="1"/>
  <c r="W56" i="1"/>
  <c r="W57" i="1"/>
  <c r="W59" i="1"/>
  <c r="W60" i="1"/>
  <c r="W61" i="1"/>
  <c r="W63" i="1"/>
  <c r="W64" i="1"/>
  <c r="W66" i="1"/>
  <c r="W68" i="1"/>
  <c r="W72" i="1"/>
  <c r="W74" i="1"/>
  <c r="W76" i="1"/>
  <c r="W78" i="1"/>
  <c r="W79" i="1"/>
  <c r="W80" i="1"/>
  <c r="W86" i="1"/>
  <c r="W88" i="1"/>
  <c r="W89" i="1"/>
  <c r="W91" i="1"/>
  <c r="W92" i="1"/>
  <c r="W93" i="1"/>
  <c r="W94" i="1"/>
  <c r="W95" i="1"/>
  <c r="W97" i="1"/>
  <c r="W98" i="1"/>
  <c r="W100" i="1"/>
  <c r="W102" i="1"/>
  <c r="W103" i="1"/>
  <c r="W105" i="1"/>
  <c r="W106" i="1"/>
  <c r="W108" i="1"/>
  <c r="W109" i="1"/>
  <c r="W110" i="1"/>
  <c r="W112" i="1"/>
  <c r="W113" i="1"/>
  <c r="W116" i="1"/>
  <c r="W118" i="1"/>
  <c r="W120" i="1"/>
  <c r="W121" i="1"/>
  <c r="W122" i="1"/>
  <c r="W125" i="1"/>
  <c r="W127" i="1"/>
  <c r="W128" i="1"/>
  <c r="W130" i="1"/>
  <c r="W132" i="1"/>
  <c r="W133" i="1"/>
  <c r="W134" i="1"/>
  <c r="W135" i="1"/>
  <c r="W136" i="1"/>
  <c r="W138" i="1"/>
  <c r="W139" i="1"/>
  <c r="W140" i="1"/>
  <c r="W142" i="1"/>
  <c r="W144" i="1"/>
  <c r="W146" i="1"/>
  <c r="W148" i="1"/>
  <c r="W149" i="1"/>
  <c r="W151" i="1"/>
  <c r="W152" i="1"/>
  <c r="W154" i="1"/>
  <c r="W155" i="1"/>
  <c r="W157" i="1"/>
  <c r="W158" i="1"/>
  <c r="W159" i="1"/>
  <c r="W161" i="1"/>
  <c r="W163" i="1"/>
  <c r="W165" i="1"/>
  <c r="W167" i="1"/>
  <c r="W169" i="1"/>
  <c r="W170" i="1"/>
  <c r="W171" i="1"/>
  <c r="W173" i="1"/>
  <c r="W30" i="1"/>
  <c r="W31" i="1"/>
  <c r="W32" i="1"/>
  <c r="W3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V174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D46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W96" i="1" l="1"/>
  <c r="W124" i="1"/>
  <c r="W107" i="1"/>
  <c r="W145" i="1"/>
  <c r="W67" i="1"/>
  <c r="W99" i="1"/>
  <c r="W168" i="1"/>
  <c r="W111" i="1"/>
  <c r="W141" i="1"/>
  <c r="W46" i="1"/>
  <c r="W49" i="1"/>
  <c r="W58" i="1"/>
  <c r="W85" i="1"/>
  <c r="W90" i="1"/>
  <c r="W104" i="1"/>
  <c r="W115" i="1"/>
  <c r="W129" i="1"/>
  <c r="W153" i="1"/>
  <c r="W156" i="1"/>
  <c r="W164" i="1"/>
  <c r="W147" i="1"/>
  <c r="W117" i="1"/>
  <c r="W77" i="1"/>
  <c r="W69" i="1"/>
  <c r="W51" i="1"/>
  <c r="V175" i="1"/>
  <c r="W137" i="1"/>
  <c r="W65" i="1"/>
  <c r="W162" i="1"/>
  <c r="W143" i="1"/>
  <c r="W87" i="1"/>
  <c r="M175" i="1"/>
  <c r="W55" i="1"/>
  <c r="W160" i="1"/>
  <c r="W131" i="1"/>
  <c r="W43" i="1"/>
  <c r="S175" i="1"/>
  <c r="W172" i="1"/>
  <c r="W150" i="1"/>
  <c r="W166" i="1"/>
  <c r="W126" i="1"/>
  <c r="W75" i="1"/>
  <c r="G175" i="1"/>
  <c r="W41" i="1"/>
  <c r="W36" i="1"/>
  <c r="W81" i="1"/>
  <c r="W119" i="1"/>
  <c r="W73" i="1"/>
  <c r="I175" i="1"/>
  <c r="U175" i="1"/>
  <c r="W62" i="1"/>
  <c r="O175" i="1"/>
  <c r="F175" i="1"/>
  <c r="R175" i="1"/>
  <c r="L175" i="1"/>
  <c r="J175" i="1"/>
  <c r="P175" i="1"/>
  <c r="E175" i="1"/>
  <c r="K175" i="1"/>
  <c r="Q175" i="1"/>
  <c r="H175" i="1"/>
  <c r="N175" i="1"/>
  <c r="T175" i="1"/>
  <c r="W101" i="1"/>
  <c r="W174" i="1"/>
  <c r="D175" i="1"/>
  <c r="D15" i="1"/>
  <c r="C8" i="1" s="1"/>
  <c r="C9" i="1" l="1"/>
  <c r="W175" i="1"/>
  <c r="C13" i="1"/>
  <c r="C14" i="1"/>
  <c r="C12" i="1"/>
  <c r="C11" i="1"/>
  <c r="C10" i="1"/>
  <c r="C15" i="1" l="1"/>
</calcChain>
</file>

<file path=xl/sharedStrings.xml><?xml version="1.0" encoding="utf-8"?>
<sst xmlns="http://schemas.openxmlformats.org/spreadsheetml/2006/main" count="289" uniqueCount="114">
  <si>
    <t>ALTRES PROGRAMES</t>
  </si>
  <si>
    <t>CINDA</t>
  </si>
  <si>
    <t>CONVENIS BILATERALS</t>
  </si>
  <si>
    <t>Programa Mobilitat</t>
  </si>
  <si>
    <t>200 
FME</t>
  </si>
  <si>
    <t>205 
ESEIAAT</t>
  </si>
  <si>
    <t>210 
ETSAB</t>
  </si>
  <si>
    <t>230
ETSETB</t>
  </si>
  <si>
    <t xml:space="preserve">240
ETSEIB </t>
  </si>
  <si>
    <t>250
ETSECCPB</t>
  </si>
  <si>
    <t>270 
FIB</t>
  </si>
  <si>
    <t>280
FNB</t>
  </si>
  <si>
    <t>290 
ETSAV</t>
  </si>
  <si>
    <t>300
EETAC</t>
  </si>
  <si>
    <t>310 
EPSEB</t>
  </si>
  <si>
    <t>330
EPSEM</t>
  </si>
  <si>
    <t>340 
EPSEVG</t>
  </si>
  <si>
    <t>370
FOOT</t>
  </si>
  <si>
    <t>390
ESAB</t>
  </si>
  <si>
    <t>Total</t>
  </si>
  <si>
    <t>295   EEBE</t>
  </si>
  <si>
    <t>801 EUNCET</t>
  </si>
  <si>
    <t>Tipus programa</t>
  </si>
  <si>
    <t>TOTAL UPC (centres propis i adscrits)</t>
  </si>
  <si>
    <t>Estudiantat incoming</t>
  </si>
  <si>
    <t>Pais</t>
  </si>
  <si>
    <t>Alemanya</t>
  </si>
  <si>
    <t>Argentina</t>
  </si>
  <si>
    <t>Austràlia</t>
  </si>
  <si>
    <t>Àustria</t>
  </si>
  <si>
    <t>Bèlgica</t>
  </si>
  <si>
    <t>Bolívia</t>
  </si>
  <si>
    <t>Brasil</t>
  </si>
  <si>
    <t>Canadà</t>
  </si>
  <si>
    <t>Colòmbia</t>
  </si>
  <si>
    <t>Corea del Sud</t>
  </si>
  <si>
    <t>Croàcia</t>
  </si>
  <si>
    <t>Dinamarca</t>
  </si>
  <si>
    <t>Eslovàquia</t>
  </si>
  <si>
    <t>Eslovènia</t>
  </si>
  <si>
    <t>Espanya</t>
  </si>
  <si>
    <t>Estats Units d'Amèrica</t>
  </si>
  <si>
    <t>Estònia</t>
  </si>
  <si>
    <t>Finlàndia</t>
  </si>
  <si>
    <t>França</t>
  </si>
  <si>
    <t>Grècia</t>
  </si>
  <si>
    <t>Hongria</t>
  </si>
  <si>
    <t>Índia</t>
  </si>
  <si>
    <t>Irlanda</t>
  </si>
  <si>
    <t>Itàlia</t>
  </si>
  <si>
    <t>Japó</t>
  </si>
  <si>
    <t>Lituània</t>
  </si>
  <si>
    <t>Mèxic</t>
  </si>
  <si>
    <t>Noruega</t>
  </si>
  <si>
    <t>Països Baixos</t>
  </si>
  <si>
    <t>Perú</t>
  </si>
  <si>
    <t>Polònia</t>
  </si>
  <si>
    <t>Portugal</t>
  </si>
  <si>
    <t>Regne Unit</t>
  </si>
  <si>
    <t>República Txeca</t>
  </si>
  <si>
    <t>Romania</t>
  </si>
  <si>
    <t>Rússia</t>
  </si>
  <si>
    <t>Suècia</t>
  </si>
  <si>
    <t>Suïssa</t>
  </si>
  <si>
    <t>Taiwan</t>
  </si>
  <si>
    <t>Turquia</t>
  </si>
  <si>
    <t>Uruguai</t>
  </si>
  <si>
    <t>Xile</t>
  </si>
  <si>
    <t>Xina</t>
  </si>
  <si>
    <t>ERASMUS + ESTUDIS</t>
  </si>
  <si>
    <t>802
EAE</t>
  </si>
  <si>
    <t>% Estudiants incoming</t>
  </si>
  <si>
    <t>SICUE-SENECA</t>
  </si>
  <si>
    <t>Kazakhstan</t>
  </si>
  <si>
    <t>Letònia</t>
  </si>
  <si>
    <t>Panamà</t>
  </si>
  <si>
    <t>ERASMUS + ALTRES PROGRAMES DE MASTER I DOCTORAT</t>
  </si>
  <si>
    <t>ERASMUS + PRACTIQUES</t>
  </si>
  <si>
    <t>ERASMUS MUNDUS</t>
  </si>
  <si>
    <t>Corea del Sud (República de Corea)</t>
  </si>
  <si>
    <t>Equador</t>
  </si>
  <si>
    <t>Veneçuela</t>
  </si>
  <si>
    <t>ERASMUS +ESTUDIS</t>
  </si>
  <si>
    <t>ERASMUS +  ESTUDIS</t>
  </si>
  <si>
    <t>804 CITM</t>
  </si>
  <si>
    <t>ALEMANYA</t>
  </si>
  <si>
    <t>ARGENTINA</t>
  </si>
  <si>
    <t>BÈLGICA</t>
  </si>
  <si>
    <t>BRASIL</t>
  </si>
  <si>
    <t>COLÒMBIA</t>
  </si>
  <si>
    <t>ESPANYA</t>
  </si>
  <si>
    <t>ESTATS UNITS D'AMÈRICA</t>
  </si>
  <si>
    <t>FRANÇA</t>
  </si>
  <si>
    <t>ÍNDIA</t>
  </si>
  <si>
    <t>ITÀLIA</t>
  </si>
  <si>
    <t>MÈXIC</t>
  </si>
  <si>
    <t>NORUEGA</t>
  </si>
  <si>
    <t>PAÏSOS BAIXOS</t>
  </si>
  <si>
    <t>POLÒNIA</t>
  </si>
  <si>
    <t>PORTUGAL</t>
  </si>
  <si>
    <t>SUÈCIA</t>
  </si>
  <si>
    <t>SUÏSSA</t>
  </si>
  <si>
    <t>TURQUIA</t>
  </si>
  <si>
    <t>XILE</t>
  </si>
  <si>
    <t>XINA</t>
  </si>
  <si>
    <t>Egipte</t>
  </si>
  <si>
    <t>Dades a gener de 2021</t>
  </si>
  <si>
    <t>VISITANT</t>
  </si>
  <si>
    <t>ERASMUS + ALTRES PROGRAMES</t>
  </si>
  <si>
    <t xml:space="preserve">ERASMUS + ALTRES PROGRAMES </t>
  </si>
  <si>
    <t>CURS</t>
  </si>
  <si>
    <t>19-20</t>
  </si>
  <si>
    <t>Altres</t>
  </si>
  <si>
    <t>Curs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</si>
</sst>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\ ;&quot; (&quot;0\);&quot; - &quot;;@\ "/>
    <numFmt numFmtId="165" formatCode="_(#,##0_);_(\(#,##0\);_(&quot;-&quot;_);_(@_)"/>
    <numFmt numFmtId="166" formatCode="0.0%"/>
  </numFmts>
  <fonts count="28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8"/>
      <color theme="0"/>
      <name val="Arial"/>
      <family val="2"/>
    </font>
    <font>
      <sz val="10"/>
      <color indexed="8"/>
      <name val="Arial"/>
      <family val="2"/>
    </font>
    <font>
      <sz val="9"/>
      <color theme="4" tint="-0.499984740745262"/>
      <name val="Arial"/>
      <family val="2"/>
    </font>
    <font>
      <b/>
      <sz val="9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9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0"/>
      <color indexed="56"/>
      <name val="Arial"/>
      <family val="2"/>
    </font>
    <font>
      <sz val="11"/>
      <color rgb="FFFF0000"/>
      <name val="Calibri"/>
      <family val="2"/>
      <scheme val="minor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2"/>
      <color theme="3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</font>
    <font>
      <sz val="12"/>
      <color indexed="8"/>
      <name val="Calibri"/>
      <family val="2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sz val="10"/>
      <color theme="4" tint="-0.499984740745262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sz val="11"/>
      <color theme="1"/>
      <name val="Arial"/>
      <family val="2"/>
    </font>
    <font>
      <i/>
      <sz val="8"/>
      <color theme="4" tint="-0.499984740745262"/>
      <name val="Arial"/>
      <family val="2"/>
    </font>
    <font>
      <sz val="11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3"/>
      </top>
      <bottom/>
      <diagonal/>
    </border>
    <border>
      <left style="thin">
        <color theme="0"/>
      </left>
      <right/>
      <top style="thin">
        <color theme="3"/>
      </top>
      <bottom/>
      <diagonal/>
    </border>
  </borders>
  <cellStyleXfs count="7">
    <xf numFmtId="0" fontId="0" fillId="0" borderId="0"/>
    <xf numFmtId="0" fontId="1" fillId="3" borderId="1">
      <alignment horizontal="center" vertical="center" wrapText="1"/>
    </xf>
    <xf numFmtId="0" fontId="3" fillId="2" borderId="0"/>
    <xf numFmtId="3" fontId="10" fillId="10" borderId="1" applyNumberFormat="0">
      <alignment vertical="center"/>
    </xf>
    <xf numFmtId="0" fontId="3" fillId="2" borderId="0"/>
    <xf numFmtId="9" fontId="13" fillId="0" borderId="0" applyFont="0" applyFill="0" applyBorder="0" applyAlignment="0" applyProtection="0"/>
    <xf numFmtId="0" fontId="3" fillId="2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5" fillId="7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9" fillId="8" borderId="0" xfId="0" applyFont="1" applyFill="1" applyBorder="1" applyAlignment="1"/>
    <xf numFmtId="0" fontId="6" fillId="8" borderId="0" xfId="0" applyFont="1" applyFill="1" applyBorder="1"/>
    <xf numFmtId="0" fontId="6" fillId="8" borderId="0" xfId="0" applyFont="1" applyFill="1" applyBorder="1" applyAlignment="1"/>
    <xf numFmtId="0" fontId="9" fillId="8" borderId="0" xfId="0" applyFont="1" applyFill="1" applyBorder="1"/>
    <xf numFmtId="165" fontId="4" fillId="5" borderId="2" xfId="3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/>
    <xf numFmtId="164" fontId="12" fillId="4" borderId="2" xfId="1" applyNumberFormat="1" applyFont="1" applyFill="1" applyBorder="1" applyAlignment="1">
      <alignment vertical="center" wrapText="1"/>
    </xf>
    <xf numFmtId="164" fontId="12" fillId="4" borderId="2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8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6" fillId="11" borderId="0" xfId="4" applyFont="1" applyFill="1" applyBorder="1" applyAlignment="1">
      <alignment horizontal="right" wrapText="1"/>
    </xf>
    <xf numFmtId="0" fontId="7" fillId="9" borderId="0" xfId="2" applyFont="1" applyFill="1" applyBorder="1" applyAlignment="1">
      <alignment horizontal="center"/>
    </xf>
    <xf numFmtId="166" fontId="6" fillId="8" borderId="0" xfId="0" applyNumberFormat="1" applyFont="1" applyFill="1" applyBorder="1" applyAlignment="1">
      <alignment horizontal="center"/>
    </xf>
    <xf numFmtId="166" fontId="6" fillId="8" borderId="0" xfId="5" applyNumberFormat="1" applyFont="1" applyFill="1" applyBorder="1"/>
    <xf numFmtId="166" fontId="6" fillId="8" borderId="0" xfId="0" applyNumberFormat="1" applyFont="1" applyFill="1" applyBorder="1"/>
    <xf numFmtId="165" fontId="4" fillId="6" borderId="2" xfId="3" applyNumberFormat="1" applyFont="1" applyFill="1" applyBorder="1" applyAlignment="1">
      <alignment horizontal="center" vertical="center"/>
    </xf>
    <xf numFmtId="0" fontId="18" fillId="0" borderId="0" xfId="0" applyFont="1"/>
    <xf numFmtId="0" fontId="17" fillId="0" borderId="0" xfId="4" applyFont="1" applyFill="1" applyBorder="1" applyAlignment="1">
      <alignment horizontal="center"/>
    </xf>
    <xf numFmtId="0" fontId="19" fillId="0" borderId="0" xfId="2" applyFont="1" applyFill="1" applyBorder="1" applyAlignment="1">
      <alignment horizontal="left"/>
    </xf>
    <xf numFmtId="0" fontId="17" fillId="0" borderId="0" xfId="4" applyFont="1" applyFill="1" applyBorder="1" applyAlignment="1">
      <alignment wrapText="1"/>
    </xf>
    <xf numFmtId="0" fontId="17" fillId="0" borderId="0" xfId="4" applyFont="1" applyFill="1" applyBorder="1" applyAlignment="1">
      <alignment horizontal="right" wrapText="1"/>
    </xf>
    <xf numFmtId="0" fontId="14" fillId="0" borderId="0" xfId="4" applyFont="1" applyFill="1" applyBorder="1" applyAlignment="1">
      <alignment wrapText="1"/>
    </xf>
    <xf numFmtId="0" fontId="16" fillId="0" borderId="0" xfId="4" applyFont="1" applyFill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center"/>
    </xf>
    <xf numFmtId="0" fontId="16" fillId="0" borderId="0" xfId="4" applyFont="1" applyFill="1" applyBorder="1" applyAlignment="1">
      <alignment wrapText="1"/>
    </xf>
    <xf numFmtId="166" fontId="16" fillId="0" borderId="0" xfId="5" applyNumberFormat="1" applyFont="1" applyFill="1" applyBorder="1" applyAlignment="1">
      <alignment horizontal="right" wrapText="1"/>
    </xf>
    <xf numFmtId="0" fontId="16" fillId="0" borderId="0" xfId="4" applyFont="1" applyFill="1" applyBorder="1" applyAlignment="1">
      <alignment horizontal="right" wrapText="1"/>
    </xf>
    <xf numFmtId="1" fontId="6" fillId="8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21" fillId="0" borderId="0" xfId="0" applyFont="1"/>
    <xf numFmtId="0" fontId="22" fillId="0" borderId="0" xfId="0" applyFont="1"/>
    <xf numFmtId="0" fontId="12" fillId="0" borderId="0" xfId="4" applyFont="1" applyFill="1" applyBorder="1" applyAlignment="1">
      <alignment horizontal="right" wrapText="1"/>
    </xf>
    <xf numFmtId="0" fontId="23" fillId="0" borderId="0" xfId="0" applyFont="1"/>
    <xf numFmtId="0" fontId="24" fillId="0" borderId="0" xfId="0" applyFont="1"/>
    <xf numFmtId="164" fontId="12" fillId="4" borderId="2" xfId="1" applyNumberFormat="1" applyFont="1" applyFill="1" applyBorder="1" applyAlignment="1">
      <alignment horizontal="left" vertical="center" wrapText="1"/>
    </xf>
    <xf numFmtId="0" fontId="20" fillId="6" borderId="2" xfId="6" applyFont="1" applyFill="1" applyBorder="1" applyAlignment="1">
      <alignment horizontal="center"/>
    </xf>
    <xf numFmtId="0" fontId="20" fillId="6" borderId="2" xfId="6" applyFont="1" applyFill="1" applyBorder="1" applyAlignment="1">
      <alignment horizontal="center" wrapText="1"/>
    </xf>
    <xf numFmtId="0" fontId="20" fillId="5" borderId="2" xfId="6" applyFont="1" applyFill="1" applyBorder="1" applyAlignment="1">
      <alignment horizontal="center"/>
    </xf>
    <xf numFmtId="0" fontId="4" fillId="6" borderId="2" xfId="6" applyFont="1" applyFill="1" applyBorder="1" applyAlignment="1">
      <alignment vertical="top" wrapText="1"/>
    </xf>
    <xf numFmtId="0" fontId="4" fillId="5" borderId="2" xfId="6" applyFont="1" applyFill="1" applyBorder="1" applyAlignment="1">
      <alignment vertical="top" wrapText="1"/>
    </xf>
    <xf numFmtId="0" fontId="0" fillId="0" borderId="6" xfId="0" applyBorder="1"/>
    <xf numFmtId="164" fontId="2" fillId="0" borderId="14" xfId="1" applyNumberFormat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0" fontId="8" fillId="0" borderId="9" xfId="0" applyFont="1" applyBorder="1"/>
    <xf numFmtId="0" fontId="11" fillId="0" borderId="9" xfId="0" applyFont="1" applyBorder="1"/>
    <xf numFmtId="0" fontId="11" fillId="0" borderId="10" xfId="0" applyFont="1" applyBorder="1"/>
    <xf numFmtId="0" fontId="16" fillId="0" borderId="9" xfId="4" applyFont="1" applyFill="1" applyBorder="1" applyAlignment="1">
      <alignment wrapText="1"/>
    </xf>
    <xf numFmtId="0" fontId="16" fillId="0" borderId="10" xfId="4" applyFont="1" applyFill="1" applyBorder="1" applyAlignment="1">
      <alignment wrapText="1"/>
    </xf>
    <xf numFmtId="0" fontId="16" fillId="0" borderId="9" xfId="4" applyFont="1" applyFill="1" applyBorder="1" applyAlignment="1">
      <alignment horizontal="right" wrapText="1"/>
    </xf>
    <xf numFmtId="0" fontId="16" fillId="0" borderId="10" xfId="4" applyFont="1" applyFill="1" applyBorder="1" applyAlignment="1">
      <alignment horizontal="right" wrapText="1"/>
    </xf>
    <xf numFmtId="0" fontId="18" fillId="0" borderId="10" xfId="0" applyFont="1" applyBorder="1"/>
    <xf numFmtId="0" fontId="25" fillId="0" borderId="12" xfId="0" applyFont="1" applyBorder="1"/>
    <xf numFmtId="0" fontId="21" fillId="0" borderId="12" xfId="0" applyFont="1" applyBorder="1"/>
    <xf numFmtId="0" fontId="12" fillId="0" borderId="12" xfId="4" applyFont="1" applyFill="1" applyBorder="1" applyAlignment="1">
      <alignment wrapText="1"/>
    </xf>
    <xf numFmtId="165" fontId="4" fillId="5" borderId="5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8" borderId="0" xfId="0" applyFont="1" applyFill="1" applyBorder="1" applyAlignment="1">
      <alignment horizontal="center"/>
    </xf>
    <xf numFmtId="0" fontId="18" fillId="2" borderId="0" xfId="0" applyFont="1" applyFill="1" applyBorder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0" fillId="6" borderId="5" xfId="6" applyFont="1" applyFill="1" applyBorder="1" applyAlignment="1">
      <alignment horizontal="center"/>
    </xf>
    <xf numFmtId="0" fontId="20" fillId="6" borderId="5" xfId="6" applyFont="1" applyFill="1" applyBorder="1" applyAlignment="1">
      <alignment horizontal="center" wrapText="1"/>
    </xf>
    <xf numFmtId="165" fontId="4" fillId="6" borderId="5" xfId="0" applyNumberFormat="1" applyFont="1" applyFill="1" applyBorder="1" applyAlignment="1">
      <alignment horizontal="center" vertical="center"/>
    </xf>
    <xf numFmtId="0" fontId="16" fillId="2" borderId="0" xfId="6" applyFont="1" applyFill="1" applyBorder="1" applyAlignment="1">
      <alignment wrapText="1"/>
    </xf>
    <xf numFmtId="0" fontId="16" fillId="2" borderId="0" xfId="6" applyFont="1" applyFill="1" applyBorder="1" applyAlignment="1">
      <alignment horizontal="right" wrapText="1"/>
    </xf>
    <xf numFmtId="0" fontId="16" fillId="9" borderId="0" xfId="6" applyFont="1" applyFill="1" applyBorder="1" applyAlignment="1">
      <alignment horizontal="center"/>
    </xf>
    <xf numFmtId="0" fontId="16" fillId="9" borderId="0" xfId="6" applyFont="1" applyFill="1" applyBorder="1" applyAlignment="1">
      <alignment horizontal="left"/>
    </xf>
    <xf numFmtId="0" fontId="6" fillId="8" borderId="0" xfId="0" applyFont="1" applyFill="1" applyBorder="1" applyAlignment="1">
      <alignment horizontal="left"/>
    </xf>
    <xf numFmtId="0" fontId="27" fillId="8" borderId="0" xfId="0" applyFont="1" applyFill="1" applyBorder="1" applyAlignment="1"/>
    <xf numFmtId="0" fontId="15" fillId="7" borderId="3" xfId="0" applyFont="1" applyFill="1" applyBorder="1" applyAlignment="1">
      <alignment horizontal="left" vertical="center"/>
    </xf>
    <xf numFmtId="0" fontId="15" fillId="7" borderId="4" xfId="0" applyFont="1" applyFill="1" applyBorder="1" applyAlignment="1">
      <alignment horizontal="left" vertical="center"/>
    </xf>
    <xf numFmtId="0" fontId="20" fillId="5" borderId="2" xfId="6" applyFont="1" applyFill="1" applyBorder="1" applyAlignment="1">
      <alignment horizontal="left" vertical="center" wrapText="1"/>
    </xf>
    <xf numFmtId="0" fontId="20" fillId="6" borderId="2" xfId="6" applyFont="1" applyFill="1" applyBorder="1" applyAlignment="1">
      <alignment horizontal="left" vertical="center" wrapText="1"/>
    </xf>
    <xf numFmtId="0" fontId="9" fillId="8" borderId="0" xfId="0" applyFont="1" applyFill="1" applyBorder="1" applyAlignment="1">
      <alignment horizontal="left"/>
    </xf>
  </cellXfs>
  <cellStyles count="7">
    <cellStyle name="fColor2" xfId="3"/>
    <cellStyle name="fTitulo" xfId="1"/>
    <cellStyle name="Normal" xfId="0" builtinId="0"/>
    <cellStyle name="Normal_1,,,," xfId="2"/>
    <cellStyle name="Normal_DEG Incoming x Pais i Programa" xfId="6"/>
    <cellStyle name="Normal_DEG Incoming x Pais i Programa_1" xfId="4"/>
    <cellStyle name="Percentatg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Estudiantat incoming segons programa de mobilitat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2902195895656458"/>
          <c:y val="0.33625635705078377"/>
          <c:w val="0.468108525221831"/>
          <c:h val="0.59320816000849952"/>
        </c:manualLayout>
      </c:layout>
      <c:pieChart>
        <c:varyColors val="1"/>
        <c:ser>
          <c:idx val="0"/>
          <c:order val="0"/>
          <c:tx>
            <c:strRef>
              <c:f>'DEG Incoming x Pais i Programa '!$C$7</c:f>
              <c:strCache>
                <c:ptCount val="1"/>
                <c:pt idx="0">
                  <c:v>% Estudiants incoming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46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46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4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26B-4127-872F-634B4B06430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tint val="62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62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62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26B-4127-872F-634B4B06430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77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77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77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26B-4127-872F-634B4B06430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tint val="93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93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93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26B-4127-872F-634B4B06430D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92000"/>
                      <a:shade val="51000"/>
                      <a:satMod val="130000"/>
                    </a:schemeClr>
                  </a:gs>
                  <a:gs pos="80000">
                    <a:schemeClr val="accent1">
                      <a:shade val="92000"/>
                      <a:shade val="93000"/>
                      <a:satMod val="130000"/>
                    </a:schemeClr>
                  </a:gs>
                  <a:gs pos="100000">
                    <a:schemeClr val="accent1">
                      <a:shade val="92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26B-4127-872F-634B4B06430D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hade val="51000"/>
                      <a:satMod val="130000"/>
                    </a:schemeClr>
                  </a:gs>
                  <a:gs pos="80000">
                    <a:schemeClr val="accent1">
                      <a:shade val="76000"/>
                      <a:shade val="93000"/>
                      <a:satMod val="130000"/>
                    </a:schemeClr>
                  </a:gs>
                  <a:gs pos="100000">
                    <a:schemeClr val="accent1">
                      <a:shade val="7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D26B-4127-872F-634B4B06430D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61000"/>
                      <a:shade val="51000"/>
                      <a:satMod val="130000"/>
                    </a:schemeClr>
                  </a:gs>
                  <a:gs pos="80000">
                    <a:schemeClr val="accent1">
                      <a:shade val="61000"/>
                      <a:shade val="93000"/>
                      <a:satMod val="130000"/>
                    </a:schemeClr>
                  </a:gs>
                  <a:gs pos="100000">
                    <a:schemeClr val="accent1">
                      <a:shade val="61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D26B-4127-872F-634B4B06430D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shade val="45000"/>
                      <a:shade val="51000"/>
                      <a:satMod val="130000"/>
                    </a:schemeClr>
                  </a:gs>
                  <a:gs pos="80000">
                    <a:schemeClr val="accent1">
                      <a:shade val="45000"/>
                      <a:shade val="93000"/>
                      <a:satMod val="130000"/>
                    </a:schemeClr>
                  </a:gs>
                  <a:gs pos="100000">
                    <a:schemeClr val="accent1">
                      <a:shade val="4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D26B-4127-872F-634B4B06430D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shade val="45000"/>
                      <a:shade val="51000"/>
                      <a:satMod val="130000"/>
                    </a:schemeClr>
                  </a:gs>
                  <a:gs pos="80000">
                    <a:schemeClr val="accent1">
                      <a:shade val="45000"/>
                      <a:shade val="93000"/>
                      <a:satMod val="130000"/>
                    </a:schemeClr>
                  </a:gs>
                  <a:gs pos="100000">
                    <a:schemeClr val="accent1">
                      <a:shade val="4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D26B-4127-872F-634B4B06430D}"/>
              </c:ext>
            </c:extLst>
          </c:dPt>
          <c:dLbls>
            <c:dLbl>
              <c:idx val="0"/>
              <c:layout>
                <c:manualLayout>
                  <c:x val="2.688307983696521E-2"/>
                  <c:y val="-0.1416106870327754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21127530468812"/>
                      <c:h val="6.499406894000250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26B-4127-872F-634B4B06430D}"/>
                </c:ext>
              </c:extLst>
            </c:dLbl>
            <c:dLbl>
              <c:idx val="1"/>
              <c:layout>
                <c:manualLayout>
                  <c:x val="0.19864459527493497"/>
                  <c:y val="-0.121170593203666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26B-4127-872F-634B4B06430D}"/>
                </c:ext>
              </c:extLst>
            </c:dLbl>
            <c:dLbl>
              <c:idx val="2"/>
              <c:layout>
                <c:manualLayout>
                  <c:x val="7.7490529880011511E-2"/>
                  <c:y val="-5.456253699822497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26B-4127-872F-634B4B06430D}"/>
                </c:ext>
              </c:extLst>
            </c:dLbl>
            <c:dLbl>
              <c:idx val="3"/>
              <c:layout>
                <c:manualLayout>
                  <c:x val="5.8772608979034406E-2"/>
                  <c:y val="5.095055221347694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26B-4127-872F-634B4B06430D}"/>
                </c:ext>
              </c:extLst>
            </c:dLbl>
            <c:dLbl>
              <c:idx val="4"/>
              <c:layout>
                <c:manualLayout>
                  <c:x val="-6.7022216212459074E-2"/>
                  <c:y val="-3.348594184419326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26B-4127-872F-634B4B06430D}"/>
                </c:ext>
              </c:extLst>
            </c:dLbl>
            <c:dLbl>
              <c:idx val="5"/>
              <c:layout>
                <c:manualLayout>
                  <c:x val="-0.21435022110488913"/>
                  <c:y val="3.10852222821580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26B-4127-872F-634B4B06430D}"/>
                </c:ext>
              </c:extLst>
            </c:dLbl>
            <c:dLbl>
              <c:idx val="6"/>
              <c:layout>
                <c:manualLayout>
                  <c:x val="-0.16534620578381906"/>
                  <c:y val="-8.816724424971768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26B-4127-872F-634B4B06430D}"/>
                </c:ext>
              </c:extLst>
            </c:dLbl>
            <c:dLbl>
              <c:idx val="7"/>
              <c:layout>
                <c:manualLayout>
                  <c:x val="0.31342791733823361"/>
                  <c:y val="-6.698193085219984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26B-4127-872F-634B4B0643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'DEG Incoming x Pais i Programa '!$B$8:$B$14</c:f>
              <c:strCache>
                <c:ptCount val="7"/>
                <c:pt idx="0">
                  <c:v>ALTRES PROGRAMES</c:v>
                </c:pt>
                <c:pt idx="1">
                  <c:v>CINDA</c:v>
                </c:pt>
                <c:pt idx="2">
                  <c:v>CONVENIS BILATERALS</c:v>
                </c:pt>
                <c:pt idx="3">
                  <c:v>ERASMUS + ALTRES PROGRAMES</c:v>
                </c:pt>
                <c:pt idx="4">
                  <c:v>ERASMUS + ESTUDIS</c:v>
                </c:pt>
                <c:pt idx="5">
                  <c:v>ERASMUS + PRACTIQUES</c:v>
                </c:pt>
                <c:pt idx="6">
                  <c:v>SICUE-SENECA</c:v>
                </c:pt>
              </c:strCache>
            </c:strRef>
          </c:cat>
          <c:val>
            <c:numRef>
              <c:f>'DEG Incoming x Pais i Programa '!$C$8:$C$14</c:f>
              <c:numCache>
                <c:formatCode>0.0%</c:formatCode>
                <c:ptCount val="7"/>
                <c:pt idx="0">
                  <c:v>1.4548238897396631E-2</c:v>
                </c:pt>
                <c:pt idx="1">
                  <c:v>1.9908116385911178E-2</c:v>
                </c:pt>
                <c:pt idx="2">
                  <c:v>0.19678407350689128</c:v>
                </c:pt>
                <c:pt idx="3">
                  <c:v>6.1255742725880554E-3</c:v>
                </c:pt>
                <c:pt idx="4">
                  <c:v>0.72817764165390508</c:v>
                </c:pt>
                <c:pt idx="5">
                  <c:v>1.5313935681470138E-3</c:v>
                </c:pt>
                <c:pt idx="6">
                  <c:v>3.2924961715160794E-2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0B-46D0-A95B-CDF4827DCFE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Estudiantat incoming segons pais universitari origen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'DEG Incoming x Pais i Programa '!$E$1:$Z$1</c:f>
              <c:strCache>
                <c:ptCount val="22"/>
                <c:pt idx="0">
                  <c:v>ITÀLIA</c:v>
                </c:pt>
                <c:pt idx="1">
                  <c:v>FRANÇA</c:v>
                </c:pt>
                <c:pt idx="2">
                  <c:v>ALEMANYA</c:v>
                </c:pt>
                <c:pt idx="3">
                  <c:v>ESPANYA</c:v>
                </c:pt>
                <c:pt idx="4">
                  <c:v>MÈXIC</c:v>
                </c:pt>
                <c:pt idx="5">
                  <c:v>ESTATS UNITS D'AMÈRICA</c:v>
                </c:pt>
                <c:pt idx="6">
                  <c:v>POLÒNIA</c:v>
                </c:pt>
                <c:pt idx="7">
                  <c:v>PORTUGAL</c:v>
                </c:pt>
                <c:pt idx="8">
                  <c:v>PAÏSOS BAIXOS</c:v>
                </c:pt>
                <c:pt idx="9">
                  <c:v>SUÈCIA</c:v>
                </c:pt>
                <c:pt idx="10">
                  <c:v>XINA</c:v>
                </c:pt>
                <c:pt idx="11">
                  <c:v>BRASIL</c:v>
                </c:pt>
                <c:pt idx="12">
                  <c:v>ARGENTINA</c:v>
                </c:pt>
                <c:pt idx="13">
                  <c:v>SUÏSSA</c:v>
                </c:pt>
                <c:pt idx="14">
                  <c:v>BÈLGICA</c:v>
                </c:pt>
                <c:pt idx="15">
                  <c:v>TURQUIA</c:v>
                </c:pt>
                <c:pt idx="16">
                  <c:v>NORUEGA</c:v>
                </c:pt>
                <c:pt idx="17">
                  <c:v>XILE</c:v>
                </c:pt>
                <c:pt idx="18">
                  <c:v>ÍNDIA</c:v>
                </c:pt>
                <c:pt idx="19">
                  <c:v>Grècia</c:v>
                </c:pt>
                <c:pt idx="20">
                  <c:v>COLÒMBIA</c:v>
                </c:pt>
                <c:pt idx="21">
                  <c:v>Altres</c:v>
                </c:pt>
              </c:strCache>
            </c:strRef>
          </c:cat>
          <c:val>
            <c:numRef>
              <c:f>'DEG Incoming x Pais i Programa '!$E$2:$Z$2</c:f>
              <c:numCache>
                <c:formatCode>General</c:formatCode>
                <c:ptCount val="22"/>
                <c:pt idx="0">
                  <c:v>222</c:v>
                </c:pt>
                <c:pt idx="1">
                  <c:v>181</c:v>
                </c:pt>
                <c:pt idx="2">
                  <c:v>163</c:v>
                </c:pt>
                <c:pt idx="3">
                  <c:v>74</c:v>
                </c:pt>
                <c:pt idx="4">
                  <c:v>51</c:v>
                </c:pt>
                <c:pt idx="5">
                  <c:v>50</c:v>
                </c:pt>
                <c:pt idx="6">
                  <c:v>48</c:v>
                </c:pt>
                <c:pt idx="7">
                  <c:v>44</c:v>
                </c:pt>
                <c:pt idx="8">
                  <c:v>39</c:v>
                </c:pt>
                <c:pt idx="9">
                  <c:v>31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29</c:v>
                </c:pt>
                <c:pt idx="14">
                  <c:v>24</c:v>
                </c:pt>
                <c:pt idx="15">
                  <c:v>20</c:v>
                </c:pt>
                <c:pt idx="16">
                  <c:v>20</c:v>
                </c:pt>
                <c:pt idx="17">
                  <c:v>19</c:v>
                </c:pt>
                <c:pt idx="18">
                  <c:v>18</c:v>
                </c:pt>
                <c:pt idx="19">
                  <c:v>17</c:v>
                </c:pt>
                <c:pt idx="20">
                  <c:v>15</c:v>
                </c:pt>
                <c:pt idx="21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03-4D1C-AB09-9FE2CA42C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1985824"/>
        <c:axId val="1701986240"/>
      </c:barChart>
      <c:catAx>
        <c:axId val="170198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01986240"/>
        <c:crosses val="autoZero"/>
        <c:auto val="1"/>
        <c:lblAlgn val="ctr"/>
        <c:lblOffset val="100"/>
        <c:noMultiLvlLbl val="0"/>
      </c:catAx>
      <c:valAx>
        <c:axId val="170198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01985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42333</xdr:colOff>
      <xdr:row>4</xdr:row>
      <xdr:rowOff>105622</xdr:rowOff>
    </xdr:from>
    <xdr:to>
      <xdr:col>4</xdr:col>
      <xdr:colOff>533399</xdr:colOff>
      <xdr:row>24</xdr:row>
      <xdr:rowOff>118534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101600</xdr:colOff>
      <xdr:row>4</xdr:row>
      <xdr:rowOff>118535</xdr:rowOff>
    </xdr:from>
    <xdr:to>
      <xdr:col>23</xdr:col>
      <xdr:colOff>44663</xdr:colOff>
      <xdr:row>24</xdr:row>
      <xdr:rowOff>160867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4"/>
  <sheetViews>
    <sheetView showGridLines="0" tabSelected="1" zoomScale="90" zoomScaleNormal="90" workbookViewId="0">
      <selection activeCell="Q27" sqref="Q27"/>
    </sheetView>
  </sheetViews>
  <sheetFormatPr defaultRowHeight="14.4" x14ac:dyDescent="0.3"/>
  <cols>
    <col min="1" max="1" width="0.77734375" style="2" customWidth="1"/>
    <col min="2" max="2" width="21.77734375" customWidth="1"/>
    <col min="3" max="3" width="34.6640625" style="1" customWidth="1"/>
    <col min="4" max="8" width="8.33203125" style="1" customWidth="1"/>
    <col min="9" max="9" width="11.44140625" style="1" customWidth="1"/>
    <col min="10" max="19" width="8.33203125" style="1" customWidth="1"/>
    <col min="20" max="20" width="8.77734375" style="1" customWidth="1"/>
    <col min="21" max="21" width="7.33203125" style="1" customWidth="1"/>
    <col min="22" max="22" width="6.109375" customWidth="1"/>
    <col min="23" max="23" width="8.33203125" customWidth="1"/>
    <col min="24" max="24" width="1.33203125" customWidth="1"/>
    <col min="25" max="25" width="7.5546875" customWidth="1"/>
  </cols>
  <sheetData>
    <row r="1" spans="1:26" ht="25.8" customHeight="1" x14ac:dyDescent="0.35">
      <c r="B1" s="85" t="s">
        <v>24</v>
      </c>
      <c r="D1" s="82" t="s">
        <v>110</v>
      </c>
      <c r="E1" s="83" t="s">
        <v>94</v>
      </c>
      <c r="F1" s="83" t="s">
        <v>92</v>
      </c>
      <c r="G1" s="83" t="s">
        <v>85</v>
      </c>
      <c r="H1" s="83" t="s">
        <v>90</v>
      </c>
      <c r="I1" s="83" t="s">
        <v>95</v>
      </c>
      <c r="J1" s="83" t="s">
        <v>91</v>
      </c>
      <c r="K1" s="83" t="s">
        <v>98</v>
      </c>
      <c r="L1" s="83" t="s">
        <v>99</v>
      </c>
      <c r="M1" s="83" t="s">
        <v>97</v>
      </c>
      <c r="N1" s="83" t="s">
        <v>100</v>
      </c>
      <c r="O1" s="83" t="s">
        <v>104</v>
      </c>
      <c r="P1" s="83" t="s">
        <v>88</v>
      </c>
      <c r="Q1" s="83" t="s">
        <v>86</v>
      </c>
      <c r="R1" s="83" t="s">
        <v>101</v>
      </c>
      <c r="S1" s="83" t="s">
        <v>87</v>
      </c>
      <c r="T1" s="83" t="s">
        <v>102</v>
      </c>
      <c r="U1" s="83" t="s">
        <v>96</v>
      </c>
      <c r="V1" s="83" t="s">
        <v>103</v>
      </c>
      <c r="W1" s="83" t="s">
        <v>93</v>
      </c>
      <c r="X1" s="83" t="s">
        <v>45</v>
      </c>
      <c r="Y1" s="83" t="s">
        <v>89</v>
      </c>
      <c r="Z1" s="83" t="s">
        <v>112</v>
      </c>
    </row>
    <row r="2" spans="1:26" ht="15.6" x14ac:dyDescent="0.3">
      <c r="B2" s="8" t="s">
        <v>113</v>
      </c>
      <c r="D2" s="80" t="s">
        <v>111</v>
      </c>
      <c r="E2" s="81">
        <v>222</v>
      </c>
      <c r="F2" s="81">
        <v>181</v>
      </c>
      <c r="G2" s="81">
        <v>163</v>
      </c>
      <c r="H2" s="81">
        <v>74</v>
      </c>
      <c r="I2" s="81">
        <v>51</v>
      </c>
      <c r="J2" s="81">
        <v>50</v>
      </c>
      <c r="K2" s="81">
        <v>48</v>
      </c>
      <c r="L2" s="81">
        <v>44</v>
      </c>
      <c r="M2" s="81">
        <v>39</v>
      </c>
      <c r="N2" s="81">
        <v>31</v>
      </c>
      <c r="O2" s="81">
        <v>30</v>
      </c>
      <c r="P2" s="81">
        <v>30</v>
      </c>
      <c r="Q2" s="81">
        <v>30</v>
      </c>
      <c r="R2" s="81">
        <v>29</v>
      </c>
      <c r="S2" s="81">
        <v>24</v>
      </c>
      <c r="T2" s="81">
        <v>20</v>
      </c>
      <c r="U2" s="81">
        <v>20</v>
      </c>
      <c r="V2" s="81">
        <v>19</v>
      </c>
      <c r="W2" s="81">
        <v>18</v>
      </c>
      <c r="X2" s="81">
        <v>17</v>
      </c>
      <c r="Y2" s="81">
        <v>15</v>
      </c>
      <c r="Z2" s="81">
        <v>159</v>
      </c>
    </row>
    <row r="3" spans="1:26" x14ac:dyDescent="0.3">
      <c r="A3" s="10"/>
      <c r="B3" s="9"/>
    </row>
    <row r="4" spans="1:26" x14ac:dyDescent="0.3">
      <c r="B4" s="90" t="s">
        <v>23</v>
      </c>
      <c r="C4" s="90"/>
      <c r="D4" s="90"/>
    </row>
    <row r="5" spans="1:26" x14ac:dyDescent="0.3">
      <c r="A5" s="8"/>
      <c r="B5" s="11"/>
      <c r="C5" s="6"/>
      <c r="Y5" s="9"/>
    </row>
    <row r="6" spans="1:26" x14ac:dyDescent="0.3">
      <c r="A6" s="13"/>
      <c r="B6" s="14"/>
      <c r="C6" s="6"/>
      <c r="Y6" s="27"/>
    </row>
    <row r="7" spans="1:26" ht="15.6" x14ac:dyDescent="0.3">
      <c r="A7" s="5"/>
      <c r="B7" s="39" t="s">
        <v>22</v>
      </c>
      <c r="C7" s="40" t="s">
        <v>71</v>
      </c>
      <c r="D7" s="38" t="s">
        <v>19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T7"/>
      <c r="U7"/>
      <c r="V7" s="29"/>
      <c r="W7" s="26"/>
    </row>
    <row r="8" spans="1:26" ht="15.6" x14ac:dyDescent="0.3">
      <c r="A8" s="5"/>
      <c r="B8" s="39" t="s">
        <v>0</v>
      </c>
      <c r="C8" s="42">
        <f>D8/$D$15</f>
        <v>1.4548238897396631E-2</v>
      </c>
      <c r="D8" s="43">
        <v>19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T8"/>
      <c r="U8"/>
      <c r="V8" s="29"/>
      <c r="W8" s="26"/>
    </row>
    <row r="9" spans="1:26" ht="15.6" x14ac:dyDescent="0.3">
      <c r="A9" s="5"/>
      <c r="B9" s="39" t="s">
        <v>1</v>
      </c>
      <c r="C9" s="42">
        <f t="shared" ref="C9:C14" si="0">D9/$D$15</f>
        <v>1.9908116385911178E-2</v>
      </c>
      <c r="D9" s="43">
        <v>26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T9"/>
      <c r="U9"/>
      <c r="V9" s="29"/>
      <c r="W9" s="26"/>
    </row>
    <row r="10" spans="1:26" ht="15.6" x14ac:dyDescent="0.3">
      <c r="A10" s="5"/>
      <c r="B10" s="39" t="s">
        <v>2</v>
      </c>
      <c r="C10" s="42">
        <f t="shared" si="0"/>
        <v>0.19678407350689128</v>
      </c>
      <c r="D10" s="43">
        <v>257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T10"/>
      <c r="U10"/>
      <c r="V10" s="29"/>
      <c r="W10" s="26"/>
    </row>
    <row r="11" spans="1:26" ht="15.6" x14ac:dyDescent="0.3">
      <c r="A11" s="5"/>
      <c r="B11" s="39" t="s">
        <v>108</v>
      </c>
      <c r="C11" s="42">
        <f t="shared" si="0"/>
        <v>6.1255742725880554E-3</v>
      </c>
      <c r="D11" s="43">
        <v>8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T11"/>
      <c r="U11"/>
      <c r="V11" s="29"/>
      <c r="W11" s="26"/>
    </row>
    <row r="12" spans="1:26" ht="15.6" x14ac:dyDescent="0.3">
      <c r="A12" s="5"/>
      <c r="B12" s="39" t="s">
        <v>69</v>
      </c>
      <c r="C12" s="42">
        <f t="shared" si="0"/>
        <v>0.72817764165390508</v>
      </c>
      <c r="D12" s="43">
        <v>951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T12"/>
      <c r="U12"/>
      <c r="V12" s="29"/>
      <c r="W12" s="26"/>
    </row>
    <row r="13" spans="1:26" ht="15.6" x14ac:dyDescent="0.3">
      <c r="A13" s="5"/>
      <c r="B13" s="39" t="s">
        <v>77</v>
      </c>
      <c r="C13" s="42">
        <f t="shared" si="0"/>
        <v>1.5313935681470138E-3</v>
      </c>
      <c r="D13" s="43">
        <v>2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T13"/>
      <c r="U13"/>
      <c r="V13" s="29"/>
      <c r="W13" s="26"/>
    </row>
    <row r="14" spans="1:26" ht="15.6" x14ac:dyDescent="0.3">
      <c r="A14" s="5"/>
      <c r="B14" s="41" t="s">
        <v>72</v>
      </c>
      <c r="C14" s="42">
        <f t="shared" si="0"/>
        <v>3.2924961715160794E-2</v>
      </c>
      <c r="D14" s="43">
        <v>43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T14"/>
      <c r="U14"/>
      <c r="V14" s="29"/>
      <c r="W14" s="26"/>
    </row>
    <row r="15" spans="1:26" x14ac:dyDescent="0.3">
      <c r="A15" s="5"/>
      <c r="B15" s="84"/>
      <c r="C15" s="28">
        <f>SUM(C8:C14)</f>
        <v>1</v>
      </c>
      <c r="D15" s="44">
        <f>SUM(D8:D14)</f>
        <v>1306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T15"/>
      <c r="U15"/>
      <c r="V15" s="30"/>
      <c r="W15" s="9"/>
    </row>
    <row r="16" spans="1:26" x14ac:dyDescent="0.3">
      <c r="A16" s="5"/>
      <c r="B16" s="9"/>
      <c r="C16" s="6"/>
      <c r="D16" s="73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T16"/>
      <c r="U16"/>
    </row>
    <row r="17" spans="1:24" x14ac:dyDescent="0.3">
      <c r="A17" s="4"/>
      <c r="B17" s="5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1:24" ht="15.6" x14ac:dyDescent="0.3">
      <c r="A18" s="4"/>
      <c r="B18" s="33"/>
      <c r="C18" s="33"/>
      <c r="D18" s="33"/>
    </row>
    <row r="19" spans="1:24" ht="15.6" x14ac:dyDescent="0.3">
      <c r="A19" s="13"/>
      <c r="B19" s="34"/>
      <c r="C19" s="35"/>
      <c r="D19" s="36"/>
    </row>
    <row r="20" spans="1:24" ht="15.6" x14ac:dyDescent="0.3">
      <c r="A20" s="13"/>
      <c r="B20" s="34"/>
      <c r="C20" s="35"/>
      <c r="D20" s="36"/>
    </row>
    <row r="21" spans="1:24" ht="15.6" x14ac:dyDescent="0.3">
      <c r="B21" s="34"/>
      <c r="C21" s="35"/>
      <c r="D21" s="36"/>
    </row>
    <row r="22" spans="1:24" ht="15.6" x14ac:dyDescent="0.3">
      <c r="B22" s="34"/>
      <c r="C22" s="34"/>
      <c r="D22" s="36"/>
    </row>
    <row r="23" spans="1:24" ht="15.6" x14ac:dyDescent="0.3">
      <c r="B23" s="34"/>
      <c r="C23" s="34"/>
      <c r="D23" s="36"/>
    </row>
    <row r="24" spans="1:24" ht="15.6" x14ac:dyDescent="0.3">
      <c r="B24" s="34"/>
      <c r="C24" s="34"/>
      <c r="D24" s="36"/>
    </row>
    <row r="25" spans="1:24" ht="15.6" x14ac:dyDescent="0.3">
      <c r="B25" s="37"/>
      <c r="C25" s="35"/>
      <c r="D25" s="36"/>
    </row>
    <row r="26" spans="1:24" ht="15.6" x14ac:dyDescent="0.3">
      <c r="B26" s="36"/>
      <c r="C26" s="36"/>
      <c r="D26" s="36"/>
    </row>
    <row r="27" spans="1:24" x14ac:dyDescent="0.3">
      <c r="C27"/>
    </row>
    <row r="28" spans="1:24" ht="3.6" customHeight="1" x14ac:dyDescent="0.3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9"/>
      <c r="S28" s="18"/>
      <c r="T28" s="18"/>
      <c r="U28" s="18"/>
      <c r="V28" s="18"/>
      <c r="W28" s="18"/>
      <c r="X28" s="19"/>
    </row>
    <row r="29" spans="1:24" ht="27" customHeight="1" x14ac:dyDescent="0.3">
      <c r="A29" s="20"/>
      <c r="B29" s="51" t="s">
        <v>25</v>
      </c>
      <c r="C29" s="15" t="s">
        <v>3</v>
      </c>
      <c r="D29" s="16" t="s">
        <v>4</v>
      </c>
      <c r="E29" s="16" t="s">
        <v>5</v>
      </c>
      <c r="F29" s="16" t="s">
        <v>6</v>
      </c>
      <c r="G29" s="16" t="s">
        <v>7</v>
      </c>
      <c r="H29" s="16" t="s">
        <v>8</v>
      </c>
      <c r="I29" s="16" t="s">
        <v>9</v>
      </c>
      <c r="J29" s="16" t="s">
        <v>10</v>
      </c>
      <c r="K29" s="16" t="s">
        <v>11</v>
      </c>
      <c r="L29" s="16" t="s">
        <v>12</v>
      </c>
      <c r="M29" s="16" t="s">
        <v>20</v>
      </c>
      <c r="N29" s="16" t="s">
        <v>13</v>
      </c>
      <c r="O29" s="16" t="s">
        <v>14</v>
      </c>
      <c r="P29" s="16" t="s">
        <v>15</v>
      </c>
      <c r="Q29" s="16" t="s">
        <v>16</v>
      </c>
      <c r="R29" s="16" t="s">
        <v>17</v>
      </c>
      <c r="S29" s="16" t="s">
        <v>18</v>
      </c>
      <c r="T29" s="16" t="s">
        <v>21</v>
      </c>
      <c r="U29" s="16" t="s">
        <v>70</v>
      </c>
      <c r="V29" s="16" t="s">
        <v>84</v>
      </c>
      <c r="W29" s="16" t="s">
        <v>19</v>
      </c>
      <c r="X29" s="21"/>
    </row>
    <row r="30" spans="1:24" ht="14.4" customHeight="1" x14ac:dyDescent="0.3">
      <c r="A30" s="20"/>
      <c r="B30" s="89" t="s">
        <v>26</v>
      </c>
      <c r="C30" s="55" t="s">
        <v>0</v>
      </c>
      <c r="D30" s="52"/>
      <c r="E30" s="52"/>
      <c r="F30" s="52"/>
      <c r="G30" s="52"/>
      <c r="H30" s="52"/>
      <c r="I30" s="53">
        <v>1</v>
      </c>
      <c r="J30" s="52"/>
      <c r="K30" s="52"/>
      <c r="L30" s="52"/>
      <c r="M30" s="52"/>
      <c r="N30" s="52"/>
      <c r="O30" s="52">
        <v>1</v>
      </c>
      <c r="P30" s="52"/>
      <c r="Q30" s="53"/>
      <c r="R30" s="52"/>
      <c r="S30" s="52"/>
      <c r="T30" s="52"/>
      <c r="U30" s="52"/>
      <c r="V30" s="52"/>
      <c r="W30" s="31">
        <f>SUM(D30:V30)</f>
        <v>2</v>
      </c>
      <c r="X30" s="21"/>
    </row>
    <row r="31" spans="1:24" ht="14.4" customHeight="1" x14ac:dyDescent="0.3">
      <c r="A31" s="20"/>
      <c r="B31" s="89"/>
      <c r="C31" s="55" t="s">
        <v>2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>
        <v>2</v>
      </c>
      <c r="R31" s="52"/>
      <c r="S31" s="53"/>
      <c r="T31" s="52"/>
      <c r="U31" s="52"/>
      <c r="V31" s="52"/>
      <c r="W31" s="31">
        <f t="shared" ref="W31:W99" si="1">SUM(D31:V31)</f>
        <v>2</v>
      </c>
      <c r="X31" s="21"/>
    </row>
    <row r="32" spans="1:24" ht="15.6" customHeight="1" x14ac:dyDescent="0.3">
      <c r="A32" s="20"/>
      <c r="B32" s="89"/>
      <c r="C32" s="55" t="s">
        <v>108</v>
      </c>
      <c r="D32" s="52"/>
      <c r="E32" s="52"/>
      <c r="F32" s="52"/>
      <c r="G32" s="52"/>
      <c r="H32" s="52"/>
      <c r="I32" s="52"/>
      <c r="J32" s="52"/>
      <c r="K32" s="52"/>
      <c r="L32" s="52">
        <v>1</v>
      </c>
      <c r="M32" s="52"/>
      <c r="N32" s="53"/>
      <c r="O32" s="52"/>
      <c r="P32" s="52"/>
      <c r="Q32" s="52"/>
      <c r="R32" s="52"/>
      <c r="S32" s="52"/>
      <c r="T32" s="52"/>
      <c r="U32" s="52"/>
      <c r="V32" s="52"/>
      <c r="W32" s="31">
        <f t="shared" si="1"/>
        <v>1</v>
      </c>
      <c r="X32" s="21"/>
    </row>
    <row r="33" spans="1:24" ht="15.6" customHeight="1" x14ac:dyDescent="0.3">
      <c r="A33" s="20"/>
      <c r="B33" s="89"/>
      <c r="C33" s="55" t="s">
        <v>69</v>
      </c>
      <c r="D33" s="53">
        <v>5</v>
      </c>
      <c r="E33" s="53">
        <v>29</v>
      </c>
      <c r="F33" s="53">
        <v>11</v>
      </c>
      <c r="G33" s="53">
        <v>12</v>
      </c>
      <c r="H33" s="53">
        <v>26</v>
      </c>
      <c r="I33" s="53">
        <v>22</v>
      </c>
      <c r="J33" s="53">
        <v>24</v>
      </c>
      <c r="K33" s="53"/>
      <c r="L33" s="53">
        <v>6</v>
      </c>
      <c r="M33" s="53">
        <v>11</v>
      </c>
      <c r="N33" s="53">
        <v>3</v>
      </c>
      <c r="O33" s="53">
        <v>1</v>
      </c>
      <c r="P33" s="53"/>
      <c r="Q33" s="53">
        <v>2</v>
      </c>
      <c r="R33" s="52"/>
      <c r="S33" s="53">
        <v>1</v>
      </c>
      <c r="T33" s="52">
        <v>1</v>
      </c>
      <c r="U33" s="52"/>
      <c r="V33" s="53">
        <v>1</v>
      </c>
      <c r="W33" s="31">
        <f t="shared" si="1"/>
        <v>155</v>
      </c>
      <c r="X33" s="21"/>
    </row>
    <row r="34" spans="1:24" ht="15.6" customHeight="1" x14ac:dyDescent="0.3">
      <c r="A34" s="20"/>
      <c r="B34" s="89"/>
      <c r="C34" s="55" t="s">
        <v>78</v>
      </c>
      <c r="D34" s="52"/>
      <c r="E34" s="52"/>
      <c r="F34" s="52"/>
      <c r="G34" s="52"/>
      <c r="H34" s="52"/>
      <c r="I34" s="52"/>
      <c r="J34" s="52"/>
      <c r="K34" s="52"/>
      <c r="L34" s="52"/>
      <c r="M34" s="52">
        <v>1</v>
      </c>
      <c r="N34" s="52"/>
      <c r="O34" s="53"/>
      <c r="P34" s="52"/>
      <c r="Q34" s="52"/>
      <c r="R34" s="52"/>
      <c r="S34" s="52"/>
      <c r="T34" s="52"/>
      <c r="U34" s="52"/>
      <c r="V34" s="52"/>
      <c r="W34" s="31">
        <f t="shared" si="1"/>
        <v>1</v>
      </c>
      <c r="X34" s="21"/>
    </row>
    <row r="35" spans="1:24" ht="15.6" customHeight="1" x14ac:dyDescent="0.3">
      <c r="A35" s="20"/>
      <c r="B35" s="89"/>
      <c r="C35" s="55" t="s">
        <v>107</v>
      </c>
      <c r="D35" s="52"/>
      <c r="E35" s="52">
        <v>1</v>
      </c>
      <c r="F35" s="52">
        <v>1</v>
      </c>
      <c r="G35" s="52"/>
      <c r="H35" s="52"/>
      <c r="I35" s="52"/>
      <c r="J35" s="52"/>
      <c r="K35" s="52"/>
      <c r="L35" s="52"/>
      <c r="M35" s="52"/>
      <c r="N35" s="52"/>
      <c r="O35" s="53"/>
      <c r="P35" s="52"/>
      <c r="Q35" s="52"/>
      <c r="R35" s="52"/>
      <c r="S35" s="52"/>
      <c r="T35" s="52"/>
      <c r="U35" s="52"/>
      <c r="V35" s="52"/>
      <c r="W35" s="31">
        <f t="shared" si="1"/>
        <v>2</v>
      </c>
      <c r="X35" s="21"/>
    </row>
    <row r="36" spans="1:24" ht="15.6" customHeight="1" x14ac:dyDescent="0.3">
      <c r="A36" s="20"/>
      <c r="B36" s="89"/>
      <c r="C36" s="56" t="s">
        <v>19</v>
      </c>
      <c r="D36" s="71">
        <f>SUM(D30:D35)</f>
        <v>5</v>
      </c>
      <c r="E36" s="71">
        <f t="shared" ref="E36:V36" si="2">SUM(E30:E35)</f>
        <v>30</v>
      </c>
      <c r="F36" s="71">
        <f t="shared" si="2"/>
        <v>12</v>
      </c>
      <c r="G36" s="71">
        <f t="shared" si="2"/>
        <v>12</v>
      </c>
      <c r="H36" s="71">
        <f t="shared" si="2"/>
        <v>26</v>
      </c>
      <c r="I36" s="71">
        <f t="shared" si="2"/>
        <v>23</v>
      </c>
      <c r="J36" s="71">
        <f t="shared" si="2"/>
        <v>24</v>
      </c>
      <c r="K36" s="71">
        <f t="shared" si="2"/>
        <v>0</v>
      </c>
      <c r="L36" s="71">
        <f t="shared" si="2"/>
        <v>7</v>
      </c>
      <c r="M36" s="71">
        <f t="shared" si="2"/>
        <v>12</v>
      </c>
      <c r="N36" s="71">
        <f t="shared" si="2"/>
        <v>3</v>
      </c>
      <c r="O36" s="71">
        <f t="shared" si="2"/>
        <v>2</v>
      </c>
      <c r="P36" s="71">
        <f t="shared" si="2"/>
        <v>0</v>
      </c>
      <c r="Q36" s="71">
        <f t="shared" si="2"/>
        <v>4</v>
      </c>
      <c r="R36" s="71">
        <f t="shared" si="2"/>
        <v>0</v>
      </c>
      <c r="S36" s="71">
        <f t="shared" si="2"/>
        <v>1</v>
      </c>
      <c r="T36" s="71">
        <f t="shared" si="2"/>
        <v>1</v>
      </c>
      <c r="U36" s="71">
        <f t="shared" si="2"/>
        <v>0</v>
      </c>
      <c r="V36" s="71">
        <f t="shared" si="2"/>
        <v>1</v>
      </c>
      <c r="W36" s="12">
        <f t="shared" si="1"/>
        <v>163</v>
      </c>
      <c r="X36" s="21"/>
    </row>
    <row r="37" spans="1:24" ht="14.4" customHeight="1" x14ac:dyDescent="0.3">
      <c r="A37" s="20"/>
      <c r="B37" s="88" t="s">
        <v>27</v>
      </c>
      <c r="C37" s="55" t="s">
        <v>0</v>
      </c>
      <c r="D37" s="52"/>
      <c r="E37" s="52"/>
      <c r="F37" s="52"/>
      <c r="G37" s="52"/>
      <c r="H37" s="53">
        <v>3</v>
      </c>
      <c r="I37" s="52"/>
      <c r="J37" s="53">
        <v>1</v>
      </c>
      <c r="K37" s="53"/>
      <c r="L37" s="53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31">
        <f t="shared" si="1"/>
        <v>4</v>
      </c>
      <c r="X37" s="21"/>
    </row>
    <row r="38" spans="1:24" ht="14.4" customHeight="1" x14ac:dyDescent="0.3">
      <c r="A38" s="20"/>
      <c r="B38" s="88"/>
      <c r="C38" s="55" t="s">
        <v>2</v>
      </c>
      <c r="D38" s="52"/>
      <c r="E38" s="53">
        <v>1</v>
      </c>
      <c r="F38" s="53">
        <v>4</v>
      </c>
      <c r="G38" s="52"/>
      <c r="H38" s="52"/>
      <c r="I38" s="52"/>
      <c r="J38" s="53">
        <v>3</v>
      </c>
      <c r="K38" s="53"/>
      <c r="L38" s="53"/>
      <c r="M38" s="52">
        <v>5</v>
      </c>
      <c r="N38" s="53"/>
      <c r="O38" s="52">
        <v>2</v>
      </c>
      <c r="P38" s="53"/>
      <c r="Q38" s="52"/>
      <c r="R38" s="52"/>
      <c r="S38" s="52">
        <v>1</v>
      </c>
      <c r="T38" s="53"/>
      <c r="U38" s="53"/>
      <c r="V38" s="52"/>
      <c r="W38" s="31">
        <f t="shared" si="1"/>
        <v>16</v>
      </c>
      <c r="X38" s="21"/>
    </row>
    <row r="39" spans="1:24" ht="14.4" customHeight="1" x14ac:dyDescent="0.3">
      <c r="A39" s="20"/>
      <c r="B39" s="88"/>
      <c r="C39" s="55" t="s">
        <v>69</v>
      </c>
      <c r="D39" s="52"/>
      <c r="E39" s="53">
        <v>8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31">
        <f t="shared" si="1"/>
        <v>8</v>
      </c>
      <c r="X39" s="21"/>
    </row>
    <row r="40" spans="1:24" ht="14.4" customHeight="1" x14ac:dyDescent="0.3">
      <c r="A40" s="20"/>
      <c r="B40" s="88"/>
      <c r="C40" s="55" t="s">
        <v>107</v>
      </c>
      <c r="D40" s="77"/>
      <c r="E40" s="78"/>
      <c r="F40" s="77"/>
      <c r="G40" s="77"/>
      <c r="H40" s="77"/>
      <c r="I40" s="77"/>
      <c r="J40" s="77">
        <v>1</v>
      </c>
      <c r="K40" s="77"/>
      <c r="L40" s="77"/>
      <c r="M40" s="77"/>
      <c r="N40" s="77"/>
      <c r="O40" s="77"/>
      <c r="P40" s="77"/>
      <c r="Q40" s="77"/>
      <c r="R40" s="77"/>
      <c r="S40" s="77"/>
      <c r="T40" s="77">
        <v>1</v>
      </c>
      <c r="U40" s="77"/>
      <c r="V40" s="77"/>
      <c r="W40" s="31"/>
      <c r="X40" s="21"/>
    </row>
    <row r="41" spans="1:24" ht="15.6" customHeight="1" x14ac:dyDescent="0.3">
      <c r="A41" s="20"/>
      <c r="B41" s="88"/>
      <c r="C41" s="56" t="s">
        <v>19</v>
      </c>
      <c r="D41" s="71">
        <f t="shared" ref="D41:I41" si="3">SUM(D37:D40)</f>
        <v>0</v>
      </c>
      <c r="E41" s="71">
        <f t="shared" si="3"/>
        <v>9</v>
      </c>
      <c r="F41" s="71">
        <f t="shared" si="3"/>
        <v>4</v>
      </c>
      <c r="G41" s="71">
        <f t="shared" si="3"/>
        <v>0</v>
      </c>
      <c r="H41" s="71">
        <f t="shared" si="3"/>
        <v>3</v>
      </c>
      <c r="I41" s="71">
        <f t="shared" si="3"/>
        <v>0</v>
      </c>
      <c r="J41" s="71">
        <f>SUM(J37:J40)</f>
        <v>5</v>
      </c>
      <c r="K41" s="71">
        <f t="shared" ref="K41:V41" si="4">SUM(K37:K40)</f>
        <v>0</v>
      </c>
      <c r="L41" s="71">
        <f t="shared" si="4"/>
        <v>0</v>
      </c>
      <c r="M41" s="71">
        <f t="shared" si="4"/>
        <v>5</v>
      </c>
      <c r="N41" s="71">
        <f t="shared" si="4"/>
        <v>0</v>
      </c>
      <c r="O41" s="71">
        <f t="shared" si="4"/>
        <v>2</v>
      </c>
      <c r="P41" s="71">
        <f t="shared" si="4"/>
        <v>0</v>
      </c>
      <c r="Q41" s="71">
        <f t="shared" si="4"/>
        <v>0</v>
      </c>
      <c r="R41" s="71">
        <f t="shared" si="4"/>
        <v>0</v>
      </c>
      <c r="S41" s="71">
        <f t="shared" si="4"/>
        <v>1</v>
      </c>
      <c r="T41" s="71">
        <f t="shared" si="4"/>
        <v>1</v>
      </c>
      <c r="U41" s="71">
        <f t="shared" si="4"/>
        <v>0</v>
      </c>
      <c r="V41" s="71">
        <f t="shared" si="4"/>
        <v>0</v>
      </c>
      <c r="W41" s="12">
        <f t="shared" si="1"/>
        <v>30</v>
      </c>
      <c r="X41" s="21"/>
    </row>
    <row r="42" spans="1:24" ht="15.6" customHeight="1" x14ac:dyDescent="0.3">
      <c r="A42" s="20"/>
      <c r="B42" s="89" t="s">
        <v>28</v>
      </c>
      <c r="C42" s="55" t="s">
        <v>2</v>
      </c>
      <c r="D42" s="52"/>
      <c r="E42" s="52"/>
      <c r="F42" s="52">
        <v>1</v>
      </c>
      <c r="G42" s="52"/>
      <c r="H42" s="53"/>
      <c r="I42" s="52"/>
      <c r="J42" s="53"/>
      <c r="K42" s="53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31">
        <f t="shared" si="1"/>
        <v>1</v>
      </c>
      <c r="X42" s="21"/>
    </row>
    <row r="43" spans="1:24" ht="14.4" customHeight="1" x14ac:dyDescent="0.3">
      <c r="A43" s="20"/>
      <c r="B43" s="89"/>
      <c r="C43" s="56" t="s">
        <v>19</v>
      </c>
      <c r="D43" s="71">
        <f>SUM(D42)</f>
        <v>0</v>
      </c>
      <c r="E43" s="71">
        <f t="shared" ref="E43" si="5">SUM(E42)</f>
        <v>0</v>
      </c>
      <c r="F43" s="71">
        <f t="shared" ref="F43" si="6">SUM(F42)</f>
        <v>1</v>
      </c>
      <c r="G43" s="71">
        <f t="shared" ref="G43" si="7">SUM(G42)</f>
        <v>0</v>
      </c>
      <c r="H43" s="71">
        <f t="shared" ref="H43" si="8">SUM(H42)</f>
        <v>0</v>
      </c>
      <c r="I43" s="71">
        <f t="shared" ref="I43" si="9">SUM(I42)</f>
        <v>0</v>
      </c>
      <c r="J43" s="71">
        <f t="shared" ref="J43" si="10">SUM(J42)</f>
        <v>0</v>
      </c>
      <c r="K43" s="71">
        <f t="shared" ref="K43" si="11">SUM(K42)</f>
        <v>0</v>
      </c>
      <c r="L43" s="71">
        <f t="shared" ref="L43" si="12">SUM(L42)</f>
        <v>0</v>
      </c>
      <c r="M43" s="71">
        <f t="shared" ref="M43" si="13">SUM(M42)</f>
        <v>0</v>
      </c>
      <c r="N43" s="71">
        <f t="shared" ref="N43" si="14">SUM(N42)</f>
        <v>0</v>
      </c>
      <c r="O43" s="71">
        <f t="shared" ref="O43" si="15">SUM(O42)</f>
        <v>0</v>
      </c>
      <c r="P43" s="71">
        <f t="shared" ref="P43" si="16">SUM(P42)</f>
        <v>0</v>
      </c>
      <c r="Q43" s="71">
        <f t="shared" ref="Q43" si="17">SUM(Q42)</f>
        <v>0</v>
      </c>
      <c r="R43" s="71">
        <f t="shared" ref="R43" si="18">SUM(R42)</f>
        <v>0</v>
      </c>
      <c r="S43" s="71">
        <f t="shared" ref="S43" si="19">SUM(S42)</f>
        <v>0</v>
      </c>
      <c r="T43" s="71">
        <f t="shared" ref="T43" si="20">SUM(T42)</f>
        <v>0</v>
      </c>
      <c r="U43" s="71">
        <f t="shared" ref="U43" si="21">SUM(U42)</f>
        <v>0</v>
      </c>
      <c r="V43" s="71">
        <f>SUM(V42)</f>
        <v>0</v>
      </c>
      <c r="W43" s="12">
        <f t="shared" si="1"/>
        <v>1</v>
      </c>
      <c r="X43" s="21"/>
    </row>
    <row r="44" spans="1:24" ht="14.4" customHeight="1" x14ac:dyDescent="0.3">
      <c r="A44" s="20"/>
      <c r="B44" s="88" t="s">
        <v>29</v>
      </c>
      <c r="C44" s="55" t="s">
        <v>2</v>
      </c>
      <c r="D44" s="52"/>
      <c r="E44" s="52"/>
      <c r="F44" s="52"/>
      <c r="G44" s="52"/>
      <c r="H44" s="53"/>
      <c r="I44" s="52"/>
      <c r="J44" s="53"/>
      <c r="K44" s="53"/>
      <c r="L44" s="52"/>
      <c r="M44" s="52"/>
      <c r="N44" s="52"/>
      <c r="O44" s="52"/>
      <c r="P44" s="52"/>
      <c r="Q44" s="52">
        <v>1</v>
      </c>
      <c r="R44" s="52"/>
      <c r="S44" s="52"/>
      <c r="T44" s="52"/>
      <c r="U44" s="52"/>
      <c r="V44" s="52"/>
      <c r="W44" s="31">
        <f t="shared" si="1"/>
        <v>1</v>
      </c>
      <c r="X44" s="21"/>
    </row>
    <row r="45" spans="1:24" ht="14.4" customHeight="1" x14ac:dyDescent="0.3">
      <c r="A45" s="20"/>
      <c r="B45" s="88"/>
      <c r="C45" s="55" t="s">
        <v>69</v>
      </c>
      <c r="D45" s="52"/>
      <c r="E45" s="52"/>
      <c r="F45" s="52"/>
      <c r="G45" s="52"/>
      <c r="H45" s="53">
        <v>4</v>
      </c>
      <c r="I45" s="52"/>
      <c r="J45" s="53">
        <v>1</v>
      </c>
      <c r="K45" s="53"/>
      <c r="L45" s="52"/>
      <c r="M45" s="52">
        <v>1</v>
      </c>
      <c r="N45" s="52"/>
      <c r="O45" s="52"/>
      <c r="P45" s="52"/>
      <c r="Q45" s="52"/>
      <c r="R45" s="52"/>
      <c r="S45" s="52"/>
      <c r="T45" s="52"/>
      <c r="U45" s="52"/>
      <c r="V45" s="52"/>
      <c r="W45" s="31">
        <f t="shared" si="1"/>
        <v>6</v>
      </c>
      <c r="X45" s="21"/>
    </row>
    <row r="46" spans="1:24" ht="14.4" customHeight="1" x14ac:dyDescent="0.3">
      <c r="A46" s="20"/>
      <c r="B46" s="88"/>
      <c r="C46" s="56" t="s">
        <v>19</v>
      </c>
      <c r="D46" s="71">
        <f>SUM(D44:D45)</f>
        <v>0</v>
      </c>
      <c r="E46" s="71">
        <f t="shared" ref="E46:V46" si="22">SUM(E44:E45)</f>
        <v>0</v>
      </c>
      <c r="F46" s="71">
        <f t="shared" si="22"/>
        <v>0</v>
      </c>
      <c r="G46" s="71">
        <f t="shared" si="22"/>
        <v>0</v>
      </c>
      <c r="H46" s="71">
        <f t="shared" si="22"/>
        <v>4</v>
      </c>
      <c r="I46" s="71">
        <f t="shared" si="22"/>
        <v>0</v>
      </c>
      <c r="J46" s="71">
        <f t="shared" si="22"/>
        <v>1</v>
      </c>
      <c r="K46" s="71">
        <f t="shared" si="22"/>
        <v>0</v>
      </c>
      <c r="L46" s="71">
        <f t="shared" si="22"/>
        <v>0</v>
      </c>
      <c r="M46" s="71">
        <f t="shared" si="22"/>
        <v>1</v>
      </c>
      <c r="N46" s="71">
        <f t="shared" si="22"/>
        <v>0</v>
      </c>
      <c r="O46" s="71">
        <f t="shared" si="22"/>
        <v>0</v>
      </c>
      <c r="P46" s="71">
        <f t="shared" si="22"/>
        <v>0</v>
      </c>
      <c r="Q46" s="71">
        <f t="shared" si="22"/>
        <v>1</v>
      </c>
      <c r="R46" s="71">
        <f t="shared" si="22"/>
        <v>0</v>
      </c>
      <c r="S46" s="71">
        <f t="shared" si="22"/>
        <v>0</v>
      </c>
      <c r="T46" s="71">
        <f t="shared" si="22"/>
        <v>0</v>
      </c>
      <c r="U46" s="71">
        <f t="shared" si="22"/>
        <v>0</v>
      </c>
      <c r="V46" s="71">
        <f t="shared" si="22"/>
        <v>0</v>
      </c>
      <c r="W46" s="12">
        <f t="shared" si="1"/>
        <v>7</v>
      </c>
      <c r="X46" s="21"/>
    </row>
    <row r="47" spans="1:24" ht="14.4" customHeight="1" x14ac:dyDescent="0.3">
      <c r="A47" s="20"/>
      <c r="B47" s="89" t="s">
        <v>30</v>
      </c>
      <c r="C47" s="55" t="s">
        <v>2</v>
      </c>
      <c r="D47" s="52"/>
      <c r="E47" s="52"/>
      <c r="F47" s="52"/>
      <c r="G47" s="52"/>
      <c r="H47" s="53"/>
      <c r="I47" s="52"/>
      <c r="J47" s="53"/>
      <c r="K47" s="53"/>
      <c r="L47" s="52"/>
      <c r="M47" s="52"/>
      <c r="N47" s="52"/>
      <c r="O47" s="52"/>
      <c r="P47" s="52"/>
      <c r="Q47" s="52">
        <v>2</v>
      </c>
      <c r="R47" s="52"/>
      <c r="S47" s="52"/>
      <c r="T47" s="52"/>
      <c r="U47" s="52"/>
      <c r="V47" s="52"/>
      <c r="W47" s="31">
        <f t="shared" si="1"/>
        <v>2</v>
      </c>
      <c r="X47" s="21"/>
    </row>
    <row r="48" spans="1:24" ht="14.4" customHeight="1" x14ac:dyDescent="0.3">
      <c r="A48" s="20"/>
      <c r="B48" s="89" t="s">
        <v>30</v>
      </c>
      <c r="C48" s="55" t="s">
        <v>69</v>
      </c>
      <c r="D48" s="52"/>
      <c r="E48" s="52">
        <v>3</v>
      </c>
      <c r="F48" s="52">
        <v>3</v>
      </c>
      <c r="G48" s="52">
        <v>3</v>
      </c>
      <c r="H48" s="53">
        <v>5</v>
      </c>
      <c r="I48" s="52">
        <v>3</v>
      </c>
      <c r="J48" s="53">
        <v>5</v>
      </c>
      <c r="K48" s="53"/>
      <c r="L48" s="52"/>
      <c r="M48" s="52"/>
      <c r="N48" s="52"/>
      <c r="O48" s="52"/>
      <c r="P48" s="52"/>
      <c r="Q48" s="52"/>
      <c r="R48" s="52">
        <v>1</v>
      </c>
      <c r="S48" s="52"/>
      <c r="T48" s="52"/>
      <c r="U48" s="52"/>
      <c r="V48" s="52"/>
      <c r="W48" s="31">
        <f t="shared" si="1"/>
        <v>23</v>
      </c>
      <c r="X48" s="21"/>
    </row>
    <row r="49" spans="1:25" ht="14.4" customHeight="1" x14ac:dyDescent="0.3">
      <c r="A49" s="20"/>
      <c r="B49" s="89"/>
      <c r="C49" s="56" t="s">
        <v>19</v>
      </c>
      <c r="D49" s="71">
        <f>SUM(D47:D48)</f>
        <v>0</v>
      </c>
      <c r="E49" s="71">
        <f t="shared" ref="E49" si="23">SUM(E47:E48)</f>
        <v>3</v>
      </c>
      <c r="F49" s="71">
        <f t="shared" ref="F49" si="24">SUM(F47:F48)</f>
        <v>3</v>
      </c>
      <c r="G49" s="71">
        <f t="shared" ref="G49" si="25">SUM(G47:G48)</f>
        <v>3</v>
      </c>
      <c r="H49" s="71">
        <f t="shared" ref="H49" si="26">SUM(H47:H48)</f>
        <v>5</v>
      </c>
      <c r="I49" s="71">
        <f t="shared" ref="I49" si="27">SUM(I47:I48)</f>
        <v>3</v>
      </c>
      <c r="J49" s="71">
        <f t="shared" ref="J49" si="28">SUM(J47:J48)</f>
        <v>5</v>
      </c>
      <c r="K49" s="71">
        <f t="shared" ref="K49" si="29">SUM(K47:K48)</f>
        <v>0</v>
      </c>
      <c r="L49" s="71">
        <f t="shared" ref="L49" si="30">SUM(L47:L48)</f>
        <v>0</v>
      </c>
      <c r="M49" s="71">
        <f t="shared" ref="M49" si="31">SUM(M47:M48)</f>
        <v>0</v>
      </c>
      <c r="N49" s="71">
        <f t="shared" ref="N49" si="32">SUM(N47:N48)</f>
        <v>0</v>
      </c>
      <c r="O49" s="71">
        <f t="shared" ref="O49" si="33">SUM(O47:O48)</f>
        <v>0</v>
      </c>
      <c r="P49" s="71">
        <f t="shared" ref="P49" si="34">SUM(P47:P48)</f>
        <v>0</v>
      </c>
      <c r="Q49" s="71">
        <f t="shared" ref="Q49" si="35">SUM(Q47:Q48)</f>
        <v>2</v>
      </c>
      <c r="R49" s="71">
        <f t="shared" ref="R49" si="36">SUM(R47:R48)</f>
        <v>1</v>
      </c>
      <c r="S49" s="71">
        <f t="shared" ref="S49" si="37">SUM(S47:S48)</f>
        <v>0</v>
      </c>
      <c r="T49" s="71">
        <f t="shared" ref="T49" si="38">SUM(T47:T48)</f>
        <v>0</v>
      </c>
      <c r="U49" s="71">
        <f t="shared" ref="U49" si="39">SUM(U47:U48)</f>
        <v>0</v>
      </c>
      <c r="V49" s="71">
        <f t="shared" ref="V49" si="40">SUM(V47:V48)</f>
        <v>0</v>
      </c>
      <c r="W49" s="12">
        <f t="shared" si="1"/>
        <v>25</v>
      </c>
      <c r="X49" s="21"/>
    </row>
    <row r="50" spans="1:25" ht="14.4" customHeight="1" x14ac:dyDescent="0.3">
      <c r="A50" s="20"/>
      <c r="B50" s="88" t="s">
        <v>31</v>
      </c>
      <c r="C50" s="55" t="s">
        <v>1</v>
      </c>
      <c r="D50" s="52"/>
      <c r="E50" s="52"/>
      <c r="F50" s="52"/>
      <c r="G50" s="52"/>
      <c r="H50" s="53"/>
      <c r="I50" s="52">
        <v>1</v>
      </c>
      <c r="J50" s="53">
        <v>1</v>
      </c>
      <c r="K50" s="53"/>
      <c r="L50" s="52"/>
      <c r="M50" s="52">
        <v>2</v>
      </c>
      <c r="N50" s="52"/>
      <c r="O50" s="52"/>
      <c r="P50" s="52"/>
      <c r="Q50" s="52"/>
      <c r="R50" s="52"/>
      <c r="S50" s="52"/>
      <c r="T50" s="52">
        <v>5</v>
      </c>
      <c r="U50" s="52"/>
      <c r="V50" s="52"/>
      <c r="W50" s="31">
        <f t="shared" si="1"/>
        <v>9</v>
      </c>
      <c r="X50" s="21"/>
    </row>
    <row r="51" spans="1:25" ht="14.4" customHeight="1" x14ac:dyDescent="0.3">
      <c r="A51" s="20"/>
      <c r="B51" s="88"/>
      <c r="C51" s="56" t="s">
        <v>19</v>
      </c>
      <c r="D51" s="71">
        <f>SUM(D50)</f>
        <v>0</v>
      </c>
      <c r="E51" s="71">
        <f t="shared" ref="E51" si="41">SUM(E50)</f>
        <v>0</v>
      </c>
      <c r="F51" s="71">
        <f t="shared" ref="F51" si="42">SUM(F50)</f>
        <v>0</v>
      </c>
      <c r="G51" s="71">
        <f t="shared" ref="G51" si="43">SUM(G50)</f>
        <v>0</v>
      </c>
      <c r="H51" s="71">
        <f t="shared" ref="H51" si="44">SUM(H50)</f>
        <v>0</v>
      </c>
      <c r="I51" s="71">
        <f t="shared" ref="I51" si="45">SUM(I50)</f>
        <v>1</v>
      </c>
      <c r="J51" s="71">
        <f t="shared" ref="J51" si="46">SUM(J50)</f>
        <v>1</v>
      </c>
      <c r="K51" s="71">
        <f t="shared" ref="K51" si="47">SUM(K50)</f>
        <v>0</v>
      </c>
      <c r="L51" s="71">
        <f t="shared" ref="L51" si="48">SUM(L50)</f>
        <v>0</v>
      </c>
      <c r="M51" s="71">
        <f t="shared" ref="M51" si="49">SUM(M50)</f>
        <v>2</v>
      </c>
      <c r="N51" s="71">
        <f t="shared" ref="N51" si="50">SUM(N50)</f>
        <v>0</v>
      </c>
      <c r="O51" s="71">
        <f t="shared" ref="O51" si="51">SUM(O50)</f>
        <v>0</v>
      </c>
      <c r="P51" s="71">
        <f t="shared" ref="P51" si="52">SUM(P50)</f>
        <v>0</v>
      </c>
      <c r="Q51" s="71">
        <f t="shared" ref="Q51" si="53">SUM(Q50)</f>
        <v>0</v>
      </c>
      <c r="R51" s="71">
        <f t="shared" ref="R51" si="54">SUM(R50)</f>
        <v>0</v>
      </c>
      <c r="S51" s="71">
        <f t="shared" ref="S51" si="55">SUM(S50)</f>
        <v>0</v>
      </c>
      <c r="T51" s="71">
        <f t="shared" ref="T51" si="56">SUM(T50)</f>
        <v>5</v>
      </c>
      <c r="U51" s="71">
        <f t="shared" ref="U51" si="57">SUM(U50)</f>
        <v>0</v>
      </c>
      <c r="V51" s="71">
        <f>SUM(V50)</f>
        <v>0</v>
      </c>
      <c r="W51" s="12">
        <f t="shared" si="1"/>
        <v>9</v>
      </c>
      <c r="X51" s="21"/>
    </row>
    <row r="52" spans="1:25" ht="14.4" customHeight="1" x14ac:dyDescent="0.3">
      <c r="A52" s="20"/>
      <c r="B52" s="89" t="s">
        <v>32</v>
      </c>
      <c r="C52" s="55" t="s">
        <v>0</v>
      </c>
      <c r="D52" s="52"/>
      <c r="E52" s="52"/>
      <c r="F52" s="52"/>
      <c r="G52" s="52"/>
      <c r="H52" s="53"/>
      <c r="I52" s="52">
        <v>3</v>
      </c>
      <c r="J52" s="53"/>
      <c r="K52" s="53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31">
        <f t="shared" si="1"/>
        <v>3</v>
      </c>
      <c r="X52" s="21"/>
    </row>
    <row r="53" spans="1:25" ht="14.4" customHeight="1" x14ac:dyDescent="0.3">
      <c r="A53" s="20"/>
      <c r="B53" s="89" t="s">
        <v>32</v>
      </c>
      <c r="C53" s="55" t="s">
        <v>2</v>
      </c>
      <c r="D53" s="52"/>
      <c r="E53" s="52"/>
      <c r="F53" s="52">
        <v>9</v>
      </c>
      <c r="G53" s="52"/>
      <c r="H53" s="53"/>
      <c r="I53" s="52"/>
      <c r="J53" s="53"/>
      <c r="K53" s="53"/>
      <c r="L53" s="52">
        <v>10</v>
      </c>
      <c r="M53" s="52"/>
      <c r="N53" s="52">
        <v>1</v>
      </c>
      <c r="O53" s="52"/>
      <c r="P53" s="52"/>
      <c r="Q53" s="52">
        <v>2</v>
      </c>
      <c r="R53" s="52"/>
      <c r="S53" s="52">
        <v>1</v>
      </c>
      <c r="T53" s="52"/>
      <c r="U53" s="52"/>
      <c r="V53" s="52"/>
      <c r="W53" s="31">
        <f t="shared" si="1"/>
        <v>23</v>
      </c>
      <c r="X53" s="21"/>
    </row>
    <row r="54" spans="1:25" ht="14.4" customHeight="1" x14ac:dyDescent="0.3">
      <c r="A54" s="20"/>
      <c r="B54" s="89" t="s">
        <v>32</v>
      </c>
      <c r="C54" s="55" t="s">
        <v>107</v>
      </c>
      <c r="D54" s="52"/>
      <c r="E54" s="52"/>
      <c r="F54" s="52">
        <v>2</v>
      </c>
      <c r="G54" s="52"/>
      <c r="H54" s="53"/>
      <c r="I54" s="52"/>
      <c r="J54" s="53"/>
      <c r="K54" s="53"/>
      <c r="L54" s="52">
        <v>2</v>
      </c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31">
        <f t="shared" si="1"/>
        <v>4</v>
      </c>
      <c r="X54" s="21"/>
    </row>
    <row r="55" spans="1:25" ht="14.4" customHeight="1" x14ac:dyDescent="0.3">
      <c r="A55" s="20"/>
      <c r="B55" s="89"/>
      <c r="C55" s="56" t="s">
        <v>19</v>
      </c>
      <c r="D55" s="71">
        <f>SUM(D52:D54)</f>
        <v>0</v>
      </c>
      <c r="E55" s="71">
        <f t="shared" ref="E55" si="58">SUM(E52:E54)</f>
        <v>0</v>
      </c>
      <c r="F55" s="71">
        <f t="shared" ref="F55" si="59">SUM(F52:F54)</f>
        <v>11</v>
      </c>
      <c r="G55" s="71">
        <f t="shared" ref="G55" si="60">SUM(G52:G54)</f>
        <v>0</v>
      </c>
      <c r="H55" s="71">
        <f t="shared" ref="H55" si="61">SUM(H52:H54)</f>
        <v>0</v>
      </c>
      <c r="I55" s="71">
        <f t="shared" ref="I55" si="62">SUM(I52:I54)</f>
        <v>3</v>
      </c>
      <c r="J55" s="71">
        <f t="shared" ref="J55" si="63">SUM(J52:J54)</f>
        <v>0</v>
      </c>
      <c r="K55" s="71">
        <f t="shared" ref="K55" si="64">SUM(K52:K54)</f>
        <v>0</v>
      </c>
      <c r="L55" s="71">
        <f t="shared" ref="L55" si="65">SUM(L52:L54)</f>
        <v>12</v>
      </c>
      <c r="M55" s="71">
        <f t="shared" ref="M55" si="66">SUM(M52:M54)</f>
        <v>0</v>
      </c>
      <c r="N55" s="71">
        <f t="shared" ref="N55" si="67">SUM(N52:N54)</f>
        <v>1</v>
      </c>
      <c r="O55" s="71">
        <f t="shared" ref="O55" si="68">SUM(O52:O54)</f>
        <v>0</v>
      </c>
      <c r="P55" s="71">
        <f t="shared" ref="P55" si="69">SUM(P52:P54)</f>
        <v>0</v>
      </c>
      <c r="Q55" s="71">
        <f t="shared" ref="Q55" si="70">SUM(Q52:Q54)</f>
        <v>2</v>
      </c>
      <c r="R55" s="71">
        <f t="shared" ref="R55" si="71">SUM(R52:R54)</f>
        <v>0</v>
      </c>
      <c r="S55" s="71">
        <f t="shared" ref="S55" si="72">SUM(S52:S54)</f>
        <v>1</v>
      </c>
      <c r="T55" s="71">
        <f t="shared" ref="T55" si="73">SUM(T52:T54)</f>
        <v>0</v>
      </c>
      <c r="U55" s="71">
        <f t="shared" ref="U55" si="74">SUM(U52:U54)</f>
        <v>0</v>
      </c>
      <c r="V55" s="71">
        <f t="shared" ref="V55" si="75">SUM(V52:V54)</f>
        <v>0</v>
      </c>
      <c r="W55" s="12">
        <f t="shared" si="1"/>
        <v>30</v>
      </c>
      <c r="X55" s="21"/>
    </row>
    <row r="56" spans="1:25" ht="14.4" customHeight="1" x14ac:dyDescent="0.3">
      <c r="A56" s="20"/>
      <c r="B56" s="88" t="s">
        <v>33</v>
      </c>
      <c r="C56" s="55" t="s">
        <v>2</v>
      </c>
      <c r="D56" s="52"/>
      <c r="E56" s="52"/>
      <c r="F56" s="52">
        <v>1</v>
      </c>
      <c r="G56" s="52"/>
      <c r="H56" s="53">
        <v>2</v>
      </c>
      <c r="I56" s="52">
        <v>1</v>
      </c>
      <c r="J56" s="53"/>
      <c r="K56" s="53"/>
      <c r="L56" s="52"/>
      <c r="M56" s="52">
        <v>1</v>
      </c>
      <c r="N56" s="52"/>
      <c r="O56" s="52"/>
      <c r="P56" s="52"/>
      <c r="Q56" s="52"/>
      <c r="R56" s="52"/>
      <c r="S56" s="52"/>
      <c r="T56" s="52"/>
      <c r="U56" s="52"/>
      <c r="V56" s="52"/>
      <c r="W56" s="31">
        <f t="shared" si="1"/>
        <v>5</v>
      </c>
      <c r="X56" s="21"/>
    </row>
    <row r="57" spans="1:25" ht="14.4" customHeight="1" x14ac:dyDescent="0.3">
      <c r="A57" s="20"/>
      <c r="B57" s="88" t="s">
        <v>33</v>
      </c>
      <c r="C57" s="55" t="s">
        <v>69</v>
      </c>
      <c r="D57" s="52"/>
      <c r="E57" s="52"/>
      <c r="F57" s="52"/>
      <c r="G57" s="52">
        <v>2</v>
      </c>
      <c r="H57" s="53">
        <v>1</v>
      </c>
      <c r="I57" s="52"/>
      <c r="J57" s="53"/>
      <c r="K57" s="53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31">
        <f t="shared" si="1"/>
        <v>3</v>
      </c>
      <c r="X57" s="21"/>
    </row>
    <row r="58" spans="1:25" ht="14.4" customHeight="1" x14ac:dyDescent="0.3">
      <c r="A58" s="20"/>
      <c r="B58" s="88"/>
      <c r="C58" s="56" t="s">
        <v>19</v>
      </c>
      <c r="D58" s="71">
        <f>SUM(D56:D57)</f>
        <v>0</v>
      </c>
      <c r="E58" s="71">
        <f t="shared" ref="E58" si="76">SUM(E56:E57)</f>
        <v>0</v>
      </c>
      <c r="F58" s="71">
        <f t="shared" ref="F58" si="77">SUM(F56:F57)</f>
        <v>1</v>
      </c>
      <c r="G58" s="71">
        <f t="shared" ref="G58" si="78">SUM(G56:G57)</f>
        <v>2</v>
      </c>
      <c r="H58" s="71">
        <f t="shared" ref="H58" si="79">SUM(H56:H57)</f>
        <v>3</v>
      </c>
      <c r="I58" s="71">
        <f t="shared" ref="I58" si="80">SUM(I56:I57)</f>
        <v>1</v>
      </c>
      <c r="J58" s="71">
        <f t="shared" ref="J58" si="81">SUM(J56:J57)</f>
        <v>0</v>
      </c>
      <c r="K58" s="71">
        <f t="shared" ref="K58" si="82">SUM(K56:K57)</f>
        <v>0</v>
      </c>
      <c r="L58" s="71">
        <f t="shared" ref="L58" si="83">SUM(L56:L57)</f>
        <v>0</v>
      </c>
      <c r="M58" s="71">
        <f t="shared" ref="M58" si="84">SUM(M56:M57)</f>
        <v>1</v>
      </c>
      <c r="N58" s="71">
        <f t="shared" ref="N58" si="85">SUM(N56:N57)</f>
        <v>0</v>
      </c>
      <c r="O58" s="71">
        <f t="shared" ref="O58" si="86">SUM(O56:O57)</f>
        <v>0</v>
      </c>
      <c r="P58" s="71">
        <f t="shared" ref="P58" si="87">SUM(P56:P57)</f>
        <v>0</v>
      </c>
      <c r="Q58" s="71">
        <f t="shared" ref="Q58" si="88">SUM(Q56:Q57)</f>
        <v>0</v>
      </c>
      <c r="R58" s="71">
        <f t="shared" ref="R58" si="89">SUM(R56:R57)</f>
        <v>0</v>
      </c>
      <c r="S58" s="71">
        <f t="shared" ref="S58" si="90">SUM(S56:S57)</f>
        <v>0</v>
      </c>
      <c r="T58" s="71">
        <f t="shared" ref="T58" si="91">SUM(T56:T57)</f>
        <v>0</v>
      </c>
      <c r="U58" s="71">
        <f t="shared" ref="U58" si="92">SUM(U56:U57)</f>
        <v>0</v>
      </c>
      <c r="V58" s="71">
        <f t="shared" ref="V58" si="93">SUM(V56:V57)</f>
        <v>0</v>
      </c>
      <c r="W58" s="12">
        <f t="shared" si="1"/>
        <v>8</v>
      </c>
      <c r="X58" s="21"/>
    </row>
    <row r="59" spans="1:25" ht="14.4" customHeight="1" x14ac:dyDescent="0.3">
      <c r="A59" s="20"/>
      <c r="B59" s="89" t="s">
        <v>34</v>
      </c>
      <c r="C59" s="55" t="s">
        <v>1</v>
      </c>
      <c r="D59" s="52"/>
      <c r="E59" s="52"/>
      <c r="F59" s="52"/>
      <c r="G59" s="52"/>
      <c r="H59" s="53"/>
      <c r="I59" s="52"/>
      <c r="J59" s="53"/>
      <c r="K59" s="53"/>
      <c r="L59" s="52"/>
      <c r="M59" s="52">
        <v>1</v>
      </c>
      <c r="N59" s="52"/>
      <c r="O59" s="52"/>
      <c r="P59" s="52"/>
      <c r="Q59" s="52"/>
      <c r="R59" s="52"/>
      <c r="S59" s="52"/>
      <c r="T59" s="52">
        <v>3</v>
      </c>
      <c r="U59" s="52"/>
      <c r="V59" s="52"/>
      <c r="W59" s="31">
        <f t="shared" si="1"/>
        <v>4</v>
      </c>
      <c r="X59" s="21"/>
    </row>
    <row r="60" spans="1:25" ht="14.4" customHeight="1" x14ac:dyDescent="0.3">
      <c r="A60" s="20"/>
      <c r="B60" s="89" t="s">
        <v>34</v>
      </c>
      <c r="C60" s="55" t="s">
        <v>2</v>
      </c>
      <c r="D60" s="52"/>
      <c r="E60" s="52"/>
      <c r="F60" s="52"/>
      <c r="G60" s="52"/>
      <c r="H60" s="53"/>
      <c r="I60" s="52"/>
      <c r="J60" s="53"/>
      <c r="K60" s="53"/>
      <c r="L60" s="52"/>
      <c r="M60" s="52">
        <v>6</v>
      </c>
      <c r="N60" s="52"/>
      <c r="O60" s="52"/>
      <c r="P60" s="52">
        <v>1</v>
      </c>
      <c r="Q60" s="52">
        <v>3</v>
      </c>
      <c r="R60" s="52"/>
      <c r="S60" s="52"/>
      <c r="T60" s="52"/>
      <c r="U60" s="52"/>
      <c r="V60" s="52"/>
      <c r="W60" s="31">
        <f t="shared" si="1"/>
        <v>10</v>
      </c>
      <c r="X60" s="21"/>
    </row>
    <row r="61" spans="1:25" ht="14.4" customHeight="1" x14ac:dyDescent="0.3">
      <c r="A61" s="60"/>
      <c r="B61" s="89" t="s">
        <v>34</v>
      </c>
      <c r="C61" s="55" t="s">
        <v>107</v>
      </c>
      <c r="D61" s="52"/>
      <c r="E61" s="52"/>
      <c r="F61" s="52"/>
      <c r="G61" s="52"/>
      <c r="H61" s="53"/>
      <c r="I61" s="52"/>
      <c r="J61" s="53"/>
      <c r="K61" s="53"/>
      <c r="L61" s="52"/>
      <c r="M61" s="52"/>
      <c r="N61" s="52"/>
      <c r="O61" s="52"/>
      <c r="P61" s="52"/>
      <c r="Q61" s="52"/>
      <c r="R61" s="52"/>
      <c r="S61" s="52"/>
      <c r="T61" s="52">
        <v>1</v>
      </c>
      <c r="U61" s="52"/>
      <c r="V61" s="52"/>
      <c r="W61" s="31">
        <f t="shared" si="1"/>
        <v>1</v>
      </c>
      <c r="X61" s="22"/>
      <c r="Y61" s="7"/>
    </row>
    <row r="62" spans="1:25" ht="14.4" customHeight="1" x14ac:dyDescent="0.3">
      <c r="A62" s="60"/>
      <c r="B62" s="89"/>
      <c r="C62" s="56" t="s">
        <v>19</v>
      </c>
      <c r="D62" s="71">
        <f>SUM(D59:D61)</f>
        <v>0</v>
      </c>
      <c r="E62" s="71">
        <f t="shared" ref="E62" si="94">SUM(E59:E61)</f>
        <v>0</v>
      </c>
      <c r="F62" s="71">
        <f t="shared" ref="F62" si="95">SUM(F59:F61)</f>
        <v>0</v>
      </c>
      <c r="G62" s="71">
        <f t="shared" ref="G62" si="96">SUM(G59:G61)</f>
        <v>0</v>
      </c>
      <c r="H62" s="71">
        <f t="shared" ref="H62" si="97">SUM(H59:H61)</f>
        <v>0</v>
      </c>
      <c r="I62" s="71">
        <f t="shared" ref="I62" si="98">SUM(I59:I61)</f>
        <v>0</v>
      </c>
      <c r="J62" s="71">
        <f t="shared" ref="J62" si="99">SUM(J59:J61)</f>
        <v>0</v>
      </c>
      <c r="K62" s="71">
        <f t="shared" ref="K62" si="100">SUM(K59:K61)</f>
        <v>0</v>
      </c>
      <c r="L62" s="71">
        <f t="shared" ref="L62" si="101">SUM(L59:L61)</f>
        <v>0</v>
      </c>
      <c r="M62" s="71">
        <f t="shared" ref="M62" si="102">SUM(M59:M61)</f>
        <v>7</v>
      </c>
      <c r="N62" s="71">
        <f t="shared" ref="N62" si="103">SUM(N59:N61)</f>
        <v>0</v>
      </c>
      <c r="O62" s="71">
        <f t="shared" ref="O62" si="104">SUM(O59:O61)</f>
        <v>0</v>
      </c>
      <c r="P62" s="71">
        <f t="shared" ref="P62" si="105">SUM(P59:P61)</f>
        <v>1</v>
      </c>
      <c r="Q62" s="71">
        <f t="shared" ref="Q62" si="106">SUM(Q59:Q61)</f>
        <v>3</v>
      </c>
      <c r="R62" s="71">
        <f t="shared" ref="R62" si="107">SUM(R59:R61)</f>
        <v>0</v>
      </c>
      <c r="S62" s="71">
        <f t="shared" ref="S62" si="108">SUM(S59:S61)</f>
        <v>0</v>
      </c>
      <c r="T62" s="71">
        <f t="shared" ref="T62" si="109">SUM(T59:T61)</f>
        <v>4</v>
      </c>
      <c r="U62" s="71">
        <f t="shared" ref="U62" si="110">SUM(U59:U61)</f>
        <v>0</v>
      </c>
      <c r="V62" s="71">
        <f t="shared" ref="V62" si="111">SUM(V59:V61)</f>
        <v>0</v>
      </c>
      <c r="W62" s="12">
        <f t="shared" si="1"/>
        <v>15</v>
      </c>
      <c r="X62" s="22"/>
      <c r="Y62" s="7"/>
    </row>
    <row r="63" spans="1:25" ht="14.4" customHeight="1" x14ac:dyDescent="0.3">
      <c r="A63" s="60"/>
      <c r="B63" s="88" t="s">
        <v>35</v>
      </c>
      <c r="C63" s="55" t="s">
        <v>2</v>
      </c>
      <c r="D63" s="52"/>
      <c r="E63" s="52"/>
      <c r="F63" s="52">
        <v>1</v>
      </c>
      <c r="G63" s="52"/>
      <c r="H63" s="53"/>
      <c r="I63" s="52"/>
      <c r="J63" s="53"/>
      <c r="K63" s="53"/>
      <c r="L63" s="52"/>
      <c r="M63" s="52"/>
      <c r="N63" s="52"/>
      <c r="O63" s="52"/>
      <c r="P63" s="52"/>
      <c r="Q63" s="52"/>
      <c r="R63" s="52"/>
      <c r="S63" s="52"/>
      <c r="T63" s="52">
        <v>1</v>
      </c>
      <c r="U63" s="52"/>
      <c r="V63" s="52"/>
      <c r="W63" s="31">
        <f t="shared" si="1"/>
        <v>2</v>
      </c>
      <c r="X63" s="22"/>
      <c r="Y63" s="7"/>
    </row>
    <row r="64" spans="1:25" ht="14.4" customHeight="1" x14ac:dyDescent="0.3">
      <c r="A64" s="20"/>
      <c r="B64" s="88" t="s">
        <v>79</v>
      </c>
      <c r="C64" s="55" t="s">
        <v>69</v>
      </c>
      <c r="D64" s="52"/>
      <c r="E64" s="52">
        <v>2</v>
      </c>
      <c r="F64" s="52"/>
      <c r="G64" s="52"/>
      <c r="H64" s="53">
        <v>1</v>
      </c>
      <c r="I64" s="52"/>
      <c r="J64" s="53"/>
      <c r="K64" s="53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31">
        <f t="shared" si="1"/>
        <v>3</v>
      </c>
      <c r="X64" s="21"/>
    </row>
    <row r="65" spans="1:24" ht="14.4" customHeight="1" x14ac:dyDescent="0.3">
      <c r="A65" s="20"/>
      <c r="B65" s="88"/>
      <c r="C65" s="56" t="s">
        <v>19</v>
      </c>
      <c r="D65" s="71">
        <f>SUM(D63:D64)</f>
        <v>0</v>
      </c>
      <c r="E65" s="71">
        <f t="shared" ref="E65" si="112">SUM(E63:E64)</f>
        <v>2</v>
      </c>
      <c r="F65" s="71">
        <f t="shared" ref="F65" si="113">SUM(F63:F64)</f>
        <v>1</v>
      </c>
      <c r="G65" s="71">
        <f t="shared" ref="G65" si="114">SUM(G63:G64)</f>
        <v>0</v>
      </c>
      <c r="H65" s="71">
        <f t="shared" ref="H65" si="115">SUM(H63:H64)</f>
        <v>1</v>
      </c>
      <c r="I65" s="71">
        <f t="shared" ref="I65" si="116">SUM(I63:I64)</f>
        <v>0</v>
      </c>
      <c r="J65" s="71">
        <f t="shared" ref="J65" si="117">SUM(J63:J64)</f>
        <v>0</v>
      </c>
      <c r="K65" s="71">
        <f t="shared" ref="K65" si="118">SUM(K63:K64)</f>
        <v>0</v>
      </c>
      <c r="L65" s="71">
        <f t="shared" ref="L65" si="119">SUM(L63:L64)</f>
        <v>0</v>
      </c>
      <c r="M65" s="71">
        <f t="shared" ref="M65" si="120">SUM(M63:M64)</f>
        <v>0</v>
      </c>
      <c r="N65" s="71">
        <f t="shared" ref="N65" si="121">SUM(N63:N64)</f>
        <v>0</v>
      </c>
      <c r="O65" s="71">
        <f t="shared" ref="O65" si="122">SUM(O63:O64)</f>
        <v>0</v>
      </c>
      <c r="P65" s="71">
        <f t="shared" ref="P65" si="123">SUM(P63:P64)</f>
        <v>0</v>
      </c>
      <c r="Q65" s="71">
        <f t="shared" ref="Q65" si="124">SUM(Q63:Q64)</f>
        <v>0</v>
      </c>
      <c r="R65" s="71">
        <f t="shared" ref="R65" si="125">SUM(R63:R64)</f>
        <v>0</v>
      </c>
      <c r="S65" s="71">
        <f t="shared" ref="S65" si="126">SUM(S63:S64)</f>
        <v>0</v>
      </c>
      <c r="T65" s="71">
        <f t="shared" ref="T65" si="127">SUM(T63:T64)</f>
        <v>1</v>
      </c>
      <c r="U65" s="71">
        <f t="shared" ref="U65" si="128">SUM(U63:U64)</f>
        <v>0</v>
      </c>
      <c r="V65" s="71">
        <f t="shared" ref="V65" si="129">SUM(V63:V64)</f>
        <v>0</v>
      </c>
      <c r="W65" s="12">
        <f t="shared" si="1"/>
        <v>5</v>
      </c>
      <c r="X65" s="21"/>
    </row>
    <row r="66" spans="1:24" ht="14.4" customHeight="1" x14ac:dyDescent="0.3">
      <c r="A66" s="20"/>
      <c r="B66" s="89" t="s">
        <v>36</v>
      </c>
      <c r="C66" s="55" t="s">
        <v>69</v>
      </c>
      <c r="D66" s="52"/>
      <c r="E66" s="52">
        <v>3</v>
      </c>
      <c r="F66" s="52"/>
      <c r="G66" s="52"/>
      <c r="H66" s="53"/>
      <c r="I66" s="52">
        <v>1</v>
      </c>
      <c r="J66" s="53">
        <v>3</v>
      </c>
      <c r="K66" s="53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31">
        <f t="shared" si="1"/>
        <v>7</v>
      </c>
      <c r="X66" s="21"/>
    </row>
    <row r="67" spans="1:24" ht="14.4" customHeight="1" x14ac:dyDescent="0.3">
      <c r="A67" s="20"/>
      <c r="B67" s="89"/>
      <c r="C67" s="56" t="s">
        <v>19</v>
      </c>
      <c r="D67" s="71">
        <f>SUM(D66)</f>
        <v>0</v>
      </c>
      <c r="E67" s="71">
        <f t="shared" ref="E67" si="130">SUM(E66)</f>
        <v>3</v>
      </c>
      <c r="F67" s="71">
        <f t="shared" ref="F67" si="131">SUM(F66)</f>
        <v>0</v>
      </c>
      <c r="G67" s="71">
        <f t="shared" ref="G67" si="132">SUM(G66)</f>
        <v>0</v>
      </c>
      <c r="H67" s="71">
        <f t="shared" ref="H67" si="133">SUM(H66)</f>
        <v>0</v>
      </c>
      <c r="I67" s="71">
        <f t="shared" ref="I67" si="134">SUM(I66)</f>
        <v>1</v>
      </c>
      <c r="J67" s="71">
        <f t="shared" ref="J67" si="135">SUM(J66)</f>
        <v>3</v>
      </c>
      <c r="K67" s="71">
        <f t="shared" ref="K67" si="136">SUM(K66)</f>
        <v>0</v>
      </c>
      <c r="L67" s="71">
        <f t="shared" ref="L67" si="137">SUM(L66)</f>
        <v>0</v>
      </c>
      <c r="M67" s="71">
        <f t="shared" ref="M67" si="138">SUM(M66)</f>
        <v>0</v>
      </c>
      <c r="N67" s="71">
        <f t="shared" ref="N67" si="139">SUM(N66)</f>
        <v>0</v>
      </c>
      <c r="O67" s="71">
        <f t="shared" ref="O67" si="140">SUM(O66)</f>
        <v>0</v>
      </c>
      <c r="P67" s="71">
        <f t="shared" ref="P67" si="141">SUM(P66)</f>
        <v>0</v>
      </c>
      <c r="Q67" s="71">
        <f t="shared" ref="Q67" si="142">SUM(Q66)</f>
        <v>0</v>
      </c>
      <c r="R67" s="71">
        <f t="shared" ref="R67" si="143">SUM(R66)</f>
        <v>0</v>
      </c>
      <c r="S67" s="71">
        <f t="shared" ref="S67" si="144">SUM(S66)</f>
        <v>0</v>
      </c>
      <c r="T67" s="71">
        <f t="shared" ref="T67" si="145">SUM(T66)</f>
        <v>0</v>
      </c>
      <c r="U67" s="71">
        <f t="shared" ref="U67" si="146">SUM(U66)</f>
        <v>0</v>
      </c>
      <c r="V67" s="71">
        <f>SUM(V66)</f>
        <v>0</v>
      </c>
      <c r="W67" s="12">
        <f t="shared" si="1"/>
        <v>7</v>
      </c>
      <c r="X67" s="21"/>
    </row>
    <row r="68" spans="1:24" ht="14.4" customHeight="1" x14ac:dyDescent="0.3">
      <c r="A68" s="20"/>
      <c r="B68" s="88" t="s">
        <v>37</v>
      </c>
      <c r="C68" s="55" t="s">
        <v>69</v>
      </c>
      <c r="D68" s="52"/>
      <c r="E68" s="52">
        <v>2</v>
      </c>
      <c r="F68" s="52"/>
      <c r="G68" s="52">
        <v>1</v>
      </c>
      <c r="H68" s="53"/>
      <c r="I68" s="52">
        <v>3</v>
      </c>
      <c r="J68" s="53">
        <v>3</v>
      </c>
      <c r="K68" s="53"/>
      <c r="L68" s="52"/>
      <c r="M68" s="52"/>
      <c r="N68" s="52"/>
      <c r="O68" s="52">
        <v>2</v>
      </c>
      <c r="P68" s="52"/>
      <c r="Q68" s="52"/>
      <c r="R68" s="52"/>
      <c r="S68" s="52"/>
      <c r="T68" s="52"/>
      <c r="U68" s="52"/>
      <c r="V68" s="52"/>
      <c r="W68" s="31">
        <f t="shared" si="1"/>
        <v>11</v>
      </c>
      <c r="X68" s="21"/>
    </row>
    <row r="69" spans="1:24" ht="14.4" customHeight="1" x14ac:dyDescent="0.3">
      <c r="A69" s="20"/>
      <c r="B69" s="88"/>
      <c r="C69" s="56" t="s">
        <v>19</v>
      </c>
      <c r="D69" s="71">
        <f>SUM(D68)</f>
        <v>0</v>
      </c>
      <c r="E69" s="71">
        <f t="shared" ref="E69:E71" si="147">SUM(E68)</f>
        <v>2</v>
      </c>
      <c r="F69" s="71">
        <f t="shared" ref="F69:F71" si="148">SUM(F68)</f>
        <v>0</v>
      </c>
      <c r="G69" s="71">
        <f t="shared" ref="G69:G71" si="149">SUM(G68)</f>
        <v>1</v>
      </c>
      <c r="H69" s="71">
        <f t="shared" ref="H69:H71" si="150">SUM(H68)</f>
        <v>0</v>
      </c>
      <c r="I69" s="71">
        <f t="shared" ref="I69:I71" si="151">SUM(I68)</f>
        <v>3</v>
      </c>
      <c r="J69" s="71">
        <f t="shared" ref="J69:J71" si="152">SUM(J68)</f>
        <v>3</v>
      </c>
      <c r="K69" s="71">
        <f t="shared" ref="K69:K71" si="153">SUM(K68)</f>
        <v>0</v>
      </c>
      <c r="L69" s="71">
        <f t="shared" ref="L69:L71" si="154">SUM(L68)</f>
        <v>0</v>
      </c>
      <c r="M69" s="71">
        <f t="shared" ref="M69:M71" si="155">SUM(M68)</f>
        <v>0</v>
      </c>
      <c r="N69" s="71">
        <f t="shared" ref="N69:N71" si="156">SUM(N68)</f>
        <v>0</v>
      </c>
      <c r="O69" s="71">
        <f t="shared" ref="O69:O71" si="157">SUM(O68)</f>
        <v>2</v>
      </c>
      <c r="P69" s="71">
        <f t="shared" ref="P69:P71" si="158">SUM(P68)</f>
        <v>0</v>
      </c>
      <c r="Q69" s="71">
        <f t="shared" ref="Q69:Q71" si="159">SUM(Q68)</f>
        <v>0</v>
      </c>
      <c r="R69" s="71">
        <f t="shared" ref="R69:R71" si="160">SUM(R68)</f>
        <v>0</v>
      </c>
      <c r="S69" s="71">
        <f t="shared" ref="S69:S71" si="161">SUM(S68)</f>
        <v>0</v>
      </c>
      <c r="T69" s="71">
        <f t="shared" ref="T69:T71" si="162">SUM(T68)</f>
        <v>0</v>
      </c>
      <c r="U69" s="71">
        <f t="shared" ref="U69:U71" si="163">SUM(U68)</f>
        <v>0</v>
      </c>
      <c r="V69" s="71">
        <f>SUM(V68)</f>
        <v>0</v>
      </c>
      <c r="W69" s="12">
        <f t="shared" si="1"/>
        <v>11</v>
      </c>
      <c r="X69" s="21"/>
    </row>
    <row r="70" spans="1:24" ht="14.4" customHeight="1" x14ac:dyDescent="0.3">
      <c r="A70" s="20"/>
      <c r="B70" s="89" t="s">
        <v>105</v>
      </c>
      <c r="C70" s="55" t="s">
        <v>107</v>
      </c>
      <c r="D70" s="79"/>
      <c r="E70" s="79"/>
      <c r="F70" s="79"/>
      <c r="G70" s="79"/>
      <c r="H70" s="79"/>
      <c r="I70" s="79">
        <v>1</v>
      </c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31">
        <f t="shared" si="1"/>
        <v>1</v>
      </c>
      <c r="X70" s="21"/>
    </row>
    <row r="71" spans="1:24" ht="14.4" customHeight="1" x14ac:dyDescent="0.3">
      <c r="A71" s="20"/>
      <c r="B71" s="89"/>
      <c r="C71" s="56" t="s">
        <v>19</v>
      </c>
      <c r="D71" s="71">
        <f>SUM(D70)</f>
        <v>0</v>
      </c>
      <c r="E71" s="71">
        <f t="shared" si="147"/>
        <v>0</v>
      </c>
      <c r="F71" s="71">
        <f t="shared" si="148"/>
        <v>0</v>
      </c>
      <c r="G71" s="71">
        <f t="shared" si="149"/>
        <v>0</v>
      </c>
      <c r="H71" s="71">
        <f t="shared" si="150"/>
        <v>0</v>
      </c>
      <c r="I71" s="71">
        <f t="shared" si="151"/>
        <v>1</v>
      </c>
      <c r="J71" s="71">
        <f t="shared" si="152"/>
        <v>0</v>
      </c>
      <c r="K71" s="71">
        <f t="shared" si="153"/>
        <v>0</v>
      </c>
      <c r="L71" s="71">
        <f t="shared" si="154"/>
        <v>0</v>
      </c>
      <c r="M71" s="71">
        <f t="shared" si="155"/>
        <v>0</v>
      </c>
      <c r="N71" s="71">
        <f t="shared" si="156"/>
        <v>0</v>
      </c>
      <c r="O71" s="71">
        <f t="shared" si="157"/>
        <v>0</v>
      </c>
      <c r="P71" s="71">
        <f t="shared" si="158"/>
        <v>0</v>
      </c>
      <c r="Q71" s="71">
        <f t="shared" si="159"/>
        <v>0</v>
      </c>
      <c r="R71" s="71">
        <f t="shared" si="160"/>
        <v>0</v>
      </c>
      <c r="S71" s="71">
        <f t="shared" si="161"/>
        <v>0</v>
      </c>
      <c r="T71" s="71">
        <f t="shared" si="162"/>
        <v>0</v>
      </c>
      <c r="U71" s="71">
        <f t="shared" si="163"/>
        <v>0</v>
      </c>
      <c r="V71" s="71">
        <f>SUM(V70)</f>
        <v>0</v>
      </c>
      <c r="W71" s="12">
        <f t="shared" si="1"/>
        <v>1</v>
      </c>
      <c r="X71" s="21"/>
    </row>
    <row r="72" spans="1:24" ht="14.4" customHeight="1" x14ac:dyDescent="0.3">
      <c r="A72" s="20"/>
      <c r="B72" s="88" t="s">
        <v>80</v>
      </c>
      <c r="C72" s="55" t="s">
        <v>1</v>
      </c>
      <c r="D72" s="52"/>
      <c r="E72" s="52"/>
      <c r="F72" s="52"/>
      <c r="G72" s="52"/>
      <c r="H72" s="53"/>
      <c r="I72" s="52"/>
      <c r="J72" s="53">
        <v>1</v>
      </c>
      <c r="K72" s="53"/>
      <c r="L72" s="52"/>
      <c r="M72" s="52">
        <v>3</v>
      </c>
      <c r="N72" s="52"/>
      <c r="O72" s="52"/>
      <c r="P72" s="52"/>
      <c r="Q72" s="52"/>
      <c r="R72" s="52"/>
      <c r="S72" s="52"/>
      <c r="T72" s="52">
        <v>2</v>
      </c>
      <c r="U72" s="52"/>
      <c r="V72" s="52"/>
      <c r="W72" s="31">
        <f t="shared" si="1"/>
        <v>6</v>
      </c>
      <c r="X72" s="21"/>
    </row>
    <row r="73" spans="1:24" ht="14.4" customHeight="1" x14ac:dyDescent="0.3">
      <c r="A73" s="20"/>
      <c r="B73" s="88"/>
      <c r="C73" s="56" t="s">
        <v>19</v>
      </c>
      <c r="D73" s="71">
        <f>SUM(D72)</f>
        <v>0</v>
      </c>
      <c r="E73" s="71">
        <f t="shared" ref="E73" si="164">SUM(E72)</f>
        <v>0</v>
      </c>
      <c r="F73" s="71">
        <f t="shared" ref="F73" si="165">SUM(F72)</f>
        <v>0</v>
      </c>
      <c r="G73" s="71">
        <f t="shared" ref="G73" si="166">SUM(G72)</f>
        <v>0</v>
      </c>
      <c r="H73" s="71">
        <f t="shared" ref="H73" si="167">SUM(H72)</f>
        <v>0</v>
      </c>
      <c r="I73" s="71">
        <f t="shared" ref="I73" si="168">SUM(I72)</f>
        <v>0</v>
      </c>
      <c r="J73" s="71">
        <f t="shared" ref="J73" si="169">SUM(J72)</f>
        <v>1</v>
      </c>
      <c r="K73" s="71">
        <f t="shared" ref="K73" si="170">SUM(K72)</f>
        <v>0</v>
      </c>
      <c r="L73" s="71">
        <f t="shared" ref="L73" si="171">SUM(L72)</f>
        <v>0</v>
      </c>
      <c r="M73" s="71">
        <f t="shared" ref="M73" si="172">SUM(M72)</f>
        <v>3</v>
      </c>
      <c r="N73" s="71">
        <f t="shared" ref="N73" si="173">SUM(N72)</f>
        <v>0</v>
      </c>
      <c r="O73" s="71">
        <f t="shared" ref="O73" si="174">SUM(O72)</f>
        <v>0</v>
      </c>
      <c r="P73" s="71">
        <f t="shared" ref="P73" si="175">SUM(P72)</f>
        <v>0</v>
      </c>
      <c r="Q73" s="71">
        <f t="shared" ref="Q73" si="176">SUM(Q72)</f>
        <v>0</v>
      </c>
      <c r="R73" s="71">
        <f t="shared" ref="R73" si="177">SUM(R72)</f>
        <v>0</v>
      </c>
      <c r="S73" s="71">
        <f t="shared" ref="S73" si="178">SUM(S72)</f>
        <v>0</v>
      </c>
      <c r="T73" s="71">
        <f t="shared" ref="T73" si="179">SUM(T72)</f>
        <v>2</v>
      </c>
      <c r="U73" s="71">
        <f t="shared" ref="U73" si="180">SUM(U72)</f>
        <v>0</v>
      </c>
      <c r="V73" s="71">
        <f>SUM(V72)</f>
        <v>0</v>
      </c>
      <c r="W73" s="12">
        <f t="shared" si="1"/>
        <v>6</v>
      </c>
      <c r="X73" s="21"/>
    </row>
    <row r="74" spans="1:24" ht="14.4" customHeight="1" x14ac:dyDescent="0.3">
      <c r="A74" s="20"/>
      <c r="B74" s="89" t="s">
        <v>38</v>
      </c>
      <c r="C74" s="55" t="s">
        <v>69</v>
      </c>
      <c r="D74" s="52"/>
      <c r="E74" s="52"/>
      <c r="F74" s="52"/>
      <c r="G74" s="52"/>
      <c r="H74" s="53"/>
      <c r="I74" s="52"/>
      <c r="J74" s="53">
        <v>3</v>
      </c>
      <c r="K74" s="53"/>
      <c r="L74" s="52"/>
      <c r="M74" s="52">
        <v>1</v>
      </c>
      <c r="N74" s="52"/>
      <c r="O74" s="52"/>
      <c r="P74" s="52"/>
      <c r="Q74" s="52"/>
      <c r="R74" s="52"/>
      <c r="S74" s="52"/>
      <c r="T74" s="52"/>
      <c r="U74" s="52"/>
      <c r="V74" s="52"/>
      <c r="W74" s="31">
        <f t="shared" si="1"/>
        <v>4</v>
      </c>
      <c r="X74" s="21"/>
    </row>
    <row r="75" spans="1:24" ht="14.4" customHeight="1" x14ac:dyDescent="0.3">
      <c r="A75" s="20"/>
      <c r="B75" s="89"/>
      <c r="C75" s="56" t="s">
        <v>19</v>
      </c>
      <c r="D75" s="71">
        <f>SUM(D74)</f>
        <v>0</v>
      </c>
      <c r="E75" s="71">
        <f t="shared" ref="E75" si="181">SUM(E74)</f>
        <v>0</v>
      </c>
      <c r="F75" s="71">
        <f t="shared" ref="F75" si="182">SUM(F74)</f>
        <v>0</v>
      </c>
      <c r="G75" s="71">
        <f t="shared" ref="G75" si="183">SUM(G74)</f>
        <v>0</v>
      </c>
      <c r="H75" s="71">
        <f t="shared" ref="H75" si="184">SUM(H74)</f>
        <v>0</v>
      </c>
      <c r="I75" s="71">
        <f t="shared" ref="I75" si="185">SUM(I74)</f>
        <v>0</v>
      </c>
      <c r="J75" s="71">
        <f t="shared" ref="J75" si="186">SUM(J74)</f>
        <v>3</v>
      </c>
      <c r="K75" s="71">
        <f t="shared" ref="K75" si="187">SUM(K74)</f>
        <v>0</v>
      </c>
      <c r="L75" s="71">
        <f t="shared" ref="L75" si="188">SUM(L74)</f>
        <v>0</v>
      </c>
      <c r="M75" s="71">
        <f t="shared" ref="M75" si="189">SUM(M74)</f>
        <v>1</v>
      </c>
      <c r="N75" s="71">
        <f t="shared" ref="N75" si="190">SUM(N74)</f>
        <v>0</v>
      </c>
      <c r="O75" s="71">
        <f t="shared" ref="O75" si="191">SUM(O74)</f>
        <v>0</v>
      </c>
      <c r="P75" s="71">
        <f t="shared" ref="P75" si="192">SUM(P74)</f>
        <v>0</v>
      </c>
      <c r="Q75" s="71">
        <f t="shared" ref="Q75" si="193">SUM(Q74)</f>
        <v>0</v>
      </c>
      <c r="R75" s="71">
        <f t="shared" ref="R75" si="194">SUM(R74)</f>
        <v>0</v>
      </c>
      <c r="S75" s="71">
        <f t="shared" ref="S75" si="195">SUM(S74)</f>
        <v>0</v>
      </c>
      <c r="T75" s="71">
        <f t="shared" ref="T75" si="196">SUM(T74)</f>
        <v>0</v>
      </c>
      <c r="U75" s="71">
        <f t="shared" ref="U75" si="197">SUM(U74)</f>
        <v>0</v>
      </c>
      <c r="V75" s="71">
        <f>SUM(V74)</f>
        <v>0</v>
      </c>
      <c r="W75" s="12">
        <f t="shared" si="1"/>
        <v>4</v>
      </c>
      <c r="X75" s="21"/>
    </row>
    <row r="76" spans="1:24" ht="14.4" customHeight="1" x14ac:dyDescent="0.3">
      <c r="A76" s="20"/>
      <c r="B76" s="88" t="s">
        <v>39</v>
      </c>
      <c r="C76" s="55" t="s">
        <v>69</v>
      </c>
      <c r="D76" s="52"/>
      <c r="E76" s="52">
        <v>2</v>
      </c>
      <c r="F76" s="52"/>
      <c r="G76" s="52">
        <v>1</v>
      </c>
      <c r="H76" s="53">
        <v>1</v>
      </c>
      <c r="I76" s="52"/>
      <c r="J76" s="53"/>
      <c r="K76" s="53"/>
      <c r="L76" s="52"/>
      <c r="M76" s="52">
        <v>1</v>
      </c>
      <c r="N76" s="52"/>
      <c r="O76" s="52"/>
      <c r="P76" s="52"/>
      <c r="Q76" s="52"/>
      <c r="R76" s="52"/>
      <c r="S76" s="52"/>
      <c r="T76" s="52"/>
      <c r="U76" s="52"/>
      <c r="V76" s="52"/>
      <c r="W76" s="31">
        <f t="shared" si="1"/>
        <v>5</v>
      </c>
      <c r="X76" s="21"/>
    </row>
    <row r="77" spans="1:24" ht="14.4" customHeight="1" x14ac:dyDescent="0.3">
      <c r="A77" s="20"/>
      <c r="B77" s="88"/>
      <c r="C77" s="56" t="s">
        <v>19</v>
      </c>
      <c r="D77" s="71">
        <f>SUM(D76)</f>
        <v>0</v>
      </c>
      <c r="E77" s="71">
        <f t="shared" ref="E77" si="198">SUM(E76)</f>
        <v>2</v>
      </c>
      <c r="F77" s="71">
        <f t="shared" ref="F77" si="199">SUM(F76)</f>
        <v>0</v>
      </c>
      <c r="G77" s="71">
        <f t="shared" ref="G77" si="200">SUM(G76)</f>
        <v>1</v>
      </c>
      <c r="H77" s="71">
        <f t="shared" ref="H77" si="201">SUM(H76)</f>
        <v>1</v>
      </c>
      <c r="I77" s="71">
        <f t="shared" ref="I77" si="202">SUM(I76)</f>
        <v>0</v>
      </c>
      <c r="J77" s="71">
        <f t="shared" ref="J77" si="203">SUM(J76)</f>
        <v>0</v>
      </c>
      <c r="K77" s="71">
        <f t="shared" ref="K77" si="204">SUM(K76)</f>
        <v>0</v>
      </c>
      <c r="L77" s="71">
        <f t="shared" ref="L77" si="205">SUM(L76)</f>
        <v>0</v>
      </c>
      <c r="M77" s="71">
        <f t="shared" ref="M77" si="206">SUM(M76)</f>
        <v>1</v>
      </c>
      <c r="N77" s="71">
        <f t="shared" ref="N77" si="207">SUM(N76)</f>
        <v>0</v>
      </c>
      <c r="O77" s="71">
        <f t="shared" ref="O77" si="208">SUM(O76)</f>
        <v>0</v>
      </c>
      <c r="P77" s="71">
        <f t="shared" ref="P77" si="209">SUM(P76)</f>
        <v>0</v>
      </c>
      <c r="Q77" s="71">
        <f t="shared" ref="Q77" si="210">SUM(Q76)</f>
        <v>0</v>
      </c>
      <c r="R77" s="71">
        <f t="shared" ref="R77" si="211">SUM(R76)</f>
        <v>0</v>
      </c>
      <c r="S77" s="71">
        <f t="shared" ref="S77" si="212">SUM(S76)</f>
        <v>0</v>
      </c>
      <c r="T77" s="71">
        <f t="shared" ref="T77" si="213">SUM(T76)</f>
        <v>0</v>
      </c>
      <c r="U77" s="71">
        <f t="shared" ref="U77" si="214">SUM(U76)</f>
        <v>0</v>
      </c>
      <c r="V77" s="71">
        <f>SUM(V76)</f>
        <v>0</v>
      </c>
      <c r="W77" s="12">
        <f t="shared" si="1"/>
        <v>5</v>
      </c>
      <c r="X77" s="21"/>
    </row>
    <row r="78" spans="1:24" ht="14.4" customHeight="1" x14ac:dyDescent="0.3">
      <c r="A78" s="20"/>
      <c r="B78" s="89" t="s">
        <v>40</v>
      </c>
      <c r="C78" s="55" t="s">
        <v>2</v>
      </c>
      <c r="D78" s="52"/>
      <c r="E78" s="52">
        <v>1</v>
      </c>
      <c r="F78" s="52"/>
      <c r="G78" s="52"/>
      <c r="H78" s="53"/>
      <c r="I78" s="52"/>
      <c r="J78" s="53"/>
      <c r="K78" s="53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31">
        <f t="shared" si="1"/>
        <v>1</v>
      </c>
      <c r="X78" s="21"/>
    </row>
    <row r="79" spans="1:24" ht="14.4" customHeight="1" x14ac:dyDescent="0.3">
      <c r="A79" s="20"/>
      <c r="B79" s="89" t="s">
        <v>40</v>
      </c>
      <c r="C79" s="55" t="s">
        <v>72</v>
      </c>
      <c r="D79" s="52">
        <v>1</v>
      </c>
      <c r="E79" s="52">
        <v>10</v>
      </c>
      <c r="F79" s="52">
        <v>9</v>
      </c>
      <c r="G79" s="52">
        <v>3</v>
      </c>
      <c r="H79" s="53">
        <v>1</v>
      </c>
      <c r="I79" s="52"/>
      <c r="J79" s="53">
        <v>3</v>
      </c>
      <c r="K79" s="53"/>
      <c r="L79" s="52">
        <v>3</v>
      </c>
      <c r="M79" s="52">
        <v>9</v>
      </c>
      <c r="N79" s="52">
        <v>3</v>
      </c>
      <c r="O79" s="52">
        <v>1</v>
      </c>
      <c r="P79" s="52"/>
      <c r="Q79" s="52"/>
      <c r="R79" s="52"/>
      <c r="S79" s="52">
        <v>1</v>
      </c>
      <c r="T79" s="52"/>
      <c r="U79" s="52"/>
      <c r="V79" s="52"/>
      <c r="W79" s="31">
        <f t="shared" si="1"/>
        <v>44</v>
      </c>
      <c r="X79" s="21"/>
    </row>
    <row r="80" spans="1:24" ht="14.4" customHeight="1" x14ac:dyDescent="0.3">
      <c r="A80" s="20"/>
      <c r="B80" s="89" t="s">
        <v>40</v>
      </c>
      <c r="C80" s="55" t="s">
        <v>107</v>
      </c>
      <c r="D80" s="52">
        <v>3</v>
      </c>
      <c r="E80" s="52"/>
      <c r="F80" s="52"/>
      <c r="G80" s="52">
        <v>5</v>
      </c>
      <c r="H80" s="53"/>
      <c r="I80" s="52"/>
      <c r="J80" s="53"/>
      <c r="K80" s="53"/>
      <c r="L80" s="52">
        <v>1</v>
      </c>
      <c r="M80" s="52"/>
      <c r="N80" s="52"/>
      <c r="O80" s="52"/>
      <c r="P80" s="52"/>
      <c r="Q80" s="52">
        <v>2</v>
      </c>
      <c r="R80" s="52"/>
      <c r="S80" s="52"/>
      <c r="T80" s="52">
        <v>18</v>
      </c>
      <c r="U80" s="52"/>
      <c r="V80" s="52"/>
      <c r="W80" s="31">
        <f t="shared" si="1"/>
        <v>29</v>
      </c>
      <c r="X80" s="21"/>
    </row>
    <row r="81" spans="1:24" ht="14.4" customHeight="1" x14ac:dyDescent="0.3">
      <c r="A81" s="20"/>
      <c r="B81" s="89"/>
      <c r="C81" s="56" t="s">
        <v>19</v>
      </c>
      <c r="D81" s="71">
        <f>SUM(D78:D80)</f>
        <v>4</v>
      </c>
      <c r="E81" s="71">
        <f t="shared" ref="E81" si="215">SUM(E78:E80)</f>
        <v>11</v>
      </c>
      <c r="F81" s="71">
        <f t="shared" ref="F81" si="216">SUM(F78:F80)</f>
        <v>9</v>
      </c>
      <c r="G81" s="71">
        <f t="shared" ref="G81" si="217">SUM(G78:G80)</f>
        <v>8</v>
      </c>
      <c r="H81" s="71">
        <f t="shared" ref="H81" si="218">SUM(H78:H80)</f>
        <v>1</v>
      </c>
      <c r="I81" s="71">
        <f t="shared" ref="I81" si="219">SUM(I78:I80)</f>
        <v>0</v>
      </c>
      <c r="J81" s="71">
        <f t="shared" ref="J81" si="220">SUM(J78:J80)</f>
        <v>3</v>
      </c>
      <c r="K81" s="71">
        <f t="shared" ref="K81" si="221">SUM(K78:K80)</f>
        <v>0</v>
      </c>
      <c r="L81" s="71">
        <f t="shared" ref="L81" si="222">SUM(L78:L80)</f>
        <v>4</v>
      </c>
      <c r="M81" s="71">
        <f t="shared" ref="M81" si="223">SUM(M78:M80)</f>
        <v>9</v>
      </c>
      <c r="N81" s="71">
        <f t="shared" ref="N81" si="224">SUM(N78:N80)</f>
        <v>3</v>
      </c>
      <c r="O81" s="71">
        <f t="shared" ref="O81" si="225">SUM(O78:O80)</f>
        <v>1</v>
      </c>
      <c r="P81" s="71">
        <f t="shared" ref="P81" si="226">SUM(P78:P80)</f>
        <v>0</v>
      </c>
      <c r="Q81" s="71">
        <f t="shared" ref="Q81" si="227">SUM(Q78:Q80)</f>
        <v>2</v>
      </c>
      <c r="R81" s="71">
        <f t="shared" ref="R81" si="228">SUM(R78:R80)</f>
        <v>0</v>
      </c>
      <c r="S81" s="71">
        <f t="shared" ref="S81" si="229">SUM(S78:S80)</f>
        <v>1</v>
      </c>
      <c r="T81" s="71">
        <f t="shared" ref="T81" si="230">SUM(T78:T80)</f>
        <v>18</v>
      </c>
      <c r="U81" s="71">
        <f t="shared" ref="U81" si="231">SUM(U78:U80)</f>
        <v>0</v>
      </c>
      <c r="V81" s="71">
        <f t="shared" ref="V81" si="232">SUM(V78:V80)</f>
        <v>0</v>
      </c>
      <c r="W81" s="12">
        <f t="shared" si="1"/>
        <v>74</v>
      </c>
      <c r="X81" s="21"/>
    </row>
    <row r="82" spans="1:24" ht="14.4" customHeight="1" x14ac:dyDescent="0.3">
      <c r="A82" s="20"/>
      <c r="B82" s="88" t="s">
        <v>41</v>
      </c>
      <c r="C82" s="55" t="s">
        <v>2</v>
      </c>
      <c r="D82" s="55"/>
      <c r="E82" s="52"/>
      <c r="F82" s="52">
        <v>4</v>
      </c>
      <c r="G82" s="52"/>
      <c r="H82" s="52"/>
      <c r="I82" s="53">
        <v>2</v>
      </c>
      <c r="J82" s="52">
        <v>1</v>
      </c>
      <c r="K82" s="53"/>
      <c r="L82" s="53">
        <v>40</v>
      </c>
      <c r="M82" s="52"/>
      <c r="N82" s="52"/>
      <c r="O82" s="52"/>
      <c r="P82" s="52"/>
      <c r="Q82" s="52">
        <v>1</v>
      </c>
      <c r="R82" s="52"/>
      <c r="S82" s="52"/>
      <c r="T82" s="52"/>
      <c r="U82" s="52"/>
      <c r="V82" s="52"/>
      <c r="W82" s="31">
        <f t="shared" si="1"/>
        <v>48</v>
      </c>
      <c r="X82" s="21"/>
    </row>
    <row r="83" spans="1:24" ht="14.4" customHeight="1" x14ac:dyDescent="0.3">
      <c r="A83" s="20"/>
      <c r="B83" s="88" t="s">
        <v>41</v>
      </c>
      <c r="C83" s="55" t="s">
        <v>69</v>
      </c>
      <c r="D83" s="55"/>
      <c r="E83" s="52"/>
      <c r="F83" s="52"/>
      <c r="G83" s="52">
        <v>1</v>
      </c>
      <c r="H83" s="52"/>
      <c r="I83" s="53"/>
      <c r="J83" s="52"/>
      <c r="K83" s="53"/>
      <c r="L83" s="53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31">
        <f t="shared" si="1"/>
        <v>1</v>
      </c>
      <c r="X83" s="21"/>
    </row>
    <row r="84" spans="1:24" ht="14.4" customHeight="1" x14ac:dyDescent="0.3">
      <c r="A84" s="20"/>
      <c r="B84" s="88"/>
      <c r="C84" s="55" t="s">
        <v>107</v>
      </c>
      <c r="D84" s="55"/>
      <c r="E84" s="77"/>
      <c r="F84" s="77">
        <v>1</v>
      </c>
      <c r="G84" s="77"/>
      <c r="H84" s="77"/>
      <c r="I84" s="78"/>
      <c r="J84" s="77"/>
      <c r="K84" s="78"/>
      <c r="L84" s="78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31">
        <f t="shared" si="1"/>
        <v>1</v>
      </c>
      <c r="X84" s="21"/>
    </row>
    <row r="85" spans="1:24" ht="14.4" customHeight="1" x14ac:dyDescent="0.3">
      <c r="A85" s="20"/>
      <c r="B85" s="88"/>
      <c r="C85" s="56" t="s">
        <v>19</v>
      </c>
      <c r="D85" s="71">
        <f>SUM(D82:D84)</f>
        <v>0</v>
      </c>
      <c r="E85" s="71">
        <f t="shared" ref="E85:V85" si="233">SUM(E82:E84)</f>
        <v>0</v>
      </c>
      <c r="F85" s="71">
        <f t="shared" si="233"/>
        <v>5</v>
      </c>
      <c r="G85" s="71">
        <f t="shared" si="233"/>
        <v>1</v>
      </c>
      <c r="H85" s="71">
        <f t="shared" si="233"/>
        <v>0</v>
      </c>
      <c r="I85" s="71">
        <f t="shared" si="233"/>
        <v>2</v>
      </c>
      <c r="J85" s="71">
        <f t="shared" si="233"/>
        <v>1</v>
      </c>
      <c r="K85" s="71">
        <f t="shared" si="233"/>
        <v>0</v>
      </c>
      <c r="L85" s="71">
        <f t="shared" si="233"/>
        <v>40</v>
      </c>
      <c r="M85" s="71">
        <f t="shared" si="233"/>
        <v>0</v>
      </c>
      <c r="N85" s="71">
        <f t="shared" si="233"/>
        <v>0</v>
      </c>
      <c r="O85" s="71">
        <f t="shared" si="233"/>
        <v>0</v>
      </c>
      <c r="P85" s="71">
        <f t="shared" si="233"/>
        <v>0</v>
      </c>
      <c r="Q85" s="71">
        <f t="shared" si="233"/>
        <v>1</v>
      </c>
      <c r="R85" s="71">
        <f t="shared" si="233"/>
        <v>0</v>
      </c>
      <c r="S85" s="71">
        <f t="shared" si="233"/>
        <v>0</v>
      </c>
      <c r="T85" s="71">
        <f t="shared" si="233"/>
        <v>0</v>
      </c>
      <c r="U85" s="71">
        <f t="shared" si="233"/>
        <v>0</v>
      </c>
      <c r="V85" s="71">
        <f t="shared" si="233"/>
        <v>0</v>
      </c>
      <c r="W85" s="12">
        <f t="shared" si="1"/>
        <v>50</v>
      </c>
      <c r="X85" s="21"/>
    </row>
    <row r="86" spans="1:24" ht="14.4" customHeight="1" x14ac:dyDescent="0.3">
      <c r="A86" s="20"/>
      <c r="B86" s="89" t="s">
        <v>42</v>
      </c>
      <c r="C86" s="55" t="s">
        <v>69</v>
      </c>
      <c r="D86" s="52"/>
      <c r="E86" s="52"/>
      <c r="F86" s="52"/>
      <c r="G86" s="52">
        <v>2</v>
      </c>
      <c r="H86" s="53"/>
      <c r="I86" s="52"/>
      <c r="J86" s="53">
        <v>1</v>
      </c>
      <c r="K86" s="53"/>
      <c r="L86" s="52"/>
      <c r="M86" s="52"/>
      <c r="N86" s="52"/>
      <c r="O86" s="52">
        <v>2</v>
      </c>
      <c r="P86" s="52"/>
      <c r="Q86" s="52"/>
      <c r="R86" s="52"/>
      <c r="S86" s="52"/>
      <c r="T86" s="52"/>
      <c r="U86" s="52"/>
      <c r="V86" s="52"/>
      <c r="W86" s="31">
        <f t="shared" si="1"/>
        <v>5</v>
      </c>
      <c r="X86" s="21"/>
    </row>
    <row r="87" spans="1:24" ht="14.4" customHeight="1" x14ac:dyDescent="0.3">
      <c r="A87" s="20"/>
      <c r="B87" s="89"/>
      <c r="C87" s="56" t="s">
        <v>19</v>
      </c>
      <c r="D87" s="71">
        <f>SUM(D86)</f>
        <v>0</v>
      </c>
      <c r="E87" s="71">
        <f t="shared" ref="E87" si="234">SUM(E86)</f>
        <v>0</v>
      </c>
      <c r="F87" s="71">
        <f t="shared" ref="F87" si="235">SUM(F86)</f>
        <v>0</v>
      </c>
      <c r="G87" s="71">
        <f t="shared" ref="G87" si="236">SUM(G86)</f>
        <v>2</v>
      </c>
      <c r="H87" s="71">
        <f t="shared" ref="H87" si="237">SUM(H86)</f>
        <v>0</v>
      </c>
      <c r="I87" s="71">
        <f t="shared" ref="I87" si="238">SUM(I86)</f>
        <v>0</v>
      </c>
      <c r="J87" s="71">
        <f t="shared" ref="J87" si="239">SUM(J86)</f>
        <v>1</v>
      </c>
      <c r="K87" s="71">
        <f t="shared" ref="K87" si="240">SUM(K86)</f>
        <v>0</v>
      </c>
      <c r="L87" s="71">
        <f t="shared" ref="L87" si="241">SUM(L86)</f>
        <v>0</v>
      </c>
      <c r="M87" s="71">
        <f t="shared" ref="M87" si="242">SUM(M86)</f>
        <v>0</v>
      </c>
      <c r="N87" s="71">
        <f t="shared" ref="N87" si="243">SUM(N86)</f>
        <v>0</v>
      </c>
      <c r="O87" s="71">
        <f t="shared" ref="O87" si="244">SUM(O86)</f>
        <v>2</v>
      </c>
      <c r="P87" s="71">
        <f t="shared" ref="P87" si="245">SUM(P86)</f>
        <v>0</v>
      </c>
      <c r="Q87" s="71">
        <f t="shared" ref="Q87" si="246">SUM(Q86)</f>
        <v>0</v>
      </c>
      <c r="R87" s="71">
        <f t="shared" ref="R87" si="247">SUM(R86)</f>
        <v>0</v>
      </c>
      <c r="S87" s="71">
        <f t="shared" ref="S87" si="248">SUM(S86)</f>
        <v>0</v>
      </c>
      <c r="T87" s="71">
        <f t="shared" ref="T87" si="249">SUM(T86)</f>
        <v>0</v>
      </c>
      <c r="U87" s="71">
        <f t="shared" ref="U87" si="250">SUM(U86)</f>
        <v>0</v>
      </c>
      <c r="V87" s="71">
        <f>SUM(V86)</f>
        <v>0</v>
      </c>
      <c r="W87" s="12">
        <f t="shared" si="1"/>
        <v>5</v>
      </c>
      <c r="X87" s="21"/>
    </row>
    <row r="88" spans="1:24" ht="14.4" customHeight="1" x14ac:dyDescent="0.3">
      <c r="A88" s="20"/>
      <c r="B88" s="88" t="s">
        <v>43</v>
      </c>
      <c r="C88" s="55" t="s">
        <v>76</v>
      </c>
      <c r="D88" s="52"/>
      <c r="E88" s="52"/>
      <c r="F88" s="52"/>
      <c r="G88" s="52"/>
      <c r="H88" s="53"/>
      <c r="I88" s="52"/>
      <c r="J88" s="53"/>
      <c r="K88" s="53"/>
      <c r="L88" s="52">
        <v>1</v>
      </c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31">
        <f t="shared" si="1"/>
        <v>1</v>
      </c>
      <c r="X88" s="21"/>
    </row>
    <row r="89" spans="1:24" ht="14.4" customHeight="1" x14ac:dyDescent="0.3">
      <c r="A89" s="20"/>
      <c r="B89" s="88" t="s">
        <v>43</v>
      </c>
      <c r="C89" s="55" t="s">
        <v>69</v>
      </c>
      <c r="D89" s="52"/>
      <c r="E89" s="52"/>
      <c r="F89" s="52"/>
      <c r="G89" s="52"/>
      <c r="H89" s="53"/>
      <c r="I89" s="52"/>
      <c r="J89" s="53">
        <v>1</v>
      </c>
      <c r="K89" s="53"/>
      <c r="L89" s="52"/>
      <c r="M89" s="52"/>
      <c r="N89" s="52"/>
      <c r="O89" s="52">
        <v>3</v>
      </c>
      <c r="P89" s="52"/>
      <c r="Q89" s="52"/>
      <c r="R89" s="52"/>
      <c r="S89" s="52"/>
      <c r="T89" s="52"/>
      <c r="U89" s="52"/>
      <c r="V89" s="52"/>
      <c r="W89" s="31">
        <f t="shared" si="1"/>
        <v>4</v>
      </c>
      <c r="X89" s="21"/>
    </row>
    <row r="90" spans="1:24" ht="14.4" customHeight="1" x14ac:dyDescent="0.3">
      <c r="A90" s="20"/>
      <c r="B90" s="88"/>
      <c r="C90" s="56" t="s">
        <v>19</v>
      </c>
      <c r="D90" s="71">
        <f>SUM(D88:D89)</f>
        <v>0</v>
      </c>
      <c r="E90" s="71">
        <f t="shared" ref="E90" si="251">SUM(E88:E89)</f>
        <v>0</v>
      </c>
      <c r="F90" s="71">
        <f t="shared" ref="F90" si="252">SUM(F88:F89)</f>
        <v>0</v>
      </c>
      <c r="G90" s="71">
        <f t="shared" ref="G90" si="253">SUM(G88:G89)</f>
        <v>0</v>
      </c>
      <c r="H90" s="71">
        <f t="shared" ref="H90" si="254">SUM(H88:H89)</f>
        <v>0</v>
      </c>
      <c r="I90" s="71">
        <f t="shared" ref="I90" si="255">SUM(I88:I89)</f>
        <v>0</v>
      </c>
      <c r="J90" s="71">
        <f t="shared" ref="J90" si="256">SUM(J88:J89)</f>
        <v>1</v>
      </c>
      <c r="K90" s="71">
        <f t="shared" ref="K90" si="257">SUM(K88:K89)</f>
        <v>0</v>
      </c>
      <c r="L90" s="71">
        <f t="shared" ref="L90" si="258">SUM(L88:L89)</f>
        <v>1</v>
      </c>
      <c r="M90" s="71">
        <f t="shared" ref="M90" si="259">SUM(M88:M89)</f>
        <v>0</v>
      </c>
      <c r="N90" s="71">
        <f t="shared" ref="N90" si="260">SUM(N88:N89)</f>
        <v>0</v>
      </c>
      <c r="O90" s="71">
        <f t="shared" ref="O90" si="261">SUM(O88:O89)</f>
        <v>3</v>
      </c>
      <c r="P90" s="71">
        <f t="shared" ref="P90" si="262">SUM(P88:P89)</f>
        <v>0</v>
      </c>
      <c r="Q90" s="71">
        <f t="shared" ref="Q90" si="263">SUM(Q88:Q89)</f>
        <v>0</v>
      </c>
      <c r="R90" s="71">
        <f t="shared" ref="R90" si="264">SUM(R88:R89)</f>
        <v>0</v>
      </c>
      <c r="S90" s="71">
        <f t="shared" ref="S90" si="265">SUM(S88:S89)</f>
        <v>0</v>
      </c>
      <c r="T90" s="71">
        <f t="shared" ref="T90" si="266">SUM(T88:T89)</f>
        <v>0</v>
      </c>
      <c r="U90" s="71">
        <f t="shared" ref="U90" si="267">SUM(U88:U89)</f>
        <v>0</v>
      </c>
      <c r="V90" s="71">
        <f t="shared" ref="V90" si="268">SUM(V88:V89)</f>
        <v>0</v>
      </c>
      <c r="W90" s="12">
        <f t="shared" si="1"/>
        <v>5</v>
      </c>
      <c r="X90" s="21"/>
    </row>
    <row r="91" spans="1:24" ht="14.4" customHeight="1" x14ac:dyDescent="0.3">
      <c r="A91" s="20"/>
      <c r="B91" s="89" t="s">
        <v>44</v>
      </c>
      <c r="C91" s="55" t="s">
        <v>0</v>
      </c>
      <c r="D91" s="52"/>
      <c r="E91" s="52"/>
      <c r="F91" s="52"/>
      <c r="G91" s="52"/>
      <c r="H91" s="53">
        <v>1</v>
      </c>
      <c r="I91" s="52"/>
      <c r="J91" s="53"/>
      <c r="K91" s="53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31">
        <f t="shared" si="1"/>
        <v>1</v>
      </c>
      <c r="X91" s="21"/>
    </row>
    <row r="92" spans="1:24" ht="14.4" customHeight="1" x14ac:dyDescent="0.3">
      <c r="A92" s="20"/>
      <c r="B92" s="89"/>
      <c r="C92" s="55" t="s">
        <v>2</v>
      </c>
      <c r="D92" s="52"/>
      <c r="E92" s="52"/>
      <c r="F92" s="52"/>
      <c r="G92" s="52"/>
      <c r="H92" s="53"/>
      <c r="I92" s="52">
        <v>1</v>
      </c>
      <c r="J92" s="53"/>
      <c r="K92" s="53"/>
      <c r="L92" s="52"/>
      <c r="M92" s="52"/>
      <c r="N92" s="52"/>
      <c r="O92" s="52"/>
      <c r="P92" s="52"/>
      <c r="Q92" s="52">
        <v>2</v>
      </c>
      <c r="R92" s="52"/>
      <c r="S92" s="52"/>
      <c r="T92" s="52"/>
      <c r="U92" s="52"/>
      <c r="V92" s="52"/>
      <c r="W92" s="31">
        <f t="shared" si="1"/>
        <v>3</v>
      </c>
      <c r="X92" s="21"/>
    </row>
    <row r="93" spans="1:24" ht="14.4" customHeight="1" x14ac:dyDescent="0.3">
      <c r="A93" s="20"/>
      <c r="B93" s="89"/>
      <c r="C93" s="55" t="s">
        <v>108</v>
      </c>
      <c r="D93" s="52"/>
      <c r="E93" s="52"/>
      <c r="F93" s="52"/>
      <c r="G93" s="52"/>
      <c r="H93" s="53"/>
      <c r="I93" s="52"/>
      <c r="J93" s="53">
        <v>1</v>
      </c>
      <c r="K93" s="53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31">
        <f t="shared" si="1"/>
        <v>1</v>
      </c>
      <c r="X93" s="21"/>
    </row>
    <row r="94" spans="1:24" ht="14.4" customHeight="1" x14ac:dyDescent="0.3">
      <c r="A94" s="20"/>
      <c r="B94" s="89"/>
      <c r="C94" s="55" t="s">
        <v>69</v>
      </c>
      <c r="D94" s="52">
        <v>3</v>
      </c>
      <c r="E94" s="52">
        <v>15</v>
      </c>
      <c r="F94" s="52">
        <v>14</v>
      </c>
      <c r="G94" s="52">
        <v>18</v>
      </c>
      <c r="H94" s="53">
        <v>51</v>
      </c>
      <c r="I94" s="52">
        <v>19</v>
      </c>
      <c r="J94" s="53">
        <v>17</v>
      </c>
      <c r="K94" s="53"/>
      <c r="L94" s="52">
        <v>3</v>
      </c>
      <c r="M94" s="52">
        <v>29</v>
      </c>
      <c r="N94" s="52">
        <v>3</v>
      </c>
      <c r="O94" s="52"/>
      <c r="P94" s="52"/>
      <c r="Q94" s="52">
        <v>2</v>
      </c>
      <c r="R94" s="52"/>
      <c r="S94" s="52"/>
      <c r="T94" s="52">
        <v>1</v>
      </c>
      <c r="U94" s="52"/>
      <c r="V94" s="52"/>
      <c r="W94" s="31">
        <f t="shared" si="1"/>
        <v>175</v>
      </c>
      <c r="X94" s="21"/>
    </row>
    <row r="95" spans="1:24" ht="14.4" customHeight="1" x14ac:dyDescent="0.3">
      <c r="A95" s="20"/>
      <c r="B95" s="89"/>
      <c r="C95" s="55" t="s">
        <v>77</v>
      </c>
      <c r="D95" s="52"/>
      <c r="E95" s="52"/>
      <c r="F95" s="52"/>
      <c r="G95" s="52"/>
      <c r="H95" s="53"/>
      <c r="I95" s="52"/>
      <c r="J95" s="53"/>
      <c r="K95" s="53"/>
      <c r="L95" s="52"/>
      <c r="M95" s="52">
        <v>1</v>
      </c>
      <c r="N95" s="52"/>
      <c r="O95" s="52"/>
      <c r="P95" s="52"/>
      <c r="Q95" s="52"/>
      <c r="R95" s="52"/>
      <c r="S95" s="52"/>
      <c r="T95" s="52"/>
      <c r="U95" s="52"/>
      <c r="V95" s="52"/>
      <c r="W95" s="31">
        <f t="shared" si="1"/>
        <v>1</v>
      </c>
      <c r="X95" s="21"/>
    </row>
    <row r="96" spans="1:24" ht="14.4" customHeight="1" x14ac:dyDescent="0.3">
      <c r="A96" s="20"/>
      <c r="B96" s="89"/>
      <c r="C96" s="56" t="s">
        <v>19</v>
      </c>
      <c r="D96" s="71">
        <f>SUM(D91:D95)</f>
        <v>3</v>
      </c>
      <c r="E96" s="71">
        <f t="shared" ref="E96" si="269">SUM(E91:E95)</f>
        <v>15</v>
      </c>
      <c r="F96" s="71">
        <f t="shared" ref="F96" si="270">SUM(F91:F95)</f>
        <v>14</v>
      </c>
      <c r="G96" s="71">
        <f t="shared" ref="G96" si="271">SUM(G91:G95)</f>
        <v>18</v>
      </c>
      <c r="H96" s="71">
        <f t="shared" ref="H96" si="272">SUM(H91:H95)</f>
        <v>52</v>
      </c>
      <c r="I96" s="71">
        <f t="shared" ref="I96" si="273">SUM(I91:I95)</f>
        <v>20</v>
      </c>
      <c r="J96" s="71">
        <f t="shared" ref="J96" si="274">SUM(J91:J95)</f>
        <v>18</v>
      </c>
      <c r="K96" s="71">
        <f t="shared" ref="K96" si="275">SUM(K91:K95)</f>
        <v>0</v>
      </c>
      <c r="L96" s="71">
        <f t="shared" ref="L96" si="276">SUM(L91:L95)</f>
        <v>3</v>
      </c>
      <c r="M96" s="71">
        <f t="shared" ref="M96" si="277">SUM(M91:M95)</f>
        <v>30</v>
      </c>
      <c r="N96" s="71">
        <f t="shared" ref="N96" si="278">SUM(N91:N95)</f>
        <v>3</v>
      </c>
      <c r="O96" s="71">
        <f t="shared" ref="O96" si="279">SUM(O91:O95)</f>
        <v>0</v>
      </c>
      <c r="P96" s="71">
        <f t="shared" ref="P96" si="280">SUM(P91:P95)</f>
        <v>0</v>
      </c>
      <c r="Q96" s="71">
        <f t="shared" ref="Q96" si="281">SUM(Q91:Q95)</f>
        <v>4</v>
      </c>
      <c r="R96" s="71">
        <f t="shared" ref="R96" si="282">SUM(R91:R95)</f>
        <v>0</v>
      </c>
      <c r="S96" s="71">
        <f t="shared" ref="S96" si="283">SUM(S91:S95)</f>
        <v>0</v>
      </c>
      <c r="T96" s="71">
        <f t="shared" ref="T96" si="284">SUM(T91:T95)</f>
        <v>1</v>
      </c>
      <c r="U96" s="71">
        <f t="shared" ref="U96" si="285">SUM(U91:U95)</f>
        <v>0</v>
      </c>
      <c r="V96" s="71">
        <f t="shared" ref="V96" si="286">SUM(V91:V95)</f>
        <v>0</v>
      </c>
      <c r="W96" s="12">
        <f t="shared" si="1"/>
        <v>181</v>
      </c>
      <c r="X96" s="21"/>
    </row>
    <row r="97" spans="1:24" ht="14.4" customHeight="1" x14ac:dyDescent="0.3">
      <c r="A97" s="20"/>
      <c r="B97" s="88" t="s">
        <v>45</v>
      </c>
      <c r="C97" s="55" t="s">
        <v>109</v>
      </c>
      <c r="D97" s="52"/>
      <c r="E97" s="52"/>
      <c r="F97" s="52"/>
      <c r="G97" s="52"/>
      <c r="H97" s="53"/>
      <c r="I97" s="52"/>
      <c r="J97" s="53"/>
      <c r="K97" s="53"/>
      <c r="L97" s="52"/>
      <c r="M97" s="52"/>
      <c r="N97" s="52"/>
      <c r="O97" s="52"/>
      <c r="P97" s="52"/>
      <c r="Q97" s="52"/>
      <c r="R97" s="52"/>
      <c r="S97" s="52">
        <v>1</v>
      </c>
      <c r="T97" s="52"/>
      <c r="U97" s="52"/>
      <c r="V97" s="52"/>
      <c r="W97" s="31">
        <f t="shared" si="1"/>
        <v>1</v>
      </c>
      <c r="X97" s="21"/>
    </row>
    <row r="98" spans="1:24" ht="14.4" customHeight="1" x14ac:dyDescent="0.3">
      <c r="A98" s="20"/>
      <c r="B98" s="88" t="s">
        <v>45</v>
      </c>
      <c r="C98" s="55" t="s">
        <v>69</v>
      </c>
      <c r="D98" s="52"/>
      <c r="E98" s="52">
        <v>3</v>
      </c>
      <c r="F98" s="52">
        <v>1</v>
      </c>
      <c r="G98" s="52">
        <v>3</v>
      </c>
      <c r="H98" s="53"/>
      <c r="I98" s="52">
        <v>1</v>
      </c>
      <c r="J98" s="53">
        <v>1</v>
      </c>
      <c r="K98" s="53"/>
      <c r="L98" s="52">
        <v>4</v>
      </c>
      <c r="M98" s="52">
        <v>1</v>
      </c>
      <c r="N98" s="52"/>
      <c r="O98" s="52"/>
      <c r="P98" s="52"/>
      <c r="Q98" s="52"/>
      <c r="R98" s="52"/>
      <c r="S98" s="52">
        <v>2</v>
      </c>
      <c r="T98" s="52"/>
      <c r="U98" s="52"/>
      <c r="V98" s="52"/>
      <c r="W98" s="31">
        <f t="shared" si="1"/>
        <v>16</v>
      </c>
      <c r="X98" s="21"/>
    </row>
    <row r="99" spans="1:24" ht="14.4" customHeight="1" x14ac:dyDescent="0.3">
      <c r="A99" s="20"/>
      <c r="B99" s="88"/>
      <c r="C99" s="56" t="s">
        <v>19</v>
      </c>
      <c r="D99" s="71">
        <f>SUM(D97:D98)</f>
        <v>0</v>
      </c>
      <c r="E99" s="71">
        <f t="shared" ref="E99" si="287">SUM(E97:E98)</f>
        <v>3</v>
      </c>
      <c r="F99" s="71">
        <f t="shared" ref="F99" si="288">SUM(F97:F98)</f>
        <v>1</v>
      </c>
      <c r="G99" s="71">
        <f t="shared" ref="G99" si="289">SUM(G97:G98)</f>
        <v>3</v>
      </c>
      <c r="H99" s="71">
        <f t="shared" ref="H99" si="290">SUM(H97:H98)</f>
        <v>0</v>
      </c>
      <c r="I99" s="71">
        <f t="shared" ref="I99" si="291">SUM(I97:I98)</f>
        <v>1</v>
      </c>
      <c r="J99" s="71">
        <f t="shared" ref="J99" si="292">SUM(J97:J98)</f>
        <v>1</v>
      </c>
      <c r="K99" s="71">
        <f t="shared" ref="K99" si="293">SUM(K97:K98)</f>
        <v>0</v>
      </c>
      <c r="L99" s="71">
        <f t="shared" ref="L99" si="294">SUM(L97:L98)</f>
        <v>4</v>
      </c>
      <c r="M99" s="71">
        <f t="shared" ref="M99" si="295">SUM(M97:M98)</f>
        <v>1</v>
      </c>
      <c r="N99" s="71">
        <f t="shared" ref="N99" si="296">SUM(N97:N98)</f>
        <v>0</v>
      </c>
      <c r="O99" s="71">
        <f t="shared" ref="O99" si="297">SUM(O97:O98)</f>
        <v>0</v>
      </c>
      <c r="P99" s="71">
        <f t="shared" ref="P99" si="298">SUM(P97:P98)</f>
        <v>0</v>
      </c>
      <c r="Q99" s="71">
        <f t="shared" ref="Q99" si="299">SUM(Q97:Q98)</f>
        <v>0</v>
      </c>
      <c r="R99" s="71">
        <f t="shared" ref="R99" si="300">SUM(R97:R98)</f>
        <v>0</v>
      </c>
      <c r="S99" s="71">
        <f t="shared" ref="S99" si="301">SUM(S97:S98)</f>
        <v>3</v>
      </c>
      <c r="T99" s="71">
        <f t="shared" ref="T99" si="302">SUM(T97:T98)</f>
        <v>0</v>
      </c>
      <c r="U99" s="71">
        <f t="shared" ref="U99" si="303">SUM(U97:U98)</f>
        <v>0</v>
      </c>
      <c r="V99" s="71">
        <f t="shared" ref="V99" si="304">SUM(V97:V98)</f>
        <v>0</v>
      </c>
      <c r="W99" s="12">
        <f t="shared" si="1"/>
        <v>17</v>
      </c>
      <c r="X99" s="21"/>
    </row>
    <row r="100" spans="1:24" ht="14.4" customHeight="1" x14ac:dyDescent="0.3">
      <c r="A100" s="20"/>
      <c r="B100" s="89" t="s">
        <v>46</v>
      </c>
      <c r="C100" s="55" t="s">
        <v>69</v>
      </c>
      <c r="D100" s="52"/>
      <c r="E100" s="52">
        <v>4</v>
      </c>
      <c r="F100" s="52"/>
      <c r="G100" s="52">
        <v>2</v>
      </c>
      <c r="H100" s="53"/>
      <c r="I100" s="52">
        <v>4</v>
      </c>
      <c r="J100" s="53"/>
      <c r="K100" s="53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31">
        <f t="shared" ref="W100:W165" si="305">SUM(D100:V100)</f>
        <v>10</v>
      </c>
      <c r="X100" s="21"/>
    </row>
    <row r="101" spans="1:24" ht="14.4" customHeight="1" x14ac:dyDescent="0.3">
      <c r="A101" s="20"/>
      <c r="B101" s="89"/>
      <c r="C101" s="56" t="s">
        <v>19</v>
      </c>
      <c r="D101" s="71">
        <f>SUM(D100)</f>
        <v>0</v>
      </c>
      <c r="E101" s="71">
        <f t="shared" ref="E101" si="306">SUM(E100)</f>
        <v>4</v>
      </c>
      <c r="F101" s="71">
        <f t="shared" ref="F101" si="307">SUM(F100)</f>
        <v>0</v>
      </c>
      <c r="G101" s="71">
        <f t="shared" ref="G101" si="308">SUM(G100)</f>
        <v>2</v>
      </c>
      <c r="H101" s="71">
        <f t="shared" ref="H101" si="309">SUM(H100)</f>
        <v>0</v>
      </c>
      <c r="I101" s="71">
        <f t="shared" ref="I101" si="310">SUM(I100)</f>
        <v>4</v>
      </c>
      <c r="J101" s="71">
        <f t="shared" ref="J101" si="311">SUM(J100)</f>
        <v>0</v>
      </c>
      <c r="K101" s="71">
        <f t="shared" ref="K101" si="312">SUM(K100)</f>
        <v>0</v>
      </c>
      <c r="L101" s="71">
        <f t="shared" ref="L101" si="313">SUM(L100)</f>
        <v>0</v>
      </c>
      <c r="M101" s="71">
        <f t="shared" ref="M101" si="314">SUM(M100)</f>
        <v>0</v>
      </c>
      <c r="N101" s="71">
        <f t="shared" ref="N101" si="315">SUM(N100)</f>
        <v>0</v>
      </c>
      <c r="O101" s="71">
        <f t="shared" ref="O101" si="316">SUM(O100)</f>
        <v>0</v>
      </c>
      <c r="P101" s="71">
        <f t="shared" ref="P101" si="317">SUM(P100)</f>
        <v>0</v>
      </c>
      <c r="Q101" s="71">
        <f t="shared" ref="Q101" si="318">SUM(Q100)</f>
        <v>0</v>
      </c>
      <c r="R101" s="71">
        <f t="shared" ref="R101" si="319">SUM(R100)</f>
        <v>0</v>
      </c>
      <c r="S101" s="71">
        <f t="shared" ref="S101" si="320">SUM(S100)</f>
        <v>0</v>
      </c>
      <c r="T101" s="71">
        <f t="shared" ref="T101" si="321">SUM(T100)</f>
        <v>0</v>
      </c>
      <c r="U101" s="71">
        <f t="shared" ref="U101" si="322">SUM(U100)</f>
        <v>0</v>
      </c>
      <c r="V101" s="71">
        <f>SUM(V100)</f>
        <v>0</v>
      </c>
      <c r="W101" s="12">
        <f t="shared" si="305"/>
        <v>10</v>
      </c>
      <c r="X101" s="21"/>
    </row>
    <row r="102" spans="1:24" ht="14.4" customHeight="1" x14ac:dyDescent="0.3">
      <c r="A102" s="20"/>
      <c r="B102" s="88" t="s">
        <v>47</v>
      </c>
      <c r="C102" s="55" t="s">
        <v>2</v>
      </c>
      <c r="D102" s="52"/>
      <c r="E102" s="52"/>
      <c r="F102" s="52"/>
      <c r="G102" s="52"/>
      <c r="H102" s="53">
        <v>4</v>
      </c>
      <c r="I102" s="52">
        <v>1</v>
      </c>
      <c r="J102" s="53">
        <v>3</v>
      </c>
      <c r="K102" s="53"/>
      <c r="L102" s="52"/>
      <c r="M102" s="52">
        <v>1</v>
      </c>
      <c r="N102" s="52"/>
      <c r="O102" s="52"/>
      <c r="P102" s="52"/>
      <c r="Q102" s="52"/>
      <c r="R102" s="52"/>
      <c r="S102" s="52"/>
      <c r="T102" s="52"/>
      <c r="U102" s="52"/>
      <c r="V102" s="52"/>
      <c r="W102" s="31">
        <f t="shared" si="305"/>
        <v>9</v>
      </c>
      <c r="X102" s="21"/>
    </row>
    <row r="103" spans="1:24" ht="15.6" customHeight="1" x14ac:dyDescent="0.3">
      <c r="A103" s="20"/>
      <c r="B103" s="88" t="s">
        <v>47</v>
      </c>
      <c r="C103" s="55" t="s">
        <v>69</v>
      </c>
      <c r="D103" s="52"/>
      <c r="E103" s="52">
        <v>4</v>
      </c>
      <c r="F103" s="52"/>
      <c r="G103" s="52">
        <v>5</v>
      </c>
      <c r="H103" s="53"/>
      <c r="I103" s="52"/>
      <c r="J103" s="53"/>
      <c r="K103" s="53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31">
        <f t="shared" si="305"/>
        <v>9</v>
      </c>
      <c r="X103" s="21"/>
    </row>
    <row r="104" spans="1:24" ht="14.4" customHeight="1" x14ac:dyDescent="0.3">
      <c r="A104" s="20"/>
      <c r="B104" s="88"/>
      <c r="C104" s="56" t="s">
        <v>19</v>
      </c>
      <c r="D104" s="71">
        <f>SUM(D102:D103)</f>
        <v>0</v>
      </c>
      <c r="E104" s="71">
        <f t="shared" ref="E104" si="323">SUM(E102:E103)</f>
        <v>4</v>
      </c>
      <c r="F104" s="71">
        <f t="shared" ref="F104" si="324">SUM(F102:F103)</f>
        <v>0</v>
      </c>
      <c r="G104" s="71">
        <f t="shared" ref="G104" si="325">SUM(G102:G103)</f>
        <v>5</v>
      </c>
      <c r="H104" s="71">
        <f t="shared" ref="H104" si="326">SUM(H102:H103)</f>
        <v>4</v>
      </c>
      <c r="I104" s="71">
        <f t="shared" ref="I104" si="327">SUM(I102:I103)</f>
        <v>1</v>
      </c>
      <c r="J104" s="71">
        <f t="shared" ref="J104" si="328">SUM(J102:J103)</f>
        <v>3</v>
      </c>
      <c r="K104" s="71">
        <f t="shared" ref="K104" si="329">SUM(K102:K103)</f>
        <v>0</v>
      </c>
      <c r="L104" s="71">
        <f t="shared" ref="L104" si="330">SUM(L102:L103)</f>
        <v>0</v>
      </c>
      <c r="M104" s="71">
        <f t="shared" ref="M104" si="331">SUM(M102:M103)</f>
        <v>1</v>
      </c>
      <c r="N104" s="71">
        <f t="shared" ref="N104" si="332">SUM(N102:N103)</f>
        <v>0</v>
      </c>
      <c r="O104" s="71">
        <f t="shared" ref="O104" si="333">SUM(O102:O103)</f>
        <v>0</v>
      </c>
      <c r="P104" s="71">
        <f t="shared" ref="P104" si="334">SUM(P102:P103)</f>
        <v>0</v>
      </c>
      <c r="Q104" s="71">
        <f t="shared" ref="Q104" si="335">SUM(Q102:Q103)</f>
        <v>0</v>
      </c>
      <c r="R104" s="71">
        <f t="shared" ref="R104" si="336">SUM(R102:R103)</f>
        <v>0</v>
      </c>
      <c r="S104" s="71">
        <f t="shared" ref="S104" si="337">SUM(S102:S103)</f>
        <v>0</v>
      </c>
      <c r="T104" s="71">
        <f t="shared" ref="T104" si="338">SUM(T102:T103)</f>
        <v>0</v>
      </c>
      <c r="U104" s="71">
        <f t="shared" ref="U104" si="339">SUM(U102:U103)</f>
        <v>0</v>
      </c>
      <c r="V104" s="71">
        <f t="shared" ref="V104" si="340">SUM(V102:V103)</f>
        <v>0</v>
      </c>
      <c r="W104" s="12">
        <f t="shared" si="305"/>
        <v>18</v>
      </c>
      <c r="X104" s="21"/>
    </row>
    <row r="105" spans="1:24" ht="15.6" customHeight="1" x14ac:dyDescent="0.3">
      <c r="A105" s="20"/>
      <c r="B105" s="89" t="s">
        <v>48</v>
      </c>
      <c r="C105" s="55" t="s">
        <v>2</v>
      </c>
      <c r="D105" s="52"/>
      <c r="E105" s="52"/>
      <c r="F105" s="52"/>
      <c r="G105" s="52"/>
      <c r="H105" s="53"/>
      <c r="I105" s="52"/>
      <c r="J105" s="53"/>
      <c r="K105" s="53"/>
      <c r="L105" s="52"/>
      <c r="M105" s="52"/>
      <c r="N105" s="52"/>
      <c r="O105" s="52"/>
      <c r="P105" s="52"/>
      <c r="Q105" s="52">
        <v>5</v>
      </c>
      <c r="R105" s="52"/>
      <c r="S105" s="52"/>
      <c r="T105" s="52"/>
      <c r="U105" s="52"/>
      <c r="V105" s="52"/>
      <c r="W105" s="31">
        <f t="shared" si="305"/>
        <v>5</v>
      </c>
      <c r="X105" s="21"/>
    </row>
    <row r="106" spans="1:24" ht="15.6" customHeight="1" x14ac:dyDescent="0.3">
      <c r="A106" s="20"/>
      <c r="B106" s="89" t="s">
        <v>48</v>
      </c>
      <c r="C106" s="55" t="s">
        <v>69</v>
      </c>
      <c r="D106" s="52"/>
      <c r="E106" s="52"/>
      <c r="F106" s="52"/>
      <c r="G106" s="52"/>
      <c r="H106" s="53"/>
      <c r="I106" s="52">
        <v>1</v>
      </c>
      <c r="J106" s="53">
        <v>1</v>
      </c>
      <c r="K106" s="53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31">
        <f t="shared" si="305"/>
        <v>2</v>
      </c>
      <c r="X106" s="21"/>
    </row>
    <row r="107" spans="1:24" ht="14.4" customHeight="1" x14ac:dyDescent="0.3">
      <c r="A107" s="20"/>
      <c r="B107" s="89"/>
      <c r="C107" s="56" t="s">
        <v>19</v>
      </c>
      <c r="D107" s="71">
        <f>SUM(D105:D106)</f>
        <v>0</v>
      </c>
      <c r="E107" s="71">
        <f t="shared" ref="E107" si="341">SUM(E105:E106)</f>
        <v>0</v>
      </c>
      <c r="F107" s="71">
        <f t="shared" ref="F107" si="342">SUM(F105:F106)</f>
        <v>0</v>
      </c>
      <c r="G107" s="71">
        <f t="shared" ref="G107" si="343">SUM(G105:G106)</f>
        <v>0</v>
      </c>
      <c r="H107" s="71">
        <f t="shared" ref="H107" si="344">SUM(H105:H106)</f>
        <v>0</v>
      </c>
      <c r="I107" s="71">
        <f t="shared" ref="I107" si="345">SUM(I105:I106)</f>
        <v>1</v>
      </c>
      <c r="J107" s="71">
        <f t="shared" ref="J107" si="346">SUM(J105:J106)</f>
        <v>1</v>
      </c>
      <c r="K107" s="71">
        <f t="shared" ref="K107" si="347">SUM(K105:K106)</f>
        <v>0</v>
      </c>
      <c r="L107" s="71">
        <f t="shared" ref="L107" si="348">SUM(L105:L106)</f>
        <v>0</v>
      </c>
      <c r="M107" s="71">
        <f t="shared" ref="M107" si="349">SUM(M105:M106)</f>
        <v>0</v>
      </c>
      <c r="N107" s="71">
        <f t="shared" ref="N107" si="350">SUM(N105:N106)</f>
        <v>0</v>
      </c>
      <c r="O107" s="71">
        <f t="shared" ref="O107" si="351">SUM(O105:O106)</f>
        <v>0</v>
      </c>
      <c r="P107" s="71">
        <f t="shared" ref="P107" si="352">SUM(P105:P106)</f>
        <v>0</v>
      </c>
      <c r="Q107" s="71">
        <f t="shared" ref="Q107" si="353">SUM(Q105:Q106)</f>
        <v>5</v>
      </c>
      <c r="R107" s="71">
        <f t="shared" ref="R107" si="354">SUM(R105:R106)</f>
        <v>0</v>
      </c>
      <c r="S107" s="71">
        <f t="shared" ref="S107" si="355">SUM(S105:S106)</f>
        <v>0</v>
      </c>
      <c r="T107" s="71">
        <f t="shared" ref="T107" si="356">SUM(T105:T106)</f>
        <v>0</v>
      </c>
      <c r="U107" s="71">
        <f t="shared" ref="U107" si="357">SUM(U105:U106)</f>
        <v>0</v>
      </c>
      <c r="V107" s="71">
        <f t="shared" ref="V107" si="358">SUM(V105:V106)</f>
        <v>0</v>
      </c>
      <c r="W107" s="12">
        <f t="shared" si="305"/>
        <v>7</v>
      </c>
      <c r="X107" s="21"/>
    </row>
    <row r="108" spans="1:24" ht="14.4" customHeight="1" x14ac:dyDescent="0.3">
      <c r="A108" s="20"/>
      <c r="B108" s="88" t="s">
        <v>49</v>
      </c>
      <c r="C108" s="55" t="s">
        <v>0</v>
      </c>
      <c r="D108" s="52"/>
      <c r="E108" s="52">
        <v>1</v>
      </c>
      <c r="F108" s="52"/>
      <c r="G108" s="52"/>
      <c r="H108" s="53"/>
      <c r="I108" s="52"/>
      <c r="J108" s="53"/>
      <c r="K108" s="53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31">
        <f t="shared" si="305"/>
        <v>1</v>
      </c>
      <c r="X108" s="21"/>
    </row>
    <row r="109" spans="1:24" ht="14.4" customHeight="1" x14ac:dyDescent="0.3">
      <c r="A109" s="20"/>
      <c r="B109" s="88" t="s">
        <v>49</v>
      </c>
      <c r="C109" s="55" t="s">
        <v>69</v>
      </c>
      <c r="D109" s="52">
        <v>8</v>
      </c>
      <c r="E109" s="52">
        <v>27</v>
      </c>
      <c r="F109" s="52">
        <v>16</v>
      </c>
      <c r="G109" s="52">
        <v>19</v>
      </c>
      <c r="H109" s="53">
        <v>27</v>
      </c>
      <c r="I109" s="52">
        <v>28</v>
      </c>
      <c r="J109" s="53">
        <v>13</v>
      </c>
      <c r="K109" s="53"/>
      <c r="L109" s="52">
        <v>15</v>
      </c>
      <c r="M109" s="52">
        <v>44</v>
      </c>
      <c r="N109" s="52">
        <v>9</v>
      </c>
      <c r="O109" s="52">
        <v>7</v>
      </c>
      <c r="P109" s="52">
        <v>2</v>
      </c>
      <c r="Q109" s="52">
        <v>3</v>
      </c>
      <c r="R109" s="52"/>
      <c r="S109" s="52">
        <v>1</v>
      </c>
      <c r="T109" s="52">
        <v>1</v>
      </c>
      <c r="U109" s="52"/>
      <c r="V109" s="52"/>
      <c r="W109" s="31">
        <f t="shared" si="305"/>
        <v>220</v>
      </c>
      <c r="X109" s="21"/>
    </row>
    <row r="110" spans="1:24" ht="14.4" customHeight="1" x14ac:dyDescent="0.3">
      <c r="A110" s="20"/>
      <c r="B110" s="88" t="s">
        <v>49</v>
      </c>
      <c r="C110" s="55" t="s">
        <v>77</v>
      </c>
      <c r="D110" s="52"/>
      <c r="E110" s="52"/>
      <c r="F110" s="52"/>
      <c r="G110" s="52">
        <v>1</v>
      </c>
      <c r="H110" s="53"/>
      <c r="I110" s="52"/>
      <c r="J110" s="53"/>
      <c r="K110" s="53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31">
        <f t="shared" si="305"/>
        <v>1</v>
      </c>
      <c r="X110" s="21"/>
    </row>
    <row r="111" spans="1:24" ht="14.4" customHeight="1" x14ac:dyDescent="0.3">
      <c r="A111" s="20"/>
      <c r="B111" s="88"/>
      <c r="C111" s="56" t="s">
        <v>19</v>
      </c>
      <c r="D111" s="71">
        <f>SUM(D108:D110)</f>
        <v>8</v>
      </c>
      <c r="E111" s="71">
        <f t="shared" ref="E111" si="359">SUM(E108:E110)</f>
        <v>28</v>
      </c>
      <c r="F111" s="71">
        <f t="shared" ref="F111" si="360">SUM(F108:F110)</f>
        <v>16</v>
      </c>
      <c r="G111" s="71">
        <f t="shared" ref="G111" si="361">SUM(G108:G110)</f>
        <v>20</v>
      </c>
      <c r="H111" s="71">
        <f t="shared" ref="H111" si="362">SUM(H108:H110)</f>
        <v>27</v>
      </c>
      <c r="I111" s="71">
        <f t="shared" ref="I111" si="363">SUM(I108:I110)</f>
        <v>28</v>
      </c>
      <c r="J111" s="71">
        <f t="shared" ref="J111" si="364">SUM(J108:J110)</f>
        <v>13</v>
      </c>
      <c r="K111" s="71">
        <f t="shared" ref="K111" si="365">SUM(K108:K110)</f>
        <v>0</v>
      </c>
      <c r="L111" s="71">
        <f t="shared" ref="L111" si="366">SUM(L108:L110)</f>
        <v>15</v>
      </c>
      <c r="M111" s="71">
        <f t="shared" ref="M111" si="367">SUM(M108:M110)</f>
        <v>44</v>
      </c>
      <c r="N111" s="71">
        <f t="shared" ref="N111" si="368">SUM(N108:N110)</f>
        <v>9</v>
      </c>
      <c r="O111" s="71">
        <f t="shared" ref="O111" si="369">SUM(O108:O110)</f>
        <v>7</v>
      </c>
      <c r="P111" s="71">
        <f t="shared" ref="P111" si="370">SUM(P108:P110)</f>
        <v>2</v>
      </c>
      <c r="Q111" s="71">
        <f t="shared" ref="Q111" si="371">SUM(Q108:Q110)</f>
        <v>3</v>
      </c>
      <c r="R111" s="71">
        <f t="shared" ref="R111" si="372">SUM(R108:R110)</f>
        <v>0</v>
      </c>
      <c r="S111" s="71">
        <f t="shared" ref="S111" si="373">SUM(S108:S110)</f>
        <v>1</v>
      </c>
      <c r="T111" s="71">
        <f t="shared" ref="T111" si="374">SUM(T108:T110)</f>
        <v>1</v>
      </c>
      <c r="U111" s="71">
        <f t="shared" ref="U111" si="375">SUM(U108:U110)</f>
        <v>0</v>
      </c>
      <c r="V111" s="71">
        <f t="shared" ref="V111" si="376">SUM(V108:V110)</f>
        <v>0</v>
      </c>
      <c r="W111" s="12">
        <f t="shared" si="305"/>
        <v>222</v>
      </c>
      <c r="X111" s="21"/>
    </row>
    <row r="112" spans="1:24" ht="14.4" customHeight="1" x14ac:dyDescent="0.3">
      <c r="A112" s="20"/>
      <c r="B112" s="89" t="s">
        <v>50</v>
      </c>
      <c r="C112" s="55" t="s">
        <v>2</v>
      </c>
      <c r="D112" s="52"/>
      <c r="E112" s="52"/>
      <c r="F112" s="52">
        <v>2</v>
      </c>
      <c r="G112" s="52"/>
      <c r="H112" s="53">
        <v>3</v>
      </c>
      <c r="I112" s="52"/>
      <c r="J112" s="53"/>
      <c r="K112" s="53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31">
        <f t="shared" si="305"/>
        <v>5</v>
      </c>
      <c r="X112" s="21"/>
    </row>
    <row r="113" spans="1:24" ht="14.4" customHeight="1" x14ac:dyDescent="0.3">
      <c r="A113" s="20"/>
      <c r="B113" s="89" t="s">
        <v>50</v>
      </c>
      <c r="C113" s="55" t="s">
        <v>69</v>
      </c>
      <c r="D113" s="52"/>
      <c r="E113" s="52"/>
      <c r="F113" s="52"/>
      <c r="G113" s="52"/>
      <c r="H113" s="53"/>
      <c r="I113" s="52">
        <v>1</v>
      </c>
      <c r="J113" s="53"/>
      <c r="K113" s="53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31">
        <f t="shared" si="305"/>
        <v>1</v>
      </c>
      <c r="X113" s="21"/>
    </row>
    <row r="114" spans="1:24" ht="14.4" customHeight="1" x14ac:dyDescent="0.3">
      <c r="A114" s="20"/>
      <c r="B114" s="89"/>
      <c r="C114" s="55" t="s">
        <v>107</v>
      </c>
      <c r="D114" s="77"/>
      <c r="E114" s="77"/>
      <c r="F114" s="77">
        <v>2</v>
      </c>
      <c r="G114" s="77"/>
      <c r="H114" s="78"/>
      <c r="I114" s="77"/>
      <c r="J114" s="78"/>
      <c r="K114" s="78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31">
        <f t="shared" si="305"/>
        <v>2</v>
      </c>
      <c r="X114" s="21"/>
    </row>
    <row r="115" spans="1:24" ht="14.4" customHeight="1" x14ac:dyDescent="0.3">
      <c r="A115" s="20"/>
      <c r="B115" s="89"/>
      <c r="C115" s="56" t="s">
        <v>19</v>
      </c>
      <c r="D115" s="71">
        <f t="shared" ref="D115:E115" si="377">SUM(D112:D114)</f>
        <v>0</v>
      </c>
      <c r="E115" s="71">
        <f t="shared" si="377"/>
        <v>0</v>
      </c>
      <c r="F115" s="71">
        <f>SUM(F112:F114)</f>
        <v>4</v>
      </c>
      <c r="G115" s="71">
        <f t="shared" ref="G115:V115" si="378">SUM(G112:G114)</f>
        <v>0</v>
      </c>
      <c r="H115" s="71">
        <f t="shared" si="378"/>
        <v>3</v>
      </c>
      <c r="I115" s="71">
        <f t="shared" si="378"/>
        <v>1</v>
      </c>
      <c r="J115" s="71">
        <f t="shared" si="378"/>
        <v>0</v>
      </c>
      <c r="K115" s="71">
        <f t="shared" si="378"/>
        <v>0</v>
      </c>
      <c r="L115" s="71">
        <f t="shared" si="378"/>
        <v>0</v>
      </c>
      <c r="M115" s="71">
        <f t="shared" si="378"/>
        <v>0</v>
      </c>
      <c r="N115" s="71">
        <f t="shared" si="378"/>
        <v>0</v>
      </c>
      <c r="O115" s="71">
        <f t="shared" si="378"/>
        <v>0</v>
      </c>
      <c r="P115" s="71">
        <f t="shared" si="378"/>
        <v>0</v>
      </c>
      <c r="Q115" s="71">
        <f t="shared" si="378"/>
        <v>0</v>
      </c>
      <c r="R115" s="71">
        <f t="shared" si="378"/>
        <v>0</v>
      </c>
      <c r="S115" s="71">
        <f t="shared" si="378"/>
        <v>0</v>
      </c>
      <c r="T115" s="71">
        <f t="shared" si="378"/>
        <v>0</v>
      </c>
      <c r="U115" s="71">
        <f t="shared" si="378"/>
        <v>0</v>
      </c>
      <c r="V115" s="71">
        <f t="shared" si="378"/>
        <v>0</v>
      </c>
      <c r="W115" s="12">
        <f t="shared" si="305"/>
        <v>8</v>
      </c>
      <c r="X115" s="21"/>
    </row>
    <row r="116" spans="1:24" ht="14.4" customHeight="1" x14ac:dyDescent="0.3">
      <c r="A116" s="20"/>
      <c r="B116" s="88" t="s">
        <v>74</v>
      </c>
      <c r="C116" s="55" t="s">
        <v>69</v>
      </c>
      <c r="D116" s="52"/>
      <c r="E116" s="52"/>
      <c r="F116" s="52"/>
      <c r="G116" s="52"/>
      <c r="H116" s="53">
        <v>2</v>
      </c>
      <c r="I116" s="52"/>
      <c r="J116" s="53"/>
      <c r="K116" s="53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31">
        <f t="shared" si="305"/>
        <v>2</v>
      </c>
      <c r="X116" s="21"/>
    </row>
    <row r="117" spans="1:24" ht="14.4" customHeight="1" x14ac:dyDescent="0.3">
      <c r="A117" s="20"/>
      <c r="B117" s="88"/>
      <c r="C117" s="56" t="s">
        <v>19</v>
      </c>
      <c r="D117" s="71">
        <f>SUM(D116)</f>
        <v>0</v>
      </c>
      <c r="E117" s="71">
        <f t="shared" ref="E117" si="379">SUM(E116)</f>
        <v>0</v>
      </c>
      <c r="F117" s="71">
        <f t="shared" ref="F117" si="380">SUM(F116)</f>
        <v>0</v>
      </c>
      <c r="G117" s="71">
        <f t="shared" ref="G117" si="381">SUM(G116)</f>
        <v>0</v>
      </c>
      <c r="H117" s="71">
        <f t="shared" ref="H117" si="382">SUM(H116)</f>
        <v>2</v>
      </c>
      <c r="I117" s="71">
        <f t="shared" ref="I117" si="383">SUM(I116)</f>
        <v>0</v>
      </c>
      <c r="J117" s="71">
        <f t="shared" ref="J117" si="384">SUM(J116)</f>
        <v>0</v>
      </c>
      <c r="K117" s="71">
        <f t="shared" ref="K117" si="385">SUM(K116)</f>
        <v>0</v>
      </c>
      <c r="L117" s="71">
        <f t="shared" ref="L117" si="386">SUM(L116)</f>
        <v>0</v>
      </c>
      <c r="M117" s="71">
        <f t="shared" ref="M117" si="387">SUM(M116)</f>
        <v>0</v>
      </c>
      <c r="N117" s="71">
        <f t="shared" ref="N117" si="388">SUM(N116)</f>
        <v>0</v>
      </c>
      <c r="O117" s="71">
        <f t="shared" ref="O117" si="389">SUM(O116)</f>
        <v>0</v>
      </c>
      <c r="P117" s="71">
        <f t="shared" ref="P117" si="390">SUM(P116)</f>
        <v>0</v>
      </c>
      <c r="Q117" s="71">
        <f t="shared" ref="Q117" si="391">SUM(Q116)</f>
        <v>0</v>
      </c>
      <c r="R117" s="71">
        <f t="shared" ref="R117" si="392">SUM(R116)</f>
        <v>0</v>
      </c>
      <c r="S117" s="71">
        <f t="shared" ref="S117" si="393">SUM(S116)</f>
        <v>0</v>
      </c>
      <c r="T117" s="71">
        <f t="shared" ref="T117" si="394">SUM(T116)</f>
        <v>0</v>
      </c>
      <c r="U117" s="71">
        <f t="shared" ref="U117" si="395">SUM(U116)</f>
        <v>0</v>
      </c>
      <c r="V117" s="71">
        <f>SUM(V116)</f>
        <v>0</v>
      </c>
      <c r="W117" s="12">
        <f t="shared" si="305"/>
        <v>2</v>
      </c>
      <c r="X117" s="21"/>
    </row>
    <row r="118" spans="1:24" ht="14.4" customHeight="1" x14ac:dyDescent="0.3">
      <c r="A118" s="20"/>
      <c r="B118" s="89" t="s">
        <v>51</v>
      </c>
      <c r="C118" s="55" t="s">
        <v>82</v>
      </c>
      <c r="D118" s="52"/>
      <c r="E118" s="52">
        <v>3</v>
      </c>
      <c r="F118" s="52"/>
      <c r="G118" s="52"/>
      <c r="H118" s="53"/>
      <c r="I118" s="52"/>
      <c r="J118" s="53"/>
      <c r="K118" s="53"/>
      <c r="L118" s="52"/>
      <c r="M118" s="52"/>
      <c r="N118" s="52">
        <v>1</v>
      </c>
      <c r="O118" s="52"/>
      <c r="P118" s="52"/>
      <c r="Q118" s="52"/>
      <c r="R118" s="52"/>
      <c r="S118" s="52"/>
      <c r="T118" s="52"/>
      <c r="U118" s="52"/>
      <c r="V118" s="52">
        <v>2</v>
      </c>
      <c r="W118" s="31">
        <f t="shared" si="305"/>
        <v>6</v>
      </c>
      <c r="X118" s="21"/>
    </row>
    <row r="119" spans="1:24" ht="14.4" customHeight="1" x14ac:dyDescent="0.3">
      <c r="A119" s="20"/>
      <c r="B119" s="89"/>
      <c r="C119" s="56" t="s">
        <v>19</v>
      </c>
      <c r="D119" s="71">
        <f>SUM(D118)</f>
        <v>0</v>
      </c>
      <c r="E119" s="71">
        <f t="shared" ref="E119" si="396">SUM(E118)</f>
        <v>3</v>
      </c>
      <c r="F119" s="71">
        <f t="shared" ref="F119" si="397">SUM(F118)</f>
        <v>0</v>
      </c>
      <c r="G119" s="71">
        <f t="shared" ref="G119" si="398">SUM(G118)</f>
        <v>0</v>
      </c>
      <c r="H119" s="71">
        <f t="shared" ref="H119" si="399">SUM(H118)</f>
        <v>0</v>
      </c>
      <c r="I119" s="71">
        <f t="shared" ref="I119" si="400">SUM(I118)</f>
        <v>0</v>
      </c>
      <c r="J119" s="71">
        <f t="shared" ref="J119" si="401">SUM(J118)</f>
        <v>0</v>
      </c>
      <c r="K119" s="71">
        <f t="shared" ref="K119" si="402">SUM(K118)</f>
        <v>0</v>
      </c>
      <c r="L119" s="71">
        <f t="shared" ref="L119" si="403">SUM(L118)</f>
        <v>0</v>
      </c>
      <c r="M119" s="71">
        <f t="shared" ref="M119" si="404">SUM(M118)</f>
        <v>0</v>
      </c>
      <c r="N119" s="71">
        <f t="shared" ref="N119" si="405">SUM(N118)</f>
        <v>1</v>
      </c>
      <c r="O119" s="71">
        <f t="shared" ref="O119" si="406">SUM(O118)</f>
        <v>0</v>
      </c>
      <c r="P119" s="71">
        <f t="shared" ref="P119" si="407">SUM(P118)</f>
        <v>0</v>
      </c>
      <c r="Q119" s="71">
        <f t="shared" ref="Q119" si="408">SUM(Q118)</f>
        <v>0</v>
      </c>
      <c r="R119" s="71">
        <f t="shared" ref="R119" si="409">SUM(R118)</f>
        <v>0</v>
      </c>
      <c r="S119" s="71">
        <f t="shared" ref="S119" si="410">SUM(S118)</f>
        <v>0</v>
      </c>
      <c r="T119" s="71">
        <f t="shared" ref="T119" si="411">SUM(T118)</f>
        <v>0</v>
      </c>
      <c r="U119" s="71">
        <f t="shared" ref="U119" si="412">SUM(U118)</f>
        <v>0</v>
      </c>
      <c r="V119" s="71">
        <f>SUM(V118)</f>
        <v>2</v>
      </c>
      <c r="W119" s="12">
        <f t="shared" si="305"/>
        <v>6</v>
      </c>
      <c r="X119" s="21"/>
    </row>
    <row r="120" spans="1:24" ht="14.4" customHeight="1" x14ac:dyDescent="0.3">
      <c r="A120" s="20"/>
      <c r="B120" s="88" t="s">
        <v>52</v>
      </c>
      <c r="C120" s="55" t="s">
        <v>0</v>
      </c>
      <c r="D120" s="52"/>
      <c r="E120" s="52"/>
      <c r="F120" s="52"/>
      <c r="G120" s="52"/>
      <c r="H120" s="53">
        <v>2</v>
      </c>
      <c r="I120" s="52"/>
      <c r="J120" s="53"/>
      <c r="K120" s="53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31">
        <f t="shared" si="305"/>
        <v>2</v>
      </c>
      <c r="X120" s="21"/>
    </row>
    <row r="121" spans="1:24" ht="14.4" customHeight="1" x14ac:dyDescent="0.3">
      <c r="A121" s="20"/>
      <c r="B121" s="88" t="s">
        <v>52</v>
      </c>
      <c r="C121" s="55" t="s">
        <v>2</v>
      </c>
      <c r="D121" s="52"/>
      <c r="E121" s="52"/>
      <c r="F121" s="52">
        <v>5</v>
      </c>
      <c r="G121" s="52"/>
      <c r="H121" s="53">
        <v>2</v>
      </c>
      <c r="I121" s="52"/>
      <c r="J121" s="53">
        <v>1</v>
      </c>
      <c r="K121" s="53"/>
      <c r="L121" s="52">
        <v>5</v>
      </c>
      <c r="M121" s="52">
        <v>7</v>
      </c>
      <c r="N121" s="52"/>
      <c r="O121" s="52">
        <v>12</v>
      </c>
      <c r="P121" s="52"/>
      <c r="Q121" s="52"/>
      <c r="R121" s="52"/>
      <c r="S121" s="52"/>
      <c r="T121" s="52"/>
      <c r="U121" s="52"/>
      <c r="V121" s="52">
        <v>1</v>
      </c>
      <c r="W121" s="31">
        <f t="shared" si="305"/>
        <v>33</v>
      </c>
      <c r="X121" s="21"/>
    </row>
    <row r="122" spans="1:24" ht="14.4" customHeight="1" x14ac:dyDescent="0.3">
      <c r="A122" s="20"/>
      <c r="B122" s="88" t="s">
        <v>52</v>
      </c>
      <c r="C122" s="55" t="s">
        <v>69</v>
      </c>
      <c r="D122" s="52"/>
      <c r="E122" s="52">
        <v>6</v>
      </c>
      <c r="F122" s="52"/>
      <c r="G122" s="52"/>
      <c r="H122" s="53"/>
      <c r="I122" s="52"/>
      <c r="J122" s="53"/>
      <c r="K122" s="53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31">
        <f t="shared" si="305"/>
        <v>6</v>
      </c>
      <c r="X122" s="21"/>
    </row>
    <row r="123" spans="1:24" ht="14.4" customHeight="1" x14ac:dyDescent="0.3">
      <c r="A123" s="20"/>
      <c r="B123" s="88"/>
      <c r="C123" s="55" t="s">
        <v>107</v>
      </c>
      <c r="D123" s="77"/>
      <c r="E123" s="77"/>
      <c r="F123" s="77">
        <v>5</v>
      </c>
      <c r="G123" s="77"/>
      <c r="H123" s="78"/>
      <c r="I123" s="77">
        <v>1</v>
      </c>
      <c r="J123" s="78"/>
      <c r="K123" s="78"/>
      <c r="L123" s="77"/>
      <c r="M123" s="77">
        <v>4</v>
      </c>
      <c r="N123" s="77"/>
      <c r="O123" s="77"/>
      <c r="P123" s="77"/>
      <c r="Q123" s="77"/>
      <c r="R123" s="77"/>
      <c r="S123" s="77"/>
      <c r="T123" s="77"/>
      <c r="U123" s="77"/>
      <c r="V123" s="77"/>
      <c r="W123" s="31">
        <f t="shared" si="305"/>
        <v>10</v>
      </c>
      <c r="X123" s="21"/>
    </row>
    <row r="124" spans="1:24" ht="14.4" customHeight="1" x14ac:dyDescent="0.3">
      <c r="A124" s="20"/>
      <c r="B124" s="88"/>
      <c r="C124" s="56" t="s">
        <v>19</v>
      </c>
      <c r="D124" s="71">
        <f t="shared" ref="D124:E124" si="413">SUM(D120:D123)</f>
        <v>0</v>
      </c>
      <c r="E124" s="71">
        <f t="shared" si="413"/>
        <v>6</v>
      </c>
      <c r="F124" s="71">
        <f>SUM(F120:F123)</f>
        <v>10</v>
      </c>
      <c r="G124" s="71">
        <f t="shared" ref="G124:V124" si="414">SUM(G120:G123)</f>
        <v>0</v>
      </c>
      <c r="H124" s="71">
        <f t="shared" si="414"/>
        <v>4</v>
      </c>
      <c r="I124" s="71">
        <f t="shared" si="414"/>
        <v>1</v>
      </c>
      <c r="J124" s="71">
        <f t="shared" si="414"/>
        <v>1</v>
      </c>
      <c r="K124" s="71">
        <f t="shared" si="414"/>
        <v>0</v>
      </c>
      <c r="L124" s="71">
        <f t="shared" si="414"/>
        <v>5</v>
      </c>
      <c r="M124" s="71">
        <f t="shared" si="414"/>
        <v>11</v>
      </c>
      <c r="N124" s="71">
        <f t="shared" si="414"/>
        <v>0</v>
      </c>
      <c r="O124" s="71">
        <f t="shared" si="414"/>
        <v>12</v>
      </c>
      <c r="P124" s="71">
        <f t="shared" si="414"/>
        <v>0</v>
      </c>
      <c r="Q124" s="71">
        <f t="shared" si="414"/>
        <v>0</v>
      </c>
      <c r="R124" s="71">
        <f t="shared" si="414"/>
        <v>0</v>
      </c>
      <c r="S124" s="71">
        <f t="shared" si="414"/>
        <v>0</v>
      </c>
      <c r="T124" s="71">
        <f t="shared" si="414"/>
        <v>0</v>
      </c>
      <c r="U124" s="71">
        <f t="shared" si="414"/>
        <v>0</v>
      </c>
      <c r="V124" s="71">
        <f t="shared" si="414"/>
        <v>1</v>
      </c>
      <c r="W124" s="12">
        <f t="shared" si="305"/>
        <v>51</v>
      </c>
      <c r="X124" s="21"/>
    </row>
    <row r="125" spans="1:24" ht="14.4" customHeight="1" x14ac:dyDescent="0.3">
      <c r="A125" s="20"/>
      <c r="B125" s="89" t="s">
        <v>53</v>
      </c>
      <c r="C125" s="55" t="s">
        <v>69</v>
      </c>
      <c r="D125" s="52">
        <v>2</v>
      </c>
      <c r="E125" s="52"/>
      <c r="F125" s="52">
        <v>1</v>
      </c>
      <c r="G125" s="52"/>
      <c r="H125" s="53">
        <v>5</v>
      </c>
      <c r="I125" s="52">
        <v>7</v>
      </c>
      <c r="J125" s="53">
        <v>5</v>
      </c>
      <c r="K125" s="53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31">
        <f t="shared" si="305"/>
        <v>20</v>
      </c>
      <c r="X125" s="21"/>
    </row>
    <row r="126" spans="1:24" ht="14.4" customHeight="1" x14ac:dyDescent="0.3">
      <c r="A126" s="20"/>
      <c r="B126" s="89"/>
      <c r="C126" s="56" t="s">
        <v>19</v>
      </c>
      <c r="D126" s="71">
        <f>SUM(D125)</f>
        <v>2</v>
      </c>
      <c r="E126" s="71">
        <f t="shared" ref="E126" si="415">SUM(E125)</f>
        <v>0</v>
      </c>
      <c r="F126" s="71">
        <f t="shared" ref="F126" si="416">SUM(F125)</f>
        <v>1</v>
      </c>
      <c r="G126" s="71">
        <f t="shared" ref="G126" si="417">SUM(G125)</f>
        <v>0</v>
      </c>
      <c r="H126" s="71">
        <f t="shared" ref="H126" si="418">SUM(H125)</f>
        <v>5</v>
      </c>
      <c r="I126" s="71">
        <f t="shared" ref="I126" si="419">SUM(I125)</f>
        <v>7</v>
      </c>
      <c r="J126" s="71">
        <f t="shared" ref="J126" si="420">SUM(J125)</f>
        <v>5</v>
      </c>
      <c r="K126" s="71">
        <f t="shared" ref="K126" si="421">SUM(K125)</f>
        <v>0</v>
      </c>
      <c r="L126" s="71">
        <f t="shared" ref="L126" si="422">SUM(L125)</f>
        <v>0</v>
      </c>
      <c r="M126" s="71">
        <f t="shared" ref="M126" si="423">SUM(M125)</f>
        <v>0</v>
      </c>
      <c r="N126" s="71">
        <f t="shared" ref="N126" si="424">SUM(N125)</f>
        <v>0</v>
      </c>
      <c r="O126" s="71">
        <f t="shared" ref="O126" si="425">SUM(O125)</f>
        <v>0</v>
      </c>
      <c r="P126" s="71">
        <f t="shared" ref="P126" si="426">SUM(P125)</f>
        <v>0</v>
      </c>
      <c r="Q126" s="71">
        <f t="shared" ref="Q126" si="427">SUM(Q125)</f>
        <v>0</v>
      </c>
      <c r="R126" s="71">
        <f t="shared" ref="R126" si="428">SUM(R125)</f>
        <v>0</v>
      </c>
      <c r="S126" s="71">
        <f t="shared" ref="S126" si="429">SUM(S125)</f>
        <v>0</v>
      </c>
      <c r="T126" s="71">
        <f t="shared" ref="T126" si="430">SUM(T125)</f>
        <v>0</v>
      </c>
      <c r="U126" s="71">
        <f t="shared" ref="U126" si="431">SUM(U125)</f>
        <v>0</v>
      </c>
      <c r="V126" s="71">
        <f>SUM(V125)</f>
        <v>0</v>
      </c>
      <c r="W126" s="12">
        <f t="shared" si="305"/>
        <v>20</v>
      </c>
      <c r="X126" s="21"/>
    </row>
    <row r="127" spans="1:24" ht="14.4" customHeight="1" x14ac:dyDescent="0.3">
      <c r="A127" s="20"/>
      <c r="B127" s="88" t="s">
        <v>54</v>
      </c>
      <c r="C127" s="55" t="s">
        <v>2</v>
      </c>
      <c r="D127" s="52"/>
      <c r="E127" s="52"/>
      <c r="F127" s="52"/>
      <c r="G127" s="52"/>
      <c r="H127" s="53"/>
      <c r="I127" s="52"/>
      <c r="J127" s="53"/>
      <c r="K127" s="53"/>
      <c r="L127" s="52"/>
      <c r="M127" s="52"/>
      <c r="N127" s="52"/>
      <c r="O127" s="52"/>
      <c r="P127" s="52"/>
      <c r="Q127" s="52">
        <v>5</v>
      </c>
      <c r="R127" s="52"/>
      <c r="S127" s="52"/>
      <c r="T127" s="52"/>
      <c r="U127" s="52"/>
      <c r="V127" s="52"/>
      <c r="W127" s="31">
        <f t="shared" si="305"/>
        <v>5</v>
      </c>
      <c r="X127" s="21"/>
    </row>
    <row r="128" spans="1:24" ht="14.4" customHeight="1" x14ac:dyDescent="0.3">
      <c r="A128" s="20"/>
      <c r="B128" s="88" t="s">
        <v>54</v>
      </c>
      <c r="C128" s="55" t="s">
        <v>69</v>
      </c>
      <c r="D128" s="52">
        <v>3</v>
      </c>
      <c r="E128" s="52">
        <v>5</v>
      </c>
      <c r="F128" s="52">
        <v>3</v>
      </c>
      <c r="G128" s="52">
        <v>2</v>
      </c>
      <c r="H128" s="53">
        <v>5</v>
      </c>
      <c r="I128" s="52">
        <v>4</v>
      </c>
      <c r="J128" s="53">
        <v>3</v>
      </c>
      <c r="K128" s="53"/>
      <c r="L128" s="52"/>
      <c r="M128" s="52">
        <v>3</v>
      </c>
      <c r="N128" s="52"/>
      <c r="O128" s="52"/>
      <c r="P128" s="52"/>
      <c r="Q128" s="52"/>
      <c r="R128" s="52"/>
      <c r="S128" s="52">
        <v>2</v>
      </c>
      <c r="T128" s="52">
        <v>4</v>
      </c>
      <c r="U128" s="52"/>
      <c r="V128" s="52"/>
      <c r="W128" s="31">
        <f t="shared" si="305"/>
        <v>34</v>
      </c>
      <c r="X128" s="21"/>
    </row>
    <row r="129" spans="1:24" ht="15.6" customHeight="1" x14ac:dyDescent="0.3">
      <c r="A129" s="20"/>
      <c r="B129" s="88"/>
      <c r="C129" s="56" t="s">
        <v>19</v>
      </c>
      <c r="D129" s="71">
        <f>SUM(D127:D128)</f>
        <v>3</v>
      </c>
      <c r="E129" s="71">
        <f t="shared" ref="E129" si="432">SUM(E127:E128)</f>
        <v>5</v>
      </c>
      <c r="F129" s="71">
        <f t="shared" ref="F129" si="433">SUM(F127:F128)</f>
        <v>3</v>
      </c>
      <c r="G129" s="71">
        <f t="shared" ref="G129" si="434">SUM(G127:G128)</f>
        <v>2</v>
      </c>
      <c r="H129" s="71">
        <f t="shared" ref="H129" si="435">SUM(H127:H128)</f>
        <v>5</v>
      </c>
      <c r="I129" s="71">
        <f t="shared" ref="I129" si="436">SUM(I127:I128)</f>
        <v>4</v>
      </c>
      <c r="J129" s="71">
        <f t="shared" ref="J129" si="437">SUM(J127:J128)</f>
        <v>3</v>
      </c>
      <c r="K129" s="71">
        <f t="shared" ref="K129" si="438">SUM(K127:K128)</f>
        <v>0</v>
      </c>
      <c r="L129" s="71">
        <f t="shared" ref="L129" si="439">SUM(L127:L128)</f>
        <v>0</v>
      </c>
      <c r="M129" s="71">
        <f t="shared" ref="M129" si="440">SUM(M127:M128)</f>
        <v>3</v>
      </c>
      <c r="N129" s="71">
        <f t="shared" ref="N129" si="441">SUM(N127:N128)</f>
        <v>0</v>
      </c>
      <c r="O129" s="71">
        <f t="shared" ref="O129" si="442">SUM(O127:O128)</f>
        <v>0</v>
      </c>
      <c r="P129" s="71">
        <f t="shared" ref="P129" si="443">SUM(P127:P128)</f>
        <v>0</v>
      </c>
      <c r="Q129" s="71">
        <f t="shared" ref="Q129" si="444">SUM(Q127:Q128)</f>
        <v>5</v>
      </c>
      <c r="R129" s="71">
        <f t="shared" ref="R129" si="445">SUM(R127:R128)</f>
        <v>0</v>
      </c>
      <c r="S129" s="71">
        <f t="shared" ref="S129" si="446">SUM(S127:S128)</f>
        <v>2</v>
      </c>
      <c r="T129" s="71">
        <f t="shared" ref="T129" si="447">SUM(T127:T128)</f>
        <v>4</v>
      </c>
      <c r="U129" s="71">
        <f t="shared" ref="U129" si="448">SUM(U127:U128)</f>
        <v>0</v>
      </c>
      <c r="V129" s="71">
        <f t="shared" ref="V129" si="449">SUM(V127:V128)</f>
        <v>0</v>
      </c>
      <c r="W129" s="12">
        <f t="shared" si="305"/>
        <v>39</v>
      </c>
      <c r="X129" s="21"/>
    </row>
    <row r="130" spans="1:24" ht="15.6" customHeight="1" x14ac:dyDescent="0.3">
      <c r="A130" s="20"/>
      <c r="B130" s="89" t="s">
        <v>75</v>
      </c>
      <c r="C130" s="55" t="s">
        <v>2</v>
      </c>
      <c r="D130" s="52"/>
      <c r="E130" s="52"/>
      <c r="F130" s="52"/>
      <c r="G130" s="52"/>
      <c r="H130" s="53"/>
      <c r="I130" s="52">
        <v>1</v>
      </c>
      <c r="J130" s="53"/>
      <c r="K130" s="53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31">
        <f t="shared" si="305"/>
        <v>1</v>
      </c>
      <c r="X130" s="21"/>
    </row>
    <row r="131" spans="1:24" ht="14.4" customHeight="1" x14ac:dyDescent="0.3">
      <c r="A131" s="20"/>
      <c r="B131" s="89"/>
      <c r="C131" s="56" t="s">
        <v>19</v>
      </c>
      <c r="D131" s="71">
        <f>SUM(D130)</f>
        <v>0</v>
      </c>
      <c r="E131" s="71">
        <f t="shared" ref="E131" si="450">SUM(E130)</f>
        <v>0</v>
      </c>
      <c r="F131" s="71">
        <f t="shared" ref="F131" si="451">SUM(F130)</f>
        <v>0</v>
      </c>
      <c r="G131" s="71">
        <f t="shared" ref="G131" si="452">SUM(G130)</f>
        <v>0</v>
      </c>
      <c r="H131" s="71">
        <f t="shared" ref="H131" si="453">SUM(H130)</f>
        <v>0</v>
      </c>
      <c r="I131" s="71">
        <f t="shared" ref="I131" si="454">SUM(I130)</f>
        <v>1</v>
      </c>
      <c r="J131" s="71">
        <f t="shared" ref="J131" si="455">SUM(J130)</f>
        <v>0</v>
      </c>
      <c r="K131" s="71">
        <f t="shared" ref="K131" si="456">SUM(K130)</f>
        <v>0</v>
      </c>
      <c r="L131" s="71">
        <f t="shared" ref="L131" si="457">SUM(L130)</f>
        <v>0</v>
      </c>
      <c r="M131" s="71">
        <f t="shared" ref="M131" si="458">SUM(M130)</f>
        <v>0</v>
      </c>
      <c r="N131" s="71">
        <f t="shared" ref="N131" si="459">SUM(N130)</f>
        <v>0</v>
      </c>
      <c r="O131" s="71">
        <f t="shared" ref="O131" si="460">SUM(O130)</f>
        <v>0</v>
      </c>
      <c r="P131" s="71">
        <f t="shared" ref="P131" si="461">SUM(P130)</f>
        <v>0</v>
      </c>
      <c r="Q131" s="71">
        <f t="shared" ref="Q131" si="462">SUM(Q130)</f>
        <v>0</v>
      </c>
      <c r="R131" s="71">
        <f t="shared" ref="R131" si="463">SUM(R130)</f>
        <v>0</v>
      </c>
      <c r="S131" s="71">
        <f t="shared" ref="S131" si="464">SUM(S130)</f>
        <v>0</v>
      </c>
      <c r="T131" s="71">
        <f t="shared" ref="T131" si="465">SUM(T130)</f>
        <v>0</v>
      </c>
      <c r="U131" s="71">
        <f t="shared" ref="U131" si="466">SUM(U130)</f>
        <v>0</v>
      </c>
      <c r="V131" s="71">
        <f>SUM(V130)</f>
        <v>0</v>
      </c>
      <c r="W131" s="12">
        <f t="shared" si="305"/>
        <v>1</v>
      </c>
      <c r="X131" s="21"/>
    </row>
    <row r="132" spans="1:24" ht="15.6" customHeight="1" x14ac:dyDescent="0.3">
      <c r="A132" s="20"/>
      <c r="B132" s="88" t="s">
        <v>55</v>
      </c>
      <c r="C132" s="55" t="s">
        <v>0</v>
      </c>
      <c r="D132" s="52"/>
      <c r="E132" s="52"/>
      <c r="F132" s="52"/>
      <c r="G132" s="52"/>
      <c r="H132" s="53"/>
      <c r="I132" s="52"/>
      <c r="J132" s="53"/>
      <c r="K132" s="53"/>
      <c r="L132" s="52"/>
      <c r="M132" s="52"/>
      <c r="N132" s="52"/>
      <c r="O132" s="52">
        <v>1</v>
      </c>
      <c r="P132" s="52"/>
      <c r="Q132" s="52"/>
      <c r="R132" s="52"/>
      <c r="S132" s="52"/>
      <c r="T132" s="52"/>
      <c r="U132" s="52"/>
      <c r="V132" s="52"/>
      <c r="W132" s="31">
        <f t="shared" si="305"/>
        <v>1</v>
      </c>
      <c r="X132" s="21"/>
    </row>
    <row r="133" spans="1:24" ht="15.6" customHeight="1" x14ac:dyDescent="0.3">
      <c r="A133" s="20"/>
      <c r="B133" s="88"/>
      <c r="C133" s="55" t="s">
        <v>1</v>
      </c>
      <c r="D133" s="52"/>
      <c r="E133" s="52"/>
      <c r="F133" s="52"/>
      <c r="G133" s="52"/>
      <c r="H133" s="53"/>
      <c r="I133" s="52">
        <v>2</v>
      </c>
      <c r="J133" s="53">
        <v>3</v>
      </c>
      <c r="K133" s="53"/>
      <c r="L133" s="52"/>
      <c r="M133" s="52">
        <v>1</v>
      </c>
      <c r="N133" s="52"/>
      <c r="O133" s="52"/>
      <c r="P133" s="52"/>
      <c r="Q133" s="52"/>
      <c r="R133" s="52"/>
      <c r="S133" s="52"/>
      <c r="T133" s="52"/>
      <c r="U133" s="52"/>
      <c r="V133" s="52"/>
      <c r="W133" s="31">
        <f t="shared" si="305"/>
        <v>6</v>
      </c>
      <c r="X133" s="21"/>
    </row>
    <row r="134" spans="1:24" ht="14.4" customHeight="1" x14ac:dyDescent="0.3">
      <c r="A134" s="20"/>
      <c r="B134" s="88"/>
      <c r="C134" s="55" t="s">
        <v>2</v>
      </c>
      <c r="D134" s="52"/>
      <c r="E134" s="52"/>
      <c r="F134" s="52"/>
      <c r="G134" s="52">
        <v>1</v>
      </c>
      <c r="H134" s="53"/>
      <c r="I134" s="52"/>
      <c r="J134" s="53"/>
      <c r="K134" s="53"/>
      <c r="L134" s="52"/>
      <c r="M134" s="52">
        <v>2</v>
      </c>
      <c r="N134" s="52"/>
      <c r="O134" s="52">
        <v>1</v>
      </c>
      <c r="P134" s="52"/>
      <c r="Q134" s="52"/>
      <c r="R134" s="52"/>
      <c r="S134" s="52"/>
      <c r="T134" s="52"/>
      <c r="U134" s="52"/>
      <c r="V134" s="52"/>
      <c r="W134" s="31">
        <f t="shared" si="305"/>
        <v>4</v>
      </c>
      <c r="X134" s="21"/>
    </row>
    <row r="135" spans="1:24" ht="14.4" customHeight="1" x14ac:dyDescent="0.3">
      <c r="A135" s="20"/>
      <c r="B135" s="88"/>
      <c r="C135" s="55" t="s">
        <v>108</v>
      </c>
      <c r="D135" s="52"/>
      <c r="E135" s="52"/>
      <c r="F135" s="52"/>
      <c r="G135" s="52"/>
      <c r="H135" s="53"/>
      <c r="I135" s="52"/>
      <c r="J135" s="53"/>
      <c r="K135" s="53"/>
      <c r="L135" s="52"/>
      <c r="M135" s="52"/>
      <c r="N135" s="52"/>
      <c r="O135" s="52"/>
      <c r="P135" s="52"/>
      <c r="Q135" s="52">
        <v>1</v>
      </c>
      <c r="R135" s="52"/>
      <c r="S135" s="52"/>
      <c r="T135" s="52"/>
      <c r="U135" s="52"/>
      <c r="V135" s="52"/>
      <c r="W135" s="31">
        <f t="shared" si="305"/>
        <v>1</v>
      </c>
      <c r="X135" s="21"/>
    </row>
    <row r="136" spans="1:24" ht="14.4" customHeight="1" x14ac:dyDescent="0.3">
      <c r="A136" s="20"/>
      <c r="B136" s="88"/>
      <c r="C136" s="55" t="s">
        <v>69</v>
      </c>
      <c r="D136" s="52"/>
      <c r="E136" s="52"/>
      <c r="F136" s="52"/>
      <c r="G136" s="52">
        <v>1</v>
      </c>
      <c r="H136" s="53"/>
      <c r="I136" s="52"/>
      <c r="J136" s="53"/>
      <c r="K136" s="53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31">
        <f t="shared" si="305"/>
        <v>1</v>
      </c>
      <c r="X136" s="21"/>
    </row>
    <row r="137" spans="1:24" ht="14.4" customHeight="1" x14ac:dyDescent="0.3">
      <c r="A137" s="20"/>
      <c r="B137" s="88"/>
      <c r="C137" s="56" t="s">
        <v>19</v>
      </c>
      <c r="D137" s="71">
        <f>SUM(D132:D136)</f>
        <v>0</v>
      </c>
      <c r="E137" s="71">
        <f t="shared" ref="E137" si="467">SUM(E132:E136)</f>
        <v>0</v>
      </c>
      <c r="F137" s="71">
        <f t="shared" ref="F137" si="468">SUM(F132:F136)</f>
        <v>0</v>
      </c>
      <c r="G137" s="71">
        <f t="shared" ref="G137" si="469">SUM(G132:G136)</f>
        <v>2</v>
      </c>
      <c r="H137" s="71">
        <f t="shared" ref="H137" si="470">SUM(H132:H136)</f>
        <v>0</v>
      </c>
      <c r="I137" s="71">
        <f t="shared" ref="I137" si="471">SUM(I132:I136)</f>
        <v>2</v>
      </c>
      <c r="J137" s="71">
        <f t="shared" ref="J137" si="472">SUM(J132:J136)</f>
        <v>3</v>
      </c>
      <c r="K137" s="71">
        <f t="shared" ref="K137" si="473">SUM(K132:K136)</f>
        <v>0</v>
      </c>
      <c r="L137" s="71">
        <f t="shared" ref="L137" si="474">SUM(L132:L136)</f>
        <v>0</v>
      </c>
      <c r="M137" s="71">
        <f t="shared" ref="M137" si="475">SUM(M132:M136)</f>
        <v>3</v>
      </c>
      <c r="N137" s="71">
        <f t="shared" ref="N137" si="476">SUM(N132:N136)</f>
        <v>0</v>
      </c>
      <c r="O137" s="71">
        <f t="shared" ref="O137" si="477">SUM(O132:O136)</f>
        <v>2</v>
      </c>
      <c r="P137" s="71">
        <f t="shared" ref="P137" si="478">SUM(P132:P136)</f>
        <v>0</v>
      </c>
      <c r="Q137" s="71">
        <f t="shared" ref="Q137" si="479">SUM(Q132:Q136)</f>
        <v>1</v>
      </c>
      <c r="R137" s="71">
        <f t="shared" ref="R137" si="480">SUM(R132:R136)</f>
        <v>0</v>
      </c>
      <c r="S137" s="71">
        <f t="shared" ref="S137" si="481">SUM(S132:S136)</f>
        <v>0</v>
      </c>
      <c r="T137" s="71">
        <f t="shared" ref="T137" si="482">SUM(T132:T136)</f>
        <v>0</v>
      </c>
      <c r="U137" s="71">
        <f t="shared" ref="U137" si="483">SUM(U132:U136)</f>
        <v>0</v>
      </c>
      <c r="V137" s="71">
        <f t="shared" ref="V137" si="484">SUM(V132:V136)</f>
        <v>0</v>
      </c>
      <c r="W137" s="12">
        <f t="shared" si="305"/>
        <v>13</v>
      </c>
      <c r="X137" s="21"/>
    </row>
    <row r="138" spans="1:24" ht="14.4" customHeight="1" x14ac:dyDescent="0.3">
      <c r="A138" s="20"/>
      <c r="B138" s="89" t="s">
        <v>56</v>
      </c>
      <c r="C138" s="55" t="s">
        <v>2</v>
      </c>
      <c r="D138" s="52"/>
      <c r="E138" s="52"/>
      <c r="F138" s="52"/>
      <c r="G138" s="52"/>
      <c r="H138" s="53"/>
      <c r="I138" s="52"/>
      <c r="J138" s="53"/>
      <c r="K138" s="53"/>
      <c r="L138" s="52"/>
      <c r="M138" s="52"/>
      <c r="N138" s="52"/>
      <c r="O138" s="52"/>
      <c r="P138" s="52"/>
      <c r="Q138" s="52">
        <v>4</v>
      </c>
      <c r="R138" s="52"/>
      <c r="S138" s="52"/>
      <c r="T138" s="52"/>
      <c r="U138" s="52"/>
      <c r="V138" s="52"/>
      <c r="W138" s="31">
        <f t="shared" si="305"/>
        <v>4</v>
      </c>
      <c r="X138" s="21"/>
    </row>
    <row r="139" spans="1:24" ht="14.4" customHeight="1" x14ac:dyDescent="0.3">
      <c r="A139" s="20"/>
      <c r="B139" s="89" t="s">
        <v>56</v>
      </c>
      <c r="C139" s="55" t="s">
        <v>108</v>
      </c>
      <c r="D139" s="52"/>
      <c r="E139" s="52"/>
      <c r="F139" s="52"/>
      <c r="G139" s="52">
        <v>1</v>
      </c>
      <c r="H139" s="53"/>
      <c r="I139" s="52"/>
      <c r="J139" s="53"/>
      <c r="K139" s="53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31">
        <f t="shared" si="305"/>
        <v>1</v>
      </c>
      <c r="X139" s="21"/>
    </row>
    <row r="140" spans="1:24" ht="14.4" customHeight="1" x14ac:dyDescent="0.3">
      <c r="A140" s="20"/>
      <c r="B140" s="89" t="s">
        <v>56</v>
      </c>
      <c r="C140" s="55" t="s">
        <v>69</v>
      </c>
      <c r="D140" s="52">
        <v>2</v>
      </c>
      <c r="E140" s="52">
        <v>12</v>
      </c>
      <c r="F140" s="52"/>
      <c r="G140" s="52">
        <v>5</v>
      </c>
      <c r="H140" s="53">
        <v>7</v>
      </c>
      <c r="I140" s="52">
        <v>3</v>
      </c>
      <c r="J140" s="53">
        <v>8</v>
      </c>
      <c r="K140" s="53"/>
      <c r="L140" s="52">
        <v>1</v>
      </c>
      <c r="M140" s="52">
        <v>2</v>
      </c>
      <c r="N140" s="52">
        <v>1</v>
      </c>
      <c r="O140" s="52"/>
      <c r="P140" s="52"/>
      <c r="Q140" s="52"/>
      <c r="R140" s="52"/>
      <c r="S140" s="52"/>
      <c r="T140" s="52">
        <v>2</v>
      </c>
      <c r="U140" s="52"/>
      <c r="V140" s="52"/>
      <c r="W140" s="31">
        <f t="shared" si="305"/>
        <v>43</v>
      </c>
      <c r="X140" s="21"/>
    </row>
    <row r="141" spans="1:24" ht="14.4" customHeight="1" x14ac:dyDescent="0.3">
      <c r="A141" s="20"/>
      <c r="B141" s="89"/>
      <c r="C141" s="56" t="s">
        <v>19</v>
      </c>
      <c r="D141" s="71">
        <f>SUM(D138:D140)</f>
        <v>2</v>
      </c>
      <c r="E141" s="71">
        <f t="shared" ref="E141" si="485">SUM(E138:E140)</f>
        <v>12</v>
      </c>
      <c r="F141" s="71">
        <f t="shared" ref="F141" si="486">SUM(F138:F140)</f>
        <v>0</v>
      </c>
      <c r="G141" s="71">
        <f t="shared" ref="G141" si="487">SUM(G138:G140)</f>
        <v>6</v>
      </c>
      <c r="H141" s="71">
        <f t="shared" ref="H141" si="488">SUM(H138:H140)</f>
        <v>7</v>
      </c>
      <c r="I141" s="71">
        <f t="shared" ref="I141" si="489">SUM(I138:I140)</f>
        <v>3</v>
      </c>
      <c r="J141" s="71">
        <f t="shared" ref="J141" si="490">SUM(J138:J140)</f>
        <v>8</v>
      </c>
      <c r="K141" s="71">
        <f t="shared" ref="K141" si="491">SUM(K138:K140)</f>
        <v>0</v>
      </c>
      <c r="L141" s="71">
        <f t="shared" ref="L141" si="492">SUM(L138:L140)</f>
        <v>1</v>
      </c>
      <c r="M141" s="71">
        <f t="shared" ref="M141" si="493">SUM(M138:M140)</f>
        <v>2</v>
      </c>
      <c r="N141" s="71">
        <f t="shared" ref="N141" si="494">SUM(N138:N140)</f>
        <v>1</v>
      </c>
      <c r="O141" s="71">
        <f t="shared" ref="O141" si="495">SUM(O138:O140)</f>
        <v>0</v>
      </c>
      <c r="P141" s="71">
        <f t="shared" ref="P141" si="496">SUM(P138:P140)</f>
        <v>0</v>
      </c>
      <c r="Q141" s="71">
        <f t="shared" ref="Q141" si="497">SUM(Q138:Q140)</f>
        <v>4</v>
      </c>
      <c r="R141" s="71">
        <f t="shared" ref="R141" si="498">SUM(R138:R140)</f>
        <v>0</v>
      </c>
      <c r="S141" s="71">
        <f t="shared" ref="S141" si="499">SUM(S138:S140)</f>
        <v>0</v>
      </c>
      <c r="T141" s="71">
        <f t="shared" ref="T141" si="500">SUM(T138:T140)</f>
        <v>2</v>
      </c>
      <c r="U141" s="71">
        <f t="shared" ref="U141" si="501">SUM(U138:U140)</f>
        <v>0</v>
      </c>
      <c r="V141" s="71">
        <f t="shared" ref="V141" si="502">SUM(V138:V140)</f>
        <v>0</v>
      </c>
      <c r="W141" s="12">
        <f t="shared" si="305"/>
        <v>48</v>
      </c>
      <c r="X141" s="21"/>
    </row>
    <row r="142" spans="1:24" ht="14.4" customHeight="1" x14ac:dyDescent="0.3">
      <c r="A142" s="20"/>
      <c r="B142" s="88" t="s">
        <v>57</v>
      </c>
      <c r="C142" s="55" t="s">
        <v>69</v>
      </c>
      <c r="D142" s="52"/>
      <c r="E142" s="52">
        <v>5</v>
      </c>
      <c r="F142" s="52">
        <v>5</v>
      </c>
      <c r="G142" s="52">
        <v>1</v>
      </c>
      <c r="H142" s="53">
        <v>11</v>
      </c>
      <c r="I142" s="52">
        <v>2</v>
      </c>
      <c r="J142" s="53">
        <v>3</v>
      </c>
      <c r="K142" s="53"/>
      <c r="L142" s="52">
        <v>6</v>
      </c>
      <c r="M142" s="52">
        <v>5</v>
      </c>
      <c r="N142" s="52"/>
      <c r="O142" s="52"/>
      <c r="P142" s="52"/>
      <c r="Q142" s="52"/>
      <c r="R142" s="52"/>
      <c r="S142" s="52"/>
      <c r="T142" s="52">
        <v>6</v>
      </c>
      <c r="U142" s="52"/>
      <c r="V142" s="52"/>
      <c r="W142" s="31">
        <f t="shared" si="305"/>
        <v>44</v>
      </c>
      <c r="X142" s="21"/>
    </row>
    <row r="143" spans="1:24" ht="14.4" customHeight="1" x14ac:dyDescent="0.3">
      <c r="A143" s="20"/>
      <c r="B143" s="88"/>
      <c r="C143" s="56" t="s">
        <v>19</v>
      </c>
      <c r="D143" s="71">
        <f>SUM(D142)</f>
        <v>0</v>
      </c>
      <c r="E143" s="71">
        <f t="shared" ref="E143" si="503">SUM(E142)</f>
        <v>5</v>
      </c>
      <c r="F143" s="71">
        <f t="shared" ref="F143" si="504">SUM(F142)</f>
        <v>5</v>
      </c>
      <c r="G143" s="71">
        <f t="shared" ref="G143" si="505">SUM(G142)</f>
        <v>1</v>
      </c>
      <c r="H143" s="71">
        <f t="shared" ref="H143" si="506">SUM(H142)</f>
        <v>11</v>
      </c>
      <c r="I143" s="71">
        <f t="shared" ref="I143" si="507">SUM(I142)</f>
        <v>2</v>
      </c>
      <c r="J143" s="71">
        <f t="shared" ref="J143" si="508">SUM(J142)</f>
        <v>3</v>
      </c>
      <c r="K143" s="71">
        <f t="shared" ref="K143" si="509">SUM(K142)</f>
        <v>0</v>
      </c>
      <c r="L143" s="71">
        <f t="shared" ref="L143" si="510">SUM(L142)</f>
        <v>6</v>
      </c>
      <c r="M143" s="71">
        <f t="shared" ref="M143" si="511">SUM(M142)</f>
        <v>5</v>
      </c>
      <c r="N143" s="71">
        <f t="shared" ref="N143" si="512">SUM(N142)</f>
        <v>0</v>
      </c>
      <c r="O143" s="71">
        <f t="shared" ref="O143" si="513">SUM(O142)</f>
        <v>0</v>
      </c>
      <c r="P143" s="71">
        <f t="shared" ref="P143" si="514">SUM(P142)</f>
        <v>0</v>
      </c>
      <c r="Q143" s="71">
        <f t="shared" ref="Q143" si="515">SUM(Q142)</f>
        <v>0</v>
      </c>
      <c r="R143" s="71">
        <f t="shared" ref="R143" si="516">SUM(R142)</f>
        <v>0</v>
      </c>
      <c r="S143" s="71">
        <f t="shared" ref="S143" si="517">SUM(S142)</f>
        <v>0</v>
      </c>
      <c r="T143" s="71">
        <f t="shared" ref="T143" si="518">SUM(T142)</f>
        <v>6</v>
      </c>
      <c r="U143" s="71">
        <f t="shared" ref="U143" si="519">SUM(U142)</f>
        <v>0</v>
      </c>
      <c r="V143" s="71">
        <f>SUM(V142)</f>
        <v>0</v>
      </c>
      <c r="W143" s="12">
        <f t="shared" si="305"/>
        <v>44</v>
      </c>
      <c r="X143" s="21"/>
    </row>
    <row r="144" spans="1:24" ht="14.4" customHeight="1" x14ac:dyDescent="0.3">
      <c r="A144" s="20"/>
      <c r="B144" s="89" t="s">
        <v>58</v>
      </c>
      <c r="C144" s="55" t="s">
        <v>69</v>
      </c>
      <c r="D144" s="52"/>
      <c r="E144" s="52"/>
      <c r="F144" s="52">
        <v>1</v>
      </c>
      <c r="G144" s="52"/>
      <c r="H144" s="53"/>
      <c r="I144" s="52">
        <v>2</v>
      </c>
      <c r="J144" s="53"/>
      <c r="K144" s="53"/>
      <c r="L144" s="52">
        <v>1</v>
      </c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31">
        <f t="shared" si="305"/>
        <v>4</v>
      </c>
      <c r="X144" s="21"/>
    </row>
    <row r="145" spans="1:24" ht="14.4" customHeight="1" x14ac:dyDescent="0.3">
      <c r="A145" s="20"/>
      <c r="B145" s="89"/>
      <c r="C145" s="56" t="s">
        <v>19</v>
      </c>
      <c r="D145" s="71">
        <f>SUM(D144)</f>
        <v>0</v>
      </c>
      <c r="E145" s="71">
        <f t="shared" ref="E145" si="520">SUM(E144)</f>
        <v>0</v>
      </c>
      <c r="F145" s="71">
        <f t="shared" ref="F145" si="521">SUM(F144)</f>
        <v>1</v>
      </c>
      <c r="G145" s="71">
        <f t="shared" ref="G145" si="522">SUM(G144)</f>
        <v>0</v>
      </c>
      <c r="H145" s="71">
        <f t="shared" ref="H145" si="523">SUM(H144)</f>
        <v>0</v>
      </c>
      <c r="I145" s="71">
        <f t="shared" ref="I145" si="524">SUM(I144)</f>
        <v>2</v>
      </c>
      <c r="J145" s="71">
        <f t="shared" ref="J145" si="525">SUM(J144)</f>
        <v>0</v>
      </c>
      <c r="K145" s="71">
        <f t="shared" ref="K145" si="526">SUM(K144)</f>
        <v>0</v>
      </c>
      <c r="L145" s="71">
        <f t="shared" ref="L145" si="527">SUM(L144)</f>
        <v>1</v>
      </c>
      <c r="M145" s="71">
        <f t="shared" ref="M145" si="528">SUM(M144)</f>
        <v>0</v>
      </c>
      <c r="N145" s="71">
        <f t="shared" ref="N145" si="529">SUM(N144)</f>
        <v>0</v>
      </c>
      <c r="O145" s="71">
        <f t="shared" ref="O145" si="530">SUM(O144)</f>
        <v>0</v>
      </c>
      <c r="P145" s="71">
        <f t="shared" ref="P145" si="531">SUM(P144)</f>
        <v>0</v>
      </c>
      <c r="Q145" s="71">
        <f t="shared" ref="Q145" si="532">SUM(Q144)</f>
        <v>0</v>
      </c>
      <c r="R145" s="71">
        <f t="shared" ref="R145" si="533">SUM(R144)</f>
        <v>0</v>
      </c>
      <c r="S145" s="71">
        <f t="shared" ref="S145" si="534">SUM(S144)</f>
        <v>0</v>
      </c>
      <c r="T145" s="71">
        <f t="shared" ref="T145" si="535">SUM(T144)</f>
        <v>0</v>
      </c>
      <c r="U145" s="71">
        <f t="shared" ref="U145" si="536">SUM(U144)</f>
        <v>0</v>
      </c>
      <c r="V145" s="71">
        <f>SUM(V144)</f>
        <v>0</v>
      </c>
      <c r="W145" s="12">
        <f t="shared" si="305"/>
        <v>4</v>
      </c>
      <c r="X145" s="21"/>
    </row>
    <row r="146" spans="1:24" ht="14.4" customHeight="1" x14ac:dyDescent="0.3">
      <c r="A146" s="20"/>
      <c r="B146" s="88" t="s">
        <v>59</v>
      </c>
      <c r="C146" s="55" t="s">
        <v>69</v>
      </c>
      <c r="D146" s="52">
        <v>2</v>
      </c>
      <c r="E146" s="52">
        <v>1</v>
      </c>
      <c r="F146" s="52">
        <v>1</v>
      </c>
      <c r="G146" s="52"/>
      <c r="H146" s="53">
        <v>3</v>
      </c>
      <c r="I146" s="52">
        <v>1</v>
      </c>
      <c r="J146" s="53">
        <v>2</v>
      </c>
      <c r="K146" s="53"/>
      <c r="L146" s="52">
        <v>1</v>
      </c>
      <c r="M146" s="52">
        <v>1</v>
      </c>
      <c r="N146" s="52"/>
      <c r="O146" s="52"/>
      <c r="P146" s="52"/>
      <c r="Q146" s="52">
        <v>2</v>
      </c>
      <c r="R146" s="52"/>
      <c r="S146" s="52"/>
      <c r="T146" s="52"/>
      <c r="U146" s="52"/>
      <c r="V146" s="52"/>
      <c r="W146" s="31">
        <f t="shared" si="305"/>
        <v>14</v>
      </c>
      <c r="X146" s="21"/>
    </row>
    <row r="147" spans="1:24" ht="14.4" customHeight="1" x14ac:dyDescent="0.3">
      <c r="A147" s="20"/>
      <c r="B147" s="88"/>
      <c r="C147" s="56" t="s">
        <v>19</v>
      </c>
      <c r="D147" s="71">
        <f>SUM(D146)</f>
        <v>2</v>
      </c>
      <c r="E147" s="71">
        <f t="shared" ref="E147" si="537">SUM(E146)</f>
        <v>1</v>
      </c>
      <c r="F147" s="71">
        <f t="shared" ref="F147" si="538">SUM(F146)</f>
        <v>1</v>
      </c>
      <c r="G147" s="71">
        <f t="shared" ref="G147" si="539">SUM(G146)</f>
        <v>0</v>
      </c>
      <c r="H147" s="71">
        <f t="shared" ref="H147" si="540">SUM(H146)</f>
        <v>3</v>
      </c>
      <c r="I147" s="71">
        <f t="shared" ref="I147" si="541">SUM(I146)</f>
        <v>1</v>
      </c>
      <c r="J147" s="71">
        <f t="shared" ref="J147" si="542">SUM(J146)</f>
        <v>2</v>
      </c>
      <c r="K147" s="71">
        <f t="shared" ref="K147" si="543">SUM(K146)</f>
        <v>0</v>
      </c>
      <c r="L147" s="71">
        <f t="shared" ref="L147" si="544">SUM(L146)</f>
        <v>1</v>
      </c>
      <c r="M147" s="71">
        <f t="shared" ref="M147" si="545">SUM(M146)</f>
        <v>1</v>
      </c>
      <c r="N147" s="71">
        <f t="shared" ref="N147" si="546">SUM(N146)</f>
        <v>0</v>
      </c>
      <c r="O147" s="71">
        <f t="shared" ref="O147" si="547">SUM(O146)</f>
        <v>0</v>
      </c>
      <c r="P147" s="71">
        <f t="shared" ref="P147" si="548">SUM(P146)</f>
        <v>0</v>
      </c>
      <c r="Q147" s="71">
        <f t="shared" ref="Q147" si="549">SUM(Q146)</f>
        <v>2</v>
      </c>
      <c r="R147" s="71">
        <f t="shared" ref="R147" si="550">SUM(R146)</f>
        <v>0</v>
      </c>
      <c r="S147" s="71">
        <f t="shared" ref="S147" si="551">SUM(S146)</f>
        <v>0</v>
      </c>
      <c r="T147" s="71">
        <f t="shared" ref="T147" si="552">SUM(T146)</f>
        <v>0</v>
      </c>
      <c r="U147" s="71">
        <f t="shared" ref="U147" si="553">SUM(U146)</f>
        <v>0</v>
      </c>
      <c r="V147" s="71">
        <f>SUM(V146)</f>
        <v>0</v>
      </c>
      <c r="W147" s="12">
        <f t="shared" si="305"/>
        <v>14</v>
      </c>
      <c r="X147" s="21"/>
    </row>
    <row r="148" spans="1:24" ht="14.4" customHeight="1" x14ac:dyDescent="0.3">
      <c r="A148" s="20"/>
      <c r="B148" s="89" t="s">
        <v>60</v>
      </c>
      <c r="C148" s="55" t="s">
        <v>2</v>
      </c>
      <c r="D148" s="52"/>
      <c r="E148" s="52"/>
      <c r="F148" s="52"/>
      <c r="G148" s="52"/>
      <c r="H148" s="53"/>
      <c r="I148" s="52"/>
      <c r="J148" s="53"/>
      <c r="K148" s="53"/>
      <c r="L148" s="52"/>
      <c r="M148" s="52"/>
      <c r="N148" s="52"/>
      <c r="O148" s="52"/>
      <c r="P148" s="52"/>
      <c r="Q148" s="52">
        <v>2</v>
      </c>
      <c r="R148" s="52"/>
      <c r="S148" s="52"/>
      <c r="T148" s="52"/>
      <c r="U148" s="52"/>
      <c r="V148" s="52"/>
      <c r="W148" s="31">
        <f t="shared" si="305"/>
        <v>2</v>
      </c>
      <c r="X148" s="21"/>
    </row>
    <row r="149" spans="1:24" ht="14.4" customHeight="1" x14ac:dyDescent="0.3">
      <c r="A149" s="20"/>
      <c r="B149" s="89" t="s">
        <v>60</v>
      </c>
      <c r="C149" s="55" t="s">
        <v>69</v>
      </c>
      <c r="D149" s="52"/>
      <c r="E149" s="52">
        <v>5</v>
      </c>
      <c r="F149" s="52"/>
      <c r="G149" s="52">
        <v>1</v>
      </c>
      <c r="H149" s="53">
        <v>1</v>
      </c>
      <c r="I149" s="52"/>
      <c r="J149" s="53"/>
      <c r="K149" s="53"/>
      <c r="L149" s="52"/>
      <c r="M149" s="52"/>
      <c r="N149" s="52">
        <v>1</v>
      </c>
      <c r="O149" s="52"/>
      <c r="P149" s="52"/>
      <c r="Q149" s="52"/>
      <c r="R149" s="52"/>
      <c r="S149" s="52"/>
      <c r="T149" s="52"/>
      <c r="U149" s="52"/>
      <c r="V149" s="52"/>
      <c r="W149" s="31">
        <f t="shared" si="305"/>
        <v>8</v>
      </c>
      <c r="X149" s="21"/>
    </row>
    <row r="150" spans="1:24" ht="14.4" customHeight="1" x14ac:dyDescent="0.3">
      <c r="A150" s="20"/>
      <c r="B150" s="89"/>
      <c r="C150" s="56" t="s">
        <v>19</v>
      </c>
      <c r="D150" s="71">
        <f>SUM(D148:D149)</f>
        <v>0</v>
      </c>
      <c r="E150" s="71">
        <f t="shared" ref="E150" si="554">SUM(E148:E149)</f>
        <v>5</v>
      </c>
      <c r="F150" s="71">
        <f t="shared" ref="F150" si="555">SUM(F148:F149)</f>
        <v>0</v>
      </c>
      <c r="G150" s="71">
        <f t="shared" ref="G150" si="556">SUM(G148:G149)</f>
        <v>1</v>
      </c>
      <c r="H150" s="71">
        <f t="shared" ref="H150" si="557">SUM(H148:H149)</f>
        <v>1</v>
      </c>
      <c r="I150" s="71">
        <f t="shared" ref="I150" si="558">SUM(I148:I149)</f>
        <v>0</v>
      </c>
      <c r="J150" s="71">
        <f t="shared" ref="J150" si="559">SUM(J148:J149)</f>
        <v>0</v>
      </c>
      <c r="K150" s="71">
        <f t="shared" ref="K150" si="560">SUM(K148:K149)</f>
        <v>0</v>
      </c>
      <c r="L150" s="71">
        <f t="shared" ref="L150" si="561">SUM(L148:L149)</f>
        <v>0</v>
      </c>
      <c r="M150" s="71">
        <f t="shared" ref="M150" si="562">SUM(M148:M149)</f>
        <v>0</v>
      </c>
      <c r="N150" s="71">
        <f t="shared" ref="N150" si="563">SUM(N148:N149)</f>
        <v>1</v>
      </c>
      <c r="O150" s="71">
        <f t="shared" ref="O150" si="564">SUM(O148:O149)</f>
        <v>0</v>
      </c>
      <c r="P150" s="71">
        <f t="shared" ref="P150" si="565">SUM(P148:P149)</f>
        <v>0</v>
      </c>
      <c r="Q150" s="71">
        <f t="shared" ref="Q150" si="566">SUM(Q148:Q149)</f>
        <v>2</v>
      </c>
      <c r="R150" s="71">
        <f t="shared" ref="R150" si="567">SUM(R148:R149)</f>
        <v>0</v>
      </c>
      <c r="S150" s="71">
        <f t="shared" ref="S150" si="568">SUM(S148:S149)</f>
        <v>0</v>
      </c>
      <c r="T150" s="71">
        <f t="shared" ref="T150" si="569">SUM(T148:T149)</f>
        <v>0</v>
      </c>
      <c r="U150" s="71">
        <f t="shared" ref="U150" si="570">SUM(U148:U149)</f>
        <v>0</v>
      </c>
      <c r="V150" s="71">
        <f t="shared" ref="V150" si="571">SUM(V148:V149)</f>
        <v>0</v>
      </c>
      <c r="W150" s="12">
        <f t="shared" si="305"/>
        <v>10</v>
      </c>
      <c r="X150" s="21"/>
    </row>
    <row r="151" spans="1:24" ht="14.4" customHeight="1" x14ac:dyDescent="0.3">
      <c r="A151" s="20"/>
      <c r="B151" s="88" t="s">
        <v>61</v>
      </c>
      <c r="C151" s="55" t="s">
        <v>2</v>
      </c>
      <c r="D151" s="52"/>
      <c r="E151" s="52"/>
      <c r="F151" s="52"/>
      <c r="G151" s="52"/>
      <c r="H151" s="53"/>
      <c r="I151" s="52"/>
      <c r="J151" s="53">
        <v>2</v>
      </c>
      <c r="K151" s="53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31">
        <f t="shared" si="305"/>
        <v>2</v>
      </c>
      <c r="X151" s="21"/>
    </row>
    <row r="152" spans="1:24" ht="14.4" customHeight="1" x14ac:dyDescent="0.3">
      <c r="A152" s="20"/>
      <c r="B152" s="88" t="s">
        <v>61</v>
      </c>
      <c r="C152" s="55" t="s">
        <v>69</v>
      </c>
      <c r="D152" s="52"/>
      <c r="E152" s="52"/>
      <c r="F152" s="52"/>
      <c r="G152" s="52"/>
      <c r="H152" s="53"/>
      <c r="I152" s="52">
        <v>2</v>
      </c>
      <c r="J152" s="53"/>
      <c r="K152" s="53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31">
        <f t="shared" si="305"/>
        <v>2</v>
      </c>
      <c r="X152" s="21"/>
    </row>
    <row r="153" spans="1:24" ht="14.4" customHeight="1" x14ac:dyDescent="0.3">
      <c r="A153" s="20"/>
      <c r="B153" s="88"/>
      <c r="C153" s="56" t="s">
        <v>19</v>
      </c>
      <c r="D153" s="71">
        <f>SUM(D151:D152)</f>
        <v>0</v>
      </c>
      <c r="E153" s="71">
        <f t="shared" ref="E153" si="572">SUM(E151:E152)</f>
        <v>0</v>
      </c>
      <c r="F153" s="71">
        <f t="shared" ref="F153" si="573">SUM(F151:F152)</f>
        <v>0</v>
      </c>
      <c r="G153" s="71">
        <f t="shared" ref="G153" si="574">SUM(G151:G152)</f>
        <v>0</v>
      </c>
      <c r="H153" s="71">
        <f t="shared" ref="H153" si="575">SUM(H151:H152)</f>
        <v>0</v>
      </c>
      <c r="I153" s="71">
        <f t="shared" ref="I153" si="576">SUM(I151:I152)</f>
        <v>2</v>
      </c>
      <c r="J153" s="71">
        <f t="shared" ref="J153" si="577">SUM(J151:J152)</f>
        <v>2</v>
      </c>
      <c r="K153" s="71">
        <f t="shared" ref="K153" si="578">SUM(K151:K152)</f>
        <v>0</v>
      </c>
      <c r="L153" s="71">
        <f t="shared" ref="L153" si="579">SUM(L151:L152)</f>
        <v>0</v>
      </c>
      <c r="M153" s="71">
        <f t="shared" ref="M153" si="580">SUM(M151:M152)</f>
        <v>0</v>
      </c>
      <c r="N153" s="71">
        <f t="shared" ref="N153" si="581">SUM(N151:N152)</f>
        <v>0</v>
      </c>
      <c r="O153" s="71">
        <f t="shared" ref="O153" si="582">SUM(O151:O152)</f>
        <v>0</v>
      </c>
      <c r="P153" s="71">
        <f t="shared" ref="P153" si="583">SUM(P151:P152)</f>
        <v>0</v>
      </c>
      <c r="Q153" s="71">
        <f t="shared" ref="Q153" si="584">SUM(Q151:Q152)</f>
        <v>0</v>
      </c>
      <c r="R153" s="71">
        <f t="shared" ref="R153" si="585">SUM(R151:R152)</f>
        <v>0</v>
      </c>
      <c r="S153" s="71">
        <f t="shared" ref="S153" si="586">SUM(S151:S152)</f>
        <v>0</v>
      </c>
      <c r="T153" s="71">
        <f t="shared" ref="T153" si="587">SUM(T151:T152)</f>
        <v>0</v>
      </c>
      <c r="U153" s="71">
        <f t="shared" ref="U153" si="588">SUM(U151:U152)</f>
        <v>0</v>
      </c>
      <c r="V153" s="71">
        <f t="shared" ref="V153" si="589">SUM(V151:V152)</f>
        <v>0</v>
      </c>
      <c r="W153" s="12">
        <f t="shared" si="305"/>
        <v>4</v>
      </c>
      <c r="X153" s="21"/>
    </row>
    <row r="154" spans="1:24" ht="15.6" customHeight="1" x14ac:dyDescent="0.3">
      <c r="A154" s="20"/>
      <c r="B154" s="89" t="s">
        <v>62</v>
      </c>
      <c r="C154" s="55" t="s">
        <v>0</v>
      </c>
      <c r="D154" s="52"/>
      <c r="E154" s="52">
        <v>1</v>
      </c>
      <c r="F154" s="52"/>
      <c r="G154" s="52"/>
      <c r="H154" s="53">
        <v>1</v>
      </c>
      <c r="I154" s="52"/>
      <c r="J154" s="53"/>
      <c r="K154" s="53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31">
        <f t="shared" si="305"/>
        <v>2</v>
      </c>
      <c r="X154" s="21"/>
    </row>
    <row r="155" spans="1:24" ht="15.6" customHeight="1" x14ac:dyDescent="0.3">
      <c r="A155" s="20"/>
      <c r="B155" s="89" t="s">
        <v>62</v>
      </c>
      <c r="C155" s="55" t="s">
        <v>69</v>
      </c>
      <c r="D155" s="52"/>
      <c r="E155" s="52">
        <v>1</v>
      </c>
      <c r="F155" s="52">
        <v>3</v>
      </c>
      <c r="G155" s="52">
        <v>4</v>
      </c>
      <c r="H155" s="53">
        <v>14</v>
      </c>
      <c r="I155" s="52">
        <v>2</v>
      </c>
      <c r="J155" s="53">
        <v>3</v>
      </c>
      <c r="K155" s="53"/>
      <c r="L155" s="52">
        <v>1</v>
      </c>
      <c r="M155" s="52"/>
      <c r="N155" s="52"/>
      <c r="O155" s="52">
        <v>1</v>
      </c>
      <c r="P155" s="52"/>
      <c r="Q155" s="52"/>
      <c r="R155" s="52"/>
      <c r="S155" s="52"/>
      <c r="T155" s="52"/>
      <c r="U155" s="52"/>
      <c r="V155" s="52"/>
      <c r="W155" s="31">
        <f t="shared" si="305"/>
        <v>29</v>
      </c>
      <c r="X155" s="21"/>
    </row>
    <row r="156" spans="1:24" ht="15.6" customHeight="1" x14ac:dyDescent="0.3">
      <c r="A156" s="20"/>
      <c r="B156" s="89"/>
      <c r="C156" s="56" t="s">
        <v>19</v>
      </c>
      <c r="D156" s="71">
        <f t="shared" ref="D156:V156" si="590">SUM(D154:D155)</f>
        <v>0</v>
      </c>
      <c r="E156" s="71">
        <f t="shared" si="590"/>
        <v>2</v>
      </c>
      <c r="F156" s="71">
        <f t="shared" si="590"/>
        <v>3</v>
      </c>
      <c r="G156" s="71">
        <f t="shared" si="590"/>
        <v>4</v>
      </c>
      <c r="H156" s="71">
        <f t="shared" si="590"/>
        <v>15</v>
      </c>
      <c r="I156" s="71">
        <f t="shared" si="590"/>
        <v>2</v>
      </c>
      <c r="J156" s="71">
        <f t="shared" si="590"/>
        <v>3</v>
      </c>
      <c r="K156" s="71">
        <f t="shared" si="590"/>
        <v>0</v>
      </c>
      <c r="L156" s="71">
        <f t="shared" si="590"/>
        <v>1</v>
      </c>
      <c r="M156" s="71">
        <f t="shared" si="590"/>
        <v>0</v>
      </c>
      <c r="N156" s="71">
        <f t="shared" si="590"/>
        <v>0</v>
      </c>
      <c r="O156" s="71">
        <f t="shared" si="590"/>
        <v>1</v>
      </c>
      <c r="P156" s="71">
        <f t="shared" si="590"/>
        <v>0</v>
      </c>
      <c r="Q156" s="71">
        <f t="shared" si="590"/>
        <v>0</v>
      </c>
      <c r="R156" s="71">
        <f t="shared" si="590"/>
        <v>0</v>
      </c>
      <c r="S156" s="71">
        <f t="shared" si="590"/>
        <v>0</v>
      </c>
      <c r="T156" s="71">
        <f t="shared" si="590"/>
        <v>0</v>
      </c>
      <c r="U156" s="71">
        <f t="shared" si="590"/>
        <v>0</v>
      </c>
      <c r="V156" s="71">
        <f t="shared" si="590"/>
        <v>0</v>
      </c>
      <c r="W156" s="12">
        <f t="shared" si="305"/>
        <v>31</v>
      </c>
      <c r="X156" s="21"/>
    </row>
    <row r="157" spans="1:24" ht="15.6" customHeight="1" x14ac:dyDescent="0.3">
      <c r="A157" s="20"/>
      <c r="B157" s="88" t="s">
        <v>63</v>
      </c>
      <c r="C157" s="55" t="s">
        <v>0</v>
      </c>
      <c r="D157" s="52"/>
      <c r="E157" s="52"/>
      <c r="F157" s="52"/>
      <c r="G157" s="52"/>
      <c r="H157" s="53"/>
      <c r="I157" s="52">
        <v>1</v>
      </c>
      <c r="J157" s="53"/>
      <c r="K157" s="53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31">
        <f t="shared" si="305"/>
        <v>1</v>
      </c>
      <c r="X157" s="21"/>
    </row>
    <row r="158" spans="1:24" ht="15.6" customHeight="1" x14ac:dyDescent="0.3">
      <c r="A158" s="20"/>
      <c r="B158" s="88" t="s">
        <v>63</v>
      </c>
      <c r="C158" s="55" t="s">
        <v>2</v>
      </c>
      <c r="D158" s="52">
        <v>2</v>
      </c>
      <c r="E158" s="52"/>
      <c r="F158" s="52">
        <v>10</v>
      </c>
      <c r="G158" s="52"/>
      <c r="H158" s="53">
        <v>3</v>
      </c>
      <c r="I158" s="52">
        <v>2</v>
      </c>
      <c r="J158" s="53">
        <v>1</v>
      </c>
      <c r="K158" s="53"/>
      <c r="L158" s="52">
        <v>2</v>
      </c>
      <c r="M158" s="52"/>
      <c r="N158" s="52">
        <v>2</v>
      </c>
      <c r="O158" s="52"/>
      <c r="P158" s="52"/>
      <c r="Q158" s="52"/>
      <c r="R158" s="52"/>
      <c r="S158" s="52"/>
      <c r="T158" s="52"/>
      <c r="U158" s="52"/>
      <c r="V158" s="52"/>
      <c r="W158" s="31">
        <f t="shared" si="305"/>
        <v>22</v>
      </c>
      <c r="X158" s="21"/>
    </row>
    <row r="159" spans="1:24" ht="15.6" customHeight="1" x14ac:dyDescent="0.3">
      <c r="A159" s="20"/>
      <c r="B159" s="88" t="s">
        <v>63</v>
      </c>
      <c r="C159" s="55" t="s">
        <v>69</v>
      </c>
      <c r="D159" s="52"/>
      <c r="E159" s="52"/>
      <c r="F159" s="52"/>
      <c r="G159" s="52">
        <v>1</v>
      </c>
      <c r="H159" s="53">
        <v>2</v>
      </c>
      <c r="I159" s="52">
        <v>3</v>
      </c>
      <c r="J159" s="53"/>
      <c r="K159" s="53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31">
        <f t="shared" si="305"/>
        <v>6</v>
      </c>
      <c r="X159" s="21"/>
    </row>
    <row r="160" spans="1:24" ht="15.6" customHeight="1" x14ac:dyDescent="0.3">
      <c r="A160" s="20"/>
      <c r="B160" s="88"/>
      <c r="C160" s="56" t="s">
        <v>19</v>
      </c>
      <c r="D160" s="71">
        <f>SUM(D157:D159)</f>
        <v>2</v>
      </c>
      <c r="E160" s="71">
        <f t="shared" ref="E160" si="591">SUM(E157:E159)</f>
        <v>0</v>
      </c>
      <c r="F160" s="71">
        <f t="shared" ref="F160" si="592">SUM(F157:F159)</f>
        <v>10</v>
      </c>
      <c r="G160" s="71">
        <f t="shared" ref="G160" si="593">SUM(G157:G159)</f>
        <v>1</v>
      </c>
      <c r="H160" s="71">
        <f t="shared" ref="H160" si="594">SUM(H157:H159)</f>
        <v>5</v>
      </c>
      <c r="I160" s="71">
        <f t="shared" ref="I160" si="595">SUM(I157:I159)</f>
        <v>6</v>
      </c>
      <c r="J160" s="71">
        <f t="shared" ref="J160" si="596">SUM(J157:J159)</f>
        <v>1</v>
      </c>
      <c r="K160" s="71">
        <f t="shared" ref="K160" si="597">SUM(K157:K159)</f>
        <v>0</v>
      </c>
      <c r="L160" s="71">
        <f t="shared" ref="L160" si="598">SUM(L157:L159)</f>
        <v>2</v>
      </c>
      <c r="M160" s="71">
        <f t="shared" ref="M160" si="599">SUM(M157:M159)</f>
        <v>0</v>
      </c>
      <c r="N160" s="71">
        <f t="shared" ref="N160" si="600">SUM(N157:N159)</f>
        <v>2</v>
      </c>
      <c r="O160" s="71">
        <f t="shared" ref="O160" si="601">SUM(O157:O159)</f>
        <v>0</v>
      </c>
      <c r="P160" s="71">
        <f t="shared" ref="P160" si="602">SUM(P157:P159)</f>
        <v>0</v>
      </c>
      <c r="Q160" s="71">
        <f t="shared" ref="Q160" si="603">SUM(Q157:Q159)</f>
        <v>0</v>
      </c>
      <c r="R160" s="71">
        <f t="shared" ref="R160" si="604">SUM(R157:R159)</f>
        <v>0</v>
      </c>
      <c r="S160" s="71">
        <f t="shared" ref="S160" si="605">SUM(S157:S159)</f>
        <v>0</v>
      </c>
      <c r="T160" s="71">
        <f t="shared" ref="T160" si="606">SUM(T157:T159)</f>
        <v>0</v>
      </c>
      <c r="U160" s="71">
        <f t="shared" ref="U160" si="607">SUM(U157:U159)</f>
        <v>0</v>
      </c>
      <c r="V160" s="71">
        <f t="shared" ref="V160" si="608">SUM(V157:V159)</f>
        <v>0</v>
      </c>
      <c r="W160" s="12">
        <f t="shared" si="305"/>
        <v>29</v>
      </c>
      <c r="X160" s="21"/>
    </row>
    <row r="161" spans="1:25" ht="15.6" customHeight="1" x14ac:dyDescent="0.3">
      <c r="A161" s="20"/>
      <c r="B161" s="89" t="s">
        <v>64</v>
      </c>
      <c r="C161" s="55" t="s">
        <v>2</v>
      </c>
      <c r="D161" s="52"/>
      <c r="E161" s="52"/>
      <c r="F161" s="52"/>
      <c r="G161" s="52"/>
      <c r="H161" s="53"/>
      <c r="I161" s="52"/>
      <c r="J161" s="53"/>
      <c r="K161" s="53"/>
      <c r="L161" s="52"/>
      <c r="M161" s="52"/>
      <c r="N161" s="52"/>
      <c r="O161" s="52">
        <v>1</v>
      </c>
      <c r="P161" s="52"/>
      <c r="Q161" s="52"/>
      <c r="R161" s="52"/>
      <c r="S161" s="52"/>
      <c r="T161" s="52">
        <v>2</v>
      </c>
      <c r="U161" s="52"/>
      <c r="V161" s="52"/>
      <c r="W161" s="31">
        <f t="shared" si="305"/>
        <v>3</v>
      </c>
      <c r="X161" s="21"/>
    </row>
    <row r="162" spans="1:25" ht="14.4" customHeight="1" x14ac:dyDescent="0.3">
      <c r="A162" s="20"/>
      <c r="B162" s="89"/>
      <c r="C162" s="56" t="s">
        <v>19</v>
      </c>
      <c r="D162" s="71">
        <f>SUM(D161)</f>
        <v>0</v>
      </c>
      <c r="E162" s="71">
        <f t="shared" ref="E162" si="609">SUM(E161)</f>
        <v>0</v>
      </c>
      <c r="F162" s="71">
        <f t="shared" ref="F162" si="610">SUM(F161)</f>
        <v>0</v>
      </c>
      <c r="G162" s="71">
        <f t="shared" ref="G162" si="611">SUM(G161)</f>
        <v>0</v>
      </c>
      <c r="H162" s="71">
        <f t="shared" ref="H162" si="612">SUM(H161)</f>
        <v>0</v>
      </c>
      <c r="I162" s="71">
        <f t="shared" ref="I162" si="613">SUM(I161)</f>
        <v>0</v>
      </c>
      <c r="J162" s="71">
        <f t="shared" ref="J162" si="614">SUM(J161)</f>
        <v>0</v>
      </c>
      <c r="K162" s="71">
        <f t="shared" ref="K162" si="615">SUM(K161)</f>
        <v>0</v>
      </c>
      <c r="L162" s="71">
        <f t="shared" ref="L162" si="616">SUM(L161)</f>
        <v>0</v>
      </c>
      <c r="M162" s="71">
        <f t="shared" ref="M162" si="617">SUM(M161)</f>
        <v>0</v>
      </c>
      <c r="N162" s="71">
        <f t="shared" ref="N162" si="618">SUM(N161)</f>
        <v>0</v>
      </c>
      <c r="O162" s="71">
        <f t="shared" ref="O162" si="619">SUM(O161)</f>
        <v>1</v>
      </c>
      <c r="P162" s="71">
        <f t="shared" ref="P162" si="620">SUM(P161)</f>
        <v>0</v>
      </c>
      <c r="Q162" s="71">
        <f t="shared" ref="Q162" si="621">SUM(Q161)</f>
        <v>0</v>
      </c>
      <c r="R162" s="71">
        <f t="shared" ref="R162" si="622">SUM(R161)</f>
        <v>0</v>
      </c>
      <c r="S162" s="71">
        <f t="shared" ref="S162" si="623">SUM(S161)</f>
        <v>0</v>
      </c>
      <c r="T162" s="71">
        <f t="shared" ref="T162" si="624">SUM(T161)</f>
        <v>2</v>
      </c>
      <c r="U162" s="71">
        <f t="shared" ref="U162" si="625">SUM(U161)</f>
        <v>0</v>
      </c>
      <c r="V162" s="71">
        <f>SUM(V161)</f>
        <v>0</v>
      </c>
      <c r="W162" s="12">
        <f t="shared" si="305"/>
        <v>3</v>
      </c>
      <c r="X162" s="21"/>
    </row>
    <row r="163" spans="1:25" ht="20.399999999999999" customHeight="1" x14ac:dyDescent="0.3">
      <c r="A163" s="20"/>
      <c r="B163" s="88" t="s">
        <v>65</v>
      </c>
      <c r="C163" s="55" t="s">
        <v>83</v>
      </c>
      <c r="D163" s="52"/>
      <c r="E163" s="52">
        <v>6</v>
      </c>
      <c r="F163" s="52">
        <v>2</v>
      </c>
      <c r="G163" s="52">
        <v>1</v>
      </c>
      <c r="H163" s="53">
        <v>4</v>
      </c>
      <c r="I163" s="52">
        <v>1</v>
      </c>
      <c r="J163" s="53"/>
      <c r="K163" s="53"/>
      <c r="L163" s="52"/>
      <c r="M163" s="52">
        <v>1</v>
      </c>
      <c r="N163" s="52">
        <v>3</v>
      </c>
      <c r="O163" s="52"/>
      <c r="P163" s="52">
        <v>2</v>
      </c>
      <c r="Q163" s="52"/>
      <c r="R163" s="52"/>
      <c r="S163" s="52"/>
      <c r="T163" s="52"/>
      <c r="U163" s="52"/>
      <c r="V163" s="52"/>
      <c r="W163" s="31">
        <f t="shared" si="305"/>
        <v>20</v>
      </c>
      <c r="X163" s="21"/>
    </row>
    <row r="164" spans="1:25" x14ac:dyDescent="0.3">
      <c r="A164" s="20"/>
      <c r="B164" s="88"/>
      <c r="C164" s="56" t="s">
        <v>19</v>
      </c>
      <c r="D164" s="71">
        <f>SUM(D163)</f>
        <v>0</v>
      </c>
      <c r="E164" s="71">
        <f t="shared" ref="E164" si="626">SUM(E163)</f>
        <v>6</v>
      </c>
      <c r="F164" s="71">
        <f t="shared" ref="F164" si="627">SUM(F163)</f>
        <v>2</v>
      </c>
      <c r="G164" s="71">
        <f t="shared" ref="G164" si="628">SUM(G163)</f>
        <v>1</v>
      </c>
      <c r="H164" s="71">
        <f t="shared" ref="H164" si="629">SUM(H163)</f>
        <v>4</v>
      </c>
      <c r="I164" s="71">
        <f t="shared" ref="I164" si="630">SUM(I163)</f>
        <v>1</v>
      </c>
      <c r="J164" s="71">
        <f t="shared" ref="J164" si="631">SUM(J163)</f>
        <v>0</v>
      </c>
      <c r="K164" s="71">
        <f t="shared" ref="K164" si="632">SUM(K163)</f>
        <v>0</v>
      </c>
      <c r="L164" s="71">
        <f t="shared" ref="L164" si="633">SUM(L163)</f>
        <v>0</v>
      </c>
      <c r="M164" s="71">
        <f t="shared" ref="M164" si="634">SUM(M163)</f>
        <v>1</v>
      </c>
      <c r="N164" s="71">
        <f t="shared" ref="N164" si="635">SUM(N163)</f>
        <v>3</v>
      </c>
      <c r="O164" s="71">
        <f t="shared" ref="O164" si="636">SUM(O163)</f>
        <v>0</v>
      </c>
      <c r="P164" s="71">
        <f t="shared" ref="P164" si="637">SUM(P163)</f>
        <v>2</v>
      </c>
      <c r="Q164" s="71">
        <f t="shared" ref="Q164" si="638">SUM(Q163)</f>
        <v>0</v>
      </c>
      <c r="R164" s="71">
        <f t="shared" ref="R164" si="639">SUM(R163)</f>
        <v>0</v>
      </c>
      <c r="S164" s="71">
        <f t="shared" ref="S164" si="640">SUM(S163)</f>
        <v>0</v>
      </c>
      <c r="T164" s="71">
        <f t="shared" ref="T164" si="641">SUM(T163)</f>
        <v>0</v>
      </c>
      <c r="U164" s="71">
        <f t="shared" ref="U164" si="642">SUM(U163)</f>
        <v>0</v>
      </c>
      <c r="V164" s="71">
        <f>SUM(V163)</f>
        <v>0</v>
      </c>
      <c r="W164" s="12">
        <f t="shared" si="305"/>
        <v>20</v>
      </c>
      <c r="X164" s="21"/>
    </row>
    <row r="165" spans="1:25" ht="16.2" customHeight="1" x14ac:dyDescent="0.3">
      <c r="A165" s="20"/>
      <c r="B165" s="89" t="s">
        <v>66</v>
      </c>
      <c r="C165" s="55" t="s">
        <v>2</v>
      </c>
      <c r="D165" s="52"/>
      <c r="E165" s="52"/>
      <c r="F165" s="52">
        <v>2</v>
      </c>
      <c r="G165" s="52"/>
      <c r="H165" s="53"/>
      <c r="I165" s="52"/>
      <c r="J165" s="53"/>
      <c r="K165" s="53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31">
        <f t="shared" si="305"/>
        <v>2</v>
      </c>
      <c r="X165" s="21"/>
    </row>
    <row r="166" spans="1:25" x14ac:dyDescent="0.3">
      <c r="A166" s="20"/>
      <c r="B166" s="89"/>
      <c r="C166" s="56" t="s">
        <v>19</v>
      </c>
      <c r="D166" s="71">
        <f>SUM(D165)</f>
        <v>0</v>
      </c>
      <c r="E166" s="71">
        <f t="shared" ref="E166" si="643">SUM(E165)</f>
        <v>0</v>
      </c>
      <c r="F166" s="71">
        <f t="shared" ref="F166" si="644">SUM(F165)</f>
        <v>2</v>
      </c>
      <c r="G166" s="71">
        <f t="shared" ref="G166" si="645">SUM(G165)</f>
        <v>0</v>
      </c>
      <c r="H166" s="71">
        <f t="shared" ref="H166" si="646">SUM(H165)</f>
        <v>0</v>
      </c>
      <c r="I166" s="71">
        <f t="shared" ref="I166" si="647">SUM(I165)</f>
        <v>0</v>
      </c>
      <c r="J166" s="71">
        <f t="shared" ref="J166" si="648">SUM(J165)</f>
        <v>0</v>
      </c>
      <c r="K166" s="71">
        <f t="shared" ref="K166" si="649">SUM(K165)</f>
        <v>0</v>
      </c>
      <c r="L166" s="71">
        <f t="shared" ref="L166" si="650">SUM(L165)</f>
        <v>0</v>
      </c>
      <c r="M166" s="71">
        <f t="shared" ref="M166" si="651">SUM(M165)</f>
        <v>0</v>
      </c>
      <c r="N166" s="71">
        <f t="shared" ref="N166" si="652">SUM(N165)</f>
        <v>0</v>
      </c>
      <c r="O166" s="71">
        <f t="shared" ref="O166" si="653">SUM(O165)</f>
        <v>0</v>
      </c>
      <c r="P166" s="71">
        <f t="shared" ref="P166" si="654">SUM(P165)</f>
        <v>0</v>
      </c>
      <c r="Q166" s="71">
        <f t="shared" ref="Q166" si="655">SUM(Q165)</f>
        <v>0</v>
      </c>
      <c r="R166" s="71">
        <f t="shared" ref="R166" si="656">SUM(R165)</f>
        <v>0</v>
      </c>
      <c r="S166" s="71">
        <f t="shared" ref="S166" si="657">SUM(S165)</f>
        <v>0</v>
      </c>
      <c r="T166" s="71">
        <f t="shared" ref="T166" si="658">SUM(T165)</f>
        <v>0</v>
      </c>
      <c r="U166" s="71">
        <f t="shared" ref="U166" si="659">SUM(U165)</f>
        <v>0</v>
      </c>
      <c r="V166" s="71">
        <f>SUM(V165)</f>
        <v>0</v>
      </c>
      <c r="W166" s="12">
        <f t="shared" ref="W166:W174" si="660">SUM(D166:V166)</f>
        <v>2</v>
      </c>
      <c r="X166" s="21"/>
    </row>
    <row r="167" spans="1:25" s="17" customFormat="1" ht="25.8" customHeight="1" x14ac:dyDescent="0.3">
      <c r="A167" s="20"/>
      <c r="B167" s="88" t="s">
        <v>81</v>
      </c>
      <c r="C167" s="55" t="s">
        <v>69</v>
      </c>
      <c r="D167" s="52"/>
      <c r="E167" s="52">
        <v>1</v>
      </c>
      <c r="F167" s="52"/>
      <c r="G167" s="52"/>
      <c r="H167" s="53"/>
      <c r="I167" s="52"/>
      <c r="J167" s="53"/>
      <c r="K167" s="53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31">
        <f t="shared" si="660"/>
        <v>1</v>
      </c>
      <c r="X167" s="21"/>
    </row>
    <row r="168" spans="1:25" s="45" customFormat="1" ht="15" customHeight="1" x14ac:dyDescent="0.3">
      <c r="A168" s="20"/>
      <c r="B168" s="88"/>
      <c r="C168" s="56" t="s">
        <v>19</v>
      </c>
      <c r="D168" s="71">
        <f>SUM(D167)</f>
        <v>0</v>
      </c>
      <c r="E168" s="71">
        <f t="shared" ref="E168" si="661">SUM(E167)</f>
        <v>1</v>
      </c>
      <c r="F168" s="71">
        <f t="shared" ref="F168" si="662">SUM(F167)</f>
        <v>0</v>
      </c>
      <c r="G168" s="71">
        <f t="shared" ref="G168" si="663">SUM(G167)</f>
        <v>0</v>
      </c>
      <c r="H168" s="71">
        <f t="shared" ref="H168" si="664">SUM(H167)</f>
        <v>0</v>
      </c>
      <c r="I168" s="71">
        <f t="shared" ref="I168" si="665">SUM(I167)</f>
        <v>0</v>
      </c>
      <c r="J168" s="71">
        <f t="shared" ref="J168" si="666">SUM(J167)</f>
        <v>0</v>
      </c>
      <c r="K168" s="71">
        <f t="shared" ref="K168" si="667">SUM(K167)</f>
        <v>0</v>
      </c>
      <c r="L168" s="71">
        <f t="shared" ref="L168" si="668">SUM(L167)</f>
        <v>0</v>
      </c>
      <c r="M168" s="71">
        <f t="shared" ref="M168" si="669">SUM(M167)</f>
        <v>0</v>
      </c>
      <c r="N168" s="71">
        <f t="shared" ref="N168" si="670">SUM(N167)</f>
        <v>0</v>
      </c>
      <c r="O168" s="71">
        <f t="shared" ref="O168" si="671">SUM(O167)</f>
        <v>0</v>
      </c>
      <c r="P168" s="71">
        <f t="shared" ref="P168" si="672">SUM(P167)</f>
        <v>0</v>
      </c>
      <c r="Q168" s="71">
        <f t="shared" ref="Q168" si="673">SUM(Q167)</f>
        <v>0</v>
      </c>
      <c r="R168" s="71">
        <f t="shared" ref="R168" si="674">SUM(R167)</f>
        <v>0</v>
      </c>
      <c r="S168" s="71">
        <f t="shared" ref="S168" si="675">SUM(S167)</f>
        <v>0</v>
      </c>
      <c r="T168" s="71">
        <f t="shared" ref="T168" si="676">SUM(T167)</f>
        <v>0</v>
      </c>
      <c r="U168" s="71">
        <f t="shared" ref="U168" si="677">SUM(U167)</f>
        <v>0</v>
      </c>
      <c r="V168" s="71">
        <f>SUM(V167)</f>
        <v>0</v>
      </c>
      <c r="W168" s="12">
        <f t="shared" si="660"/>
        <v>1</v>
      </c>
      <c r="X168" s="21"/>
      <c r="Y168" s="41" t="s">
        <v>66</v>
      </c>
    </row>
    <row r="169" spans="1:25" s="45" customFormat="1" ht="13.8" customHeight="1" x14ac:dyDescent="0.3">
      <c r="A169" s="61"/>
      <c r="B169" s="89" t="s">
        <v>67</v>
      </c>
      <c r="C169" s="55" t="s">
        <v>0</v>
      </c>
      <c r="D169" s="52"/>
      <c r="E169" s="52"/>
      <c r="F169" s="52"/>
      <c r="G169" s="52"/>
      <c r="H169" s="53">
        <v>2</v>
      </c>
      <c r="I169" s="52"/>
      <c r="J169" s="53"/>
      <c r="K169" s="53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31">
        <f t="shared" si="660"/>
        <v>2</v>
      </c>
      <c r="X169" s="62"/>
      <c r="Y169" s="43">
        <v>3</v>
      </c>
    </row>
    <row r="170" spans="1:25" s="17" customFormat="1" ht="13.8" customHeight="1" x14ac:dyDescent="0.3">
      <c r="A170" s="63" t="s">
        <v>46</v>
      </c>
      <c r="B170" s="89"/>
      <c r="C170" s="55" t="s">
        <v>2</v>
      </c>
      <c r="D170" s="52"/>
      <c r="E170" s="52"/>
      <c r="F170" s="52">
        <v>6</v>
      </c>
      <c r="G170" s="52"/>
      <c r="H170" s="53"/>
      <c r="I170" s="52"/>
      <c r="J170" s="53">
        <v>1</v>
      </c>
      <c r="K170" s="53"/>
      <c r="L170" s="52">
        <v>2</v>
      </c>
      <c r="M170" s="52"/>
      <c r="N170" s="52"/>
      <c r="O170" s="52">
        <v>1</v>
      </c>
      <c r="P170" s="52"/>
      <c r="Q170" s="52"/>
      <c r="R170" s="52"/>
      <c r="S170" s="52"/>
      <c r="T170" s="52"/>
      <c r="U170" s="52"/>
      <c r="V170" s="52">
        <v>1</v>
      </c>
      <c r="W170" s="31">
        <f t="shared" si="660"/>
        <v>11</v>
      </c>
      <c r="X170" s="64" t="s">
        <v>65</v>
      </c>
      <c r="Y170" s="32"/>
    </row>
    <row r="171" spans="1:25" s="17" customFormat="1" ht="13.8" customHeight="1" x14ac:dyDescent="0.3">
      <c r="A171" s="65">
        <v>12</v>
      </c>
      <c r="B171" s="89"/>
      <c r="C171" s="55" t="s">
        <v>69</v>
      </c>
      <c r="D171" s="52"/>
      <c r="E171" s="52">
        <v>5</v>
      </c>
      <c r="F171" s="52"/>
      <c r="G171" s="52"/>
      <c r="H171" s="53">
        <v>1</v>
      </c>
      <c r="I171" s="52"/>
      <c r="J171" s="53"/>
      <c r="K171" s="53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31">
        <f t="shared" si="660"/>
        <v>6</v>
      </c>
      <c r="X171" s="66">
        <v>27</v>
      </c>
    </row>
    <row r="172" spans="1:25" x14ac:dyDescent="0.3">
      <c r="A172" s="61"/>
      <c r="B172" s="89"/>
      <c r="C172" s="56" t="s">
        <v>19</v>
      </c>
      <c r="D172" s="71">
        <f>SUM(D169:D171)</f>
        <v>0</v>
      </c>
      <c r="E172" s="54">
        <f t="shared" ref="E172" si="678">SUM(E169:E171)</f>
        <v>5</v>
      </c>
      <c r="F172" s="54">
        <f t="shared" ref="F172" si="679">SUM(F169:F171)</f>
        <v>6</v>
      </c>
      <c r="G172" s="71">
        <f t="shared" ref="G172" si="680">SUM(G169:G171)</f>
        <v>0</v>
      </c>
      <c r="H172" s="54">
        <f t="shared" ref="H172" si="681">SUM(H169:H171)</f>
        <v>3</v>
      </c>
      <c r="I172" s="71">
        <f t="shared" ref="I172" si="682">SUM(I169:I171)</f>
        <v>0</v>
      </c>
      <c r="J172" s="54">
        <f t="shared" ref="J172" si="683">SUM(J169:J171)</f>
        <v>1</v>
      </c>
      <c r="K172" s="71">
        <f t="shared" ref="K172" si="684">SUM(K169:K171)</f>
        <v>0</v>
      </c>
      <c r="L172" s="54">
        <f t="shared" ref="L172" si="685">SUM(L169:L171)</f>
        <v>2</v>
      </c>
      <c r="M172" s="71">
        <f t="shared" ref="M172" si="686">SUM(M169:M171)</f>
        <v>0</v>
      </c>
      <c r="N172" s="71">
        <f t="shared" ref="N172" si="687">SUM(N169:N171)</f>
        <v>0</v>
      </c>
      <c r="O172" s="54">
        <f t="shared" ref="O172" si="688">SUM(O169:O171)</f>
        <v>1</v>
      </c>
      <c r="P172" s="71">
        <f t="shared" ref="P172" si="689">SUM(P169:P171)</f>
        <v>0</v>
      </c>
      <c r="Q172" s="71">
        <f t="shared" ref="Q172" si="690">SUM(Q169:Q171)</f>
        <v>0</v>
      </c>
      <c r="R172" s="71">
        <f t="shared" ref="R172" si="691">SUM(R169:R171)</f>
        <v>0</v>
      </c>
      <c r="S172" s="71">
        <f t="shared" ref="S172" si="692">SUM(S169:S171)</f>
        <v>0</v>
      </c>
      <c r="T172" s="71">
        <f t="shared" ref="T172" si="693">SUM(T169:T171)</f>
        <v>0</v>
      </c>
      <c r="U172" s="71">
        <f t="shared" ref="U172" si="694">SUM(U169:U171)</f>
        <v>0</v>
      </c>
      <c r="V172" s="54">
        <f t="shared" ref="V172" si="695">SUM(V169:V171)</f>
        <v>1</v>
      </c>
      <c r="W172" s="12">
        <f t="shared" si="660"/>
        <v>19</v>
      </c>
      <c r="X172" s="67"/>
    </row>
    <row r="173" spans="1:25" x14ac:dyDescent="0.3">
      <c r="A173" s="61"/>
      <c r="B173" s="88" t="s">
        <v>68</v>
      </c>
      <c r="C173" s="55" t="s">
        <v>2</v>
      </c>
      <c r="D173" s="52"/>
      <c r="E173" s="52"/>
      <c r="F173" s="52">
        <v>8</v>
      </c>
      <c r="G173" s="52"/>
      <c r="H173" s="53">
        <v>1</v>
      </c>
      <c r="I173" s="52">
        <v>2</v>
      </c>
      <c r="J173" s="53">
        <v>2</v>
      </c>
      <c r="K173" s="53"/>
      <c r="L173" s="52">
        <v>1</v>
      </c>
      <c r="M173" s="52"/>
      <c r="N173" s="52"/>
      <c r="O173" s="52">
        <v>16</v>
      </c>
      <c r="P173" s="52"/>
      <c r="Q173" s="52"/>
      <c r="R173" s="52"/>
      <c r="S173" s="52"/>
      <c r="T173" s="52"/>
      <c r="U173" s="52"/>
      <c r="V173" s="52"/>
      <c r="W173" s="31">
        <f t="shared" si="660"/>
        <v>30</v>
      </c>
      <c r="X173" s="62"/>
    </row>
    <row r="174" spans="1:25" x14ac:dyDescent="0.3">
      <c r="A174" s="20"/>
      <c r="B174" s="88"/>
      <c r="C174" s="56" t="s">
        <v>19</v>
      </c>
      <c r="D174" s="71">
        <f>SUM(D173)</f>
        <v>0</v>
      </c>
      <c r="E174" s="71">
        <f t="shared" ref="E174" si="696">SUM(E173)</f>
        <v>0</v>
      </c>
      <c r="F174" s="54">
        <f t="shared" ref="F174" si="697">SUM(F173)</f>
        <v>8</v>
      </c>
      <c r="G174" s="71">
        <f t="shared" ref="G174" si="698">SUM(G173)</f>
        <v>0</v>
      </c>
      <c r="H174" s="54">
        <f t="shared" ref="H174" si="699">SUM(H173)</f>
        <v>1</v>
      </c>
      <c r="I174" s="54">
        <f t="shared" ref="I174" si="700">SUM(I173)</f>
        <v>2</v>
      </c>
      <c r="J174" s="54">
        <f t="shared" ref="J174" si="701">SUM(J173)</f>
        <v>2</v>
      </c>
      <c r="K174" s="71">
        <f t="shared" ref="K174" si="702">SUM(K173)</f>
        <v>0</v>
      </c>
      <c r="L174" s="71">
        <f t="shared" ref="L174" si="703">SUM(L173)</f>
        <v>1</v>
      </c>
      <c r="M174" s="71">
        <f t="shared" ref="M174" si="704">SUM(M173)</f>
        <v>0</v>
      </c>
      <c r="N174" s="71">
        <f t="shared" ref="N174" si="705">SUM(N173)</f>
        <v>0</v>
      </c>
      <c r="O174" s="54">
        <f t="shared" ref="O174" si="706">SUM(O173)</f>
        <v>16</v>
      </c>
      <c r="P174" s="71">
        <f t="shared" ref="P174" si="707">SUM(P173)</f>
        <v>0</v>
      </c>
      <c r="Q174" s="71">
        <f t="shared" ref="Q174" si="708">SUM(Q173)</f>
        <v>0</v>
      </c>
      <c r="R174" s="71">
        <f t="shared" ref="R174" si="709">SUM(R173)</f>
        <v>0</v>
      </c>
      <c r="S174" s="71">
        <f t="shared" ref="S174" si="710">SUM(S173)</f>
        <v>0</v>
      </c>
      <c r="T174" s="71">
        <f t="shared" ref="T174" si="711">SUM(T173)</f>
        <v>0</v>
      </c>
      <c r="U174" s="71">
        <f t="shared" ref="U174" si="712">SUM(U173)</f>
        <v>0</v>
      </c>
      <c r="V174" s="71">
        <f>SUM(V173)</f>
        <v>0</v>
      </c>
      <c r="W174" s="12">
        <f t="shared" si="660"/>
        <v>30</v>
      </c>
      <c r="X174" s="21"/>
    </row>
    <row r="175" spans="1:25" ht="15.6" x14ac:dyDescent="0.3">
      <c r="A175" s="20"/>
      <c r="B175" s="86" t="s">
        <v>19</v>
      </c>
      <c r="C175" s="87"/>
      <c r="D175" s="3">
        <f t="shared" ref="D175:V175" si="713">SUM(D174,D172,D168,D166,D164,D162,D160,D156,D153,D150,D147,D145,D143,D141,D137,D131,D129,D126,D124,D119,D117,D115,D111,D107,D104,D101,D99,D96,D90,D87,D85,D81,D77,D75,D73,D69,D67,D65,D62,D58,D55,D51,D49,D46,D43,D41,D36)</f>
        <v>31</v>
      </c>
      <c r="E175" s="3">
        <f t="shared" si="713"/>
        <v>167</v>
      </c>
      <c r="F175" s="3">
        <f t="shared" si="713"/>
        <v>134</v>
      </c>
      <c r="G175" s="3">
        <f t="shared" si="713"/>
        <v>96</v>
      </c>
      <c r="H175" s="3">
        <f t="shared" si="713"/>
        <v>196</v>
      </c>
      <c r="I175" s="3">
        <f t="shared" si="713"/>
        <v>129</v>
      </c>
      <c r="J175" s="3">
        <f t="shared" si="713"/>
        <v>122</v>
      </c>
      <c r="K175" s="3">
        <f t="shared" si="713"/>
        <v>0</v>
      </c>
      <c r="L175" s="3">
        <f t="shared" si="713"/>
        <v>106</v>
      </c>
      <c r="M175" s="3">
        <f t="shared" si="713"/>
        <v>144</v>
      </c>
      <c r="N175" s="3">
        <f t="shared" si="713"/>
        <v>27</v>
      </c>
      <c r="O175" s="3">
        <f t="shared" si="713"/>
        <v>52</v>
      </c>
      <c r="P175" s="3">
        <f t="shared" si="713"/>
        <v>5</v>
      </c>
      <c r="Q175" s="3">
        <f t="shared" si="713"/>
        <v>41</v>
      </c>
      <c r="R175" s="3">
        <f t="shared" si="713"/>
        <v>1</v>
      </c>
      <c r="S175" s="3">
        <f t="shared" si="713"/>
        <v>10</v>
      </c>
      <c r="T175" s="3">
        <f t="shared" si="713"/>
        <v>48</v>
      </c>
      <c r="U175" s="3">
        <f t="shared" si="713"/>
        <v>0</v>
      </c>
      <c r="V175" s="3">
        <f t="shared" si="713"/>
        <v>5</v>
      </c>
      <c r="W175" s="3">
        <f t="shared" ref="W175" si="714">SUM(D175:V175)</f>
        <v>1314</v>
      </c>
      <c r="X175" s="21"/>
    </row>
    <row r="176" spans="1:25" ht="15.6" customHeight="1" x14ac:dyDescent="0.3">
      <c r="A176" s="23"/>
      <c r="B176" s="68" t="s">
        <v>106</v>
      </c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70" t="s">
        <v>62</v>
      </c>
      <c r="V176" s="70" t="s">
        <v>63</v>
      </c>
      <c r="W176" s="24"/>
      <c r="X176" s="25"/>
    </row>
    <row r="177" spans="1:25" x14ac:dyDescent="0.3">
      <c r="A177"/>
      <c r="B177" s="50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8">
        <v>34</v>
      </c>
      <c r="V177" s="48">
        <v>18</v>
      </c>
    </row>
    <row r="178" spans="1:25" x14ac:dyDescent="0.3">
      <c r="A178"/>
      <c r="B178" s="50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9"/>
      <c r="V178" s="49"/>
    </row>
    <row r="179" spans="1:25" x14ac:dyDescent="0.3">
      <c r="A179"/>
      <c r="B179" s="50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7"/>
      <c r="V179" s="47"/>
    </row>
    <row r="180" spans="1:25" x14ac:dyDescent="0.3">
      <c r="A180"/>
      <c r="B180" s="74"/>
      <c r="Y180" s="32"/>
    </row>
    <row r="181" spans="1:25" x14ac:dyDescent="0.3">
      <c r="A181"/>
      <c r="B181" s="74"/>
    </row>
    <row r="182" spans="1:25" x14ac:dyDescent="0.3">
      <c r="A182"/>
      <c r="B182" s="75"/>
      <c r="C182" s="32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32"/>
      <c r="X182" s="32"/>
    </row>
    <row r="183" spans="1:25" x14ac:dyDescent="0.3">
      <c r="A183"/>
      <c r="B183" s="50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</row>
    <row r="184" spans="1:25" x14ac:dyDescent="0.3">
      <c r="A184"/>
      <c r="B184" s="50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</row>
    <row r="185" spans="1:25" x14ac:dyDescent="0.3">
      <c r="A185"/>
      <c r="B185" s="50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</row>
    <row r="186" spans="1:25" x14ac:dyDescent="0.3">
      <c r="A186"/>
      <c r="B186" s="50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/>
    </row>
    <row r="187" spans="1:25" x14ac:dyDescent="0.3">
      <c r="A187"/>
      <c r="B187" s="50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/>
    </row>
    <row r="188" spans="1:25" x14ac:dyDescent="0.3">
      <c r="A188"/>
      <c r="B188" s="50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/>
    </row>
    <row r="189" spans="1:25" x14ac:dyDescent="0.3">
      <c r="A189"/>
      <c r="B189" s="50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/>
    </row>
    <row r="190" spans="1:25" x14ac:dyDescent="0.3">
      <c r="A190"/>
      <c r="B190" s="50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/>
    </row>
    <row r="191" spans="1:25" x14ac:dyDescent="0.3">
      <c r="A191"/>
      <c r="B191" s="50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/>
    </row>
    <row r="192" spans="1:25" x14ac:dyDescent="0.3">
      <c r="A192"/>
      <c r="B192" s="50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/>
    </row>
    <row r="193" spans="1:21" x14ac:dyDescent="0.3">
      <c r="A193"/>
      <c r="B193" s="50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/>
    </row>
    <row r="194" spans="1:21" x14ac:dyDescent="0.3">
      <c r="A194"/>
      <c r="B194" s="50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/>
    </row>
    <row r="195" spans="1:21" x14ac:dyDescent="0.3">
      <c r="A195"/>
      <c r="B195" s="50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/>
    </row>
    <row r="196" spans="1:21" x14ac:dyDescent="0.3">
      <c r="A196"/>
      <c r="B196" s="50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/>
    </row>
    <row r="197" spans="1:21" x14ac:dyDescent="0.3">
      <c r="A197"/>
      <c r="B197" s="50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/>
    </row>
    <row r="198" spans="1:21" x14ac:dyDescent="0.3">
      <c r="A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</row>
    <row r="199" spans="1:21" x14ac:dyDescent="0.3">
      <c r="A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</row>
    <row r="200" spans="1:21" x14ac:dyDescent="0.3">
      <c r="A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</row>
    <row r="201" spans="1:21" x14ac:dyDescent="0.3">
      <c r="A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</row>
    <row r="202" spans="1:21" x14ac:dyDescent="0.3">
      <c r="A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1:21" x14ac:dyDescent="0.3">
      <c r="A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</row>
    <row r="204" spans="1:21" x14ac:dyDescent="0.3">
      <c r="A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</row>
    <row r="205" spans="1:21" x14ac:dyDescent="0.3">
      <c r="A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</row>
    <row r="206" spans="1:21" x14ac:dyDescent="0.3">
      <c r="A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</row>
    <row r="207" spans="1:21" x14ac:dyDescent="0.3">
      <c r="A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</row>
    <row r="208" spans="1:21" x14ac:dyDescent="0.3">
      <c r="A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</row>
    <row r="209" spans="20:25" x14ac:dyDescent="0.3">
      <c r="T209"/>
      <c r="U209"/>
    </row>
    <row r="210" spans="20:25" x14ac:dyDescent="0.3">
      <c r="T210"/>
      <c r="U210"/>
    </row>
    <row r="211" spans="20:25" x14ac:dyDescent="0.3">
      <c r="T211"/>
      <c r="U211"/>
    </row>
    <row r="212" spans="20:25" x14ac:dyDescent="0.3">
      <c r="T212"/>
      <c r="U212"/>
    </row>
    <row r="213" spans="20:25" x14ac:dyDescent="0.3">
      <c r="T213"/>
      <c r="U213"/>
    </row>
    <row r="214" spans="20:25" ht="31.2" x14ac:dyDescent="0.3">
      <c r="T214"/>
      <c r="U214"/>
      <c r="Y214" s="41" t="s">
        <v>73</v>
      </c>
    </row>
    <row r="215" spans="20:25" ht="15.6" x14ac:dyDescent="0.3">
      <c r="T215"/>
      <c r="U215"/>
      <c r="Y215" s="43">
        <v>2</v>
      </c>
    </row>
    <row r="216" spans="20:25" ht="93.6" x14ac:dyDescent="0.3">
      <c r="T216"/>
      <c r="U216"/>
      <c r="W216" s="41" t="s">
        <v>48</v>
      </c>
      <c r="X216" s="41" t="s">
        <v>49</v>
      </c>
      <c r="Y216" s="32"/>
    </row>
    <row r="217" spans="20:25" ht="15.6" x14ac:dyDescent="0.3">
      <c r="T217"/>
      <c r="U217"/>
      <c r="W217" s="43">
        <v>5</v>
      </c>
      <c r="X217" s="43">
        <v>217</v>
      </c>
    </row>
    <row r="218" spans="20:25" x14ac:dyDescent="0.3">
      <c r="T218"/>
      <c r="U218"/>
      <c r="W218" s="32"/>
      <c r="X218" s="32"/>
      <c r="Y218" s="17"/>
    </row>
    <row r="219" spans="20:25" x14ac:dyDescent="0.3">
      <c r="T219"/>
      <c r="U219"/>
      <c r="Y219" s="17"/>
    </row>
    <row r="220" spans="20:25" x14ac:dyDescent="0.3">
      <c r="T220"/>
      <c r="U220"/>
      <c r="W220" s="17"/>
      <c r="X220" s="17"/>
    </row>
    <row r="221" spans="20:25" x14ac:dyDescent="0.3">
      <c r="T221"/>
      <c r="U221"/>
      <c r="W221" s="17"/>
      <c r="X221" s="17"/>
    </row>
    <row r="222" spans="20:25" x14ac:dyDescent="0.3">
      <c r="T222"/>
      <c r="U222"/>
    </row>
    <row r="223" spans="20:25" x14ac:dyDescent="0.3">
      <c r="T223"/>
      <c r="U223"/>
    </row>
    <row r="224" spans="20:25" x14ac:dyDescent="0.3">
      <c r="T224"/>
      <c r="U224"/>
    </row>
    <row r="225" spans="20:21" x14ac:dyDescent="0.3">
      <c r="T225"/>
      <c r="U225"/>
    </row>
    <row r="226" spans="20:21" x14ac:dyDescent="0.3">
      <c r="T226"/>
      <c r="U226"/>
    </row>
    <row r="227" spans="20:21" x14ac:dyDescent="0.3">
      <c r="T227"/>
      <c r="U227"/>
    </row>
    <row r="228" spans="20:21" x14ac:dyDescent="0.3">
      <c r="T228"/>
      <c r="U228"/>
    </row>
    <row r="229" spans="20:21" x14ac:dyDescent="0.3">
      <c r="T229"/>
      <c r="U229"/>
    </row>
    <row r="230" spans="20:21" x14ac:dyDescent="0.3">
      <c r="T230"/>
      <c r="U230"/>
    </row>
    <row r="231" spans="20:21" x14ac:dyDescent="0.3">
      <c r="T231"/>
      <c r="U231"/>
    </row>
    <row r="232" spans="20:21" x14ac:dyDescent="0.3">
      <c r="T232"/>
      <c r="U232"/>
    </row>
    <row r="233" spans="20:21" x14ac:dyDescent="0.3">
      <c r="T233"/>
      <c r="U233"/>
    </row>
    <row r="234" spans="20:21" x14ac:dyDescent="0.3">
      <c r="T234"/>
      <c r="U234"/>
    </row>
  </sheetData>
  <mergeCells count="50">
    <mergeCell ref="B4:D4"/>
    <mergeCell ref="B70:B71"/>
    <mergeCell ref="B30:B36"/>
    <mergeCell ref="B37:B41"/>
    <mergeCell ref="B173:B174"/>
    <mergeCell ref="B169:B172"/>
    <mergeCell ref="B167:B168"/>
    <mergeCell ref="B165:B166"/>
    <mergeCell ref="B163:B164"/>
    <mergeCell ref="B161:B162"/>
    <mergeCell ref="B146:B147"/>
    <mergeCell ref="B144:B145"/>
    <mergeCell ref="B142:B143"/>
    <mergeCell ref="B130:B131"/>
    <mergeCell ref="B125:B126"/>
    <mergeCell ref="B118:B119"/>
    <mergeCell ref="B88:B90"/>
    <mergeCell ref="B68:B69"/>
    <mergeCell ref="B66:B67"/>
    <mergeCell ref="B63:B65"/>
    <mergeCell ref="B86:B87"/>
    <mergeCell ref="B50:B51"/>
    <mergeCell ref="B42:B43"/>
    <mergeCell ref="B44:B46"/>
    <mergeCell ref="B47:B49"/>
    <mergeCell ref="B56:B58"/>
    <mergeCell ref="B52:B55"/>
    <mergeCell ref="B138:B141"/>
    <mergeCell ref="B132:B137"/>
    <mergeCell ref="B97:B99"/>
    <mergeCell ref="B102:B104"/>
    <mergeCell ref="B105:B107"/>
    <mergeCell ref="B112:B115"/>
    <mergeCell ref="B100:B101"/>
    <mergeCell ref="B175:C175"/>
    <mergeCell ref="B120:B124"/>
    <mergeCell ref="B108:B111"/>
    <mergeCell ref="B78:B81"/>
    <mergeCell ref="B59:B62"/>
    <mergeCell ref="B151:B153"/>
    <mergeCell ref="B154:B156"/>
    <mergeCell ref="B157:B160"/>
    <mergeCell ref="B76:B77"/>
    <mergeCell ref="B74:B75"/>
    <mergeCell ref="B72:B73"/>
    <mergeCell ref="B82:B85"/>
    <mergeCell ref="B116:B117"/>
    <mergeCell ref="B91:B96"/>
    <mergeCell ref="B127:B129"/>
    <mergeCell ref="B148:B150"/>
  </mergeCells>
  <pageMargins left="0.7" right="0.7" top="0.75" bottom="0.75" header="0.3" footer="0.3"/>
  <pageSetup paperSize="9" orientation="portrait" r:id="rId1"/>
  <drawing r:id="rId2"/>
  <webPublishItems count="4">
    <webPublishItem id="1536" divId="1_6_1_1536" sourceType="range" sourceRef="A1:X166" destinationFile="\\gpaq\gpaqssl\lldades\indicadors\2018\1_6_1.htm"/>
    <webPublishItem id="14102" divId="1_6_1_14102" sourceType="range" sourceRef="A4:W27" destinationFile="\\gpaq\gpaqssl\lldades\indicadors\2018\1_6_1.htm"/>
    <webPublishItem id="21362" divId="1_6_1_21362" sourceType="range" sourceRef="A4:W27" destinationFile="\\gpaq\gpaqssl\lldades\indicadors\2016\1_6_1.htm"/>
    <webPublishItem id="4304" divId="1_6_1_4304" sourceType="range" sourceRef="A4:X176" destinationFile="\\gpaq\gpaqssl\lldades\indicadors\2019\1_6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DEG Incoming x Pais i Programa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2018-03-06T12:45:32Z</dcterms:created>
  <dcterms:modified xsi:type="dcterms:W3CDTF">2021-01-11T18:39:19Z</dcterms:modified>
</cp:coreProperties>
</file>