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120" yWindow="96" windowWidth="23892" windowHeight="14532" tabRatio="835"/>
  </bookViews>
  <sheets>
    <sheet name="Resum" sheetId="2" r:id="rId1"/>
    <sheet name="200" sheetId="3" r:id="rId2"/>
    <sheet name="205" sheetId="4" r:id="rId3"/>
    <sheet name="210" sheetId="5" r:id="rId4"/>
    <sheet name="230" sheetId="6" r:id="rId5"/>
    <sheet name="240" sheetId="7" r:id="rId6"/>
    <sheet name="250" sheetId="8" r:id="rId7"/>
    <sheet name="270" sheetId="9" r:id="rId8"/>
    <sheet name="280" sheetId="10" r:id="rId9"/>
    <sheet name="290" sheetId="11" r:id="rId10"/>
    <sheet name="295" sheetId="12" r:id="rId11"/>
    <sheet name="300" sheetId="13" r:id="rId12"/>
    <sheet name="310" sheetId="14" r:id="rId13"/>
    <sheet name="330" sheetId="15" r:id="rId14"/>
    <sheet name="340" sheetId="16" r:id="rId15"/>
    <sheet name="370" sheetId="17" r:id="rId16"/>
    <sheet name="390" sheetId="18" r:id="rId17"/>
    <sheet name="480" sheetId="19" r:id="rId18"/>
    <sheet name="801" sheetId="20" r:id="rId19"/>
    <sheet name="802" sheetId="21" r:id="rId20"/>
    <sheet name="Total UPC" sheetId="1" r:id="rId21"/>
  </sheets>
  <definedNames>
    <definedName name="_xlnm._FilterDatabase" localSheetId="0" hidden="1">Resum!$A$1:$I$70</definedName>
  </definedNames>
  <calcPr calcId="162913"/>
</workbook>
</file>

<file path=xl/calcChain.xml><?xml version="1.0" encoding="utf-8"?>
<calcChain xmlns="http://schemas.openxmlformats.org/spreadsheetml/2006/main">
  <c r="H7" i="9" l="1"/>
  <c r="H51" i="9" s="1"/>
  <c r="H50" i="9"/>
  <c r="C73" i="21" l="1"/>
  <c r="D73" i="21"/>
  <c r="E73" i="21"/>
  <c r="F72" i="21"/>
  <c r="F70" i="21"/>
  <c r="F71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G51" i="9"/>
  <c r="C51" i="9"/>
  <c r="D51" i="9"/>
  <c r="E51" i="9"/>
  <c r="F51" i="9"/>
  <c r="C27" i="13"/>
  <c r="D27" i="13"/>
  <c r="E27" i="13"/>
  <c r="F26" i="13"/>
  <c r="F25" i="13"/>
  <c r="C23" i="12"/>
  <c r="D23" i="12"/>
  <c r="E23" i="12"/>
  <c r="F22" i="12"/>
  <c r="F21" i="12"/>
  <c r="C22" i="11"/>
  <c r="D22" i="11"/>
  <c r="E21" i="11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7" i="10"/>
  <c r="F21" i="10"/>
  <c r="C21" i="10"/>
  <c r="D21" i="10"/>
  <c r="E21" i="10"/>
  <c r="H49" i="9"/>
  <c r="H48" i="9"/>
  <c r="H47" i="9"/>
  <c r="H46" i="9"/>
  <c r="H45" i="9"/>
  <c r="H44" i="9"/>
  <c r="C48" i="8"/>
  <c r="D48" i="8"/>
  <c r="E48" i="8"/>
  <c r="F48" i="8"/>
  <c r="G48" i="8"/>
  <c r="H48" i="8"/>
  <c r="I48" i="8"/>
  <c r="J48" i="8"/>
  <c r="K47" i="8"/>
  <c r="K46" i="8"/>
  <c r="K45" i="8"/>
  <c r="K44" i="8"/>
  <c r="K43" i="8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7" i="7"/>
  <c r="I59" i="7"/>
  <c r="C37" i="6"/>
  <c r="D37" i="6"/>
  <c r="E37" i="6"/>
  <c r="F37" i="6"/>
  <c r="G36" i="6"/>
  <c r="G35" i="6"/>
  <c r="C37" i="4"/>
  <c r="D37" i="4"/>
  <c r="E37" i="4"/>
  <c r="F37" i="4"/>
  <c r="G37" i="4"/>
  <c r="H37" i="4"/>
  <c r="I37" i="4"/>
  <c r="J36" i="4"/>
  <c r="C101" i="1"/>
  <c r="F50" i="21" l="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73" i="21" s="1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10" i="15"/>
  <c r="E9" i="15"/>
  <c r="E8" i="15"/>
  <c r="E7" i="15"/>
  <c r="E11" i="15" s="1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22" i="14" s="1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22" i="11" s="1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K42" i="8"/>
  <c r="K41" i="8"/>
  <c r="K40" i="8"/>
  <c r="K39" i="8"/>
  <c r="K34" i="8"/>
  <c r="K35" i="8"/>
  <c r="K36" i="8"/>
  <c r="K37" i="8"/>
  <c r="K38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46" i="5" s="1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E20" i="20" l="1"/>
  <c r="F27" i="13"/>
  <c r="F23" i="12"/>
  <c r="K48" i="8"/>
  <c r="J59" i="7"/>
  <c r="G37" i="6"/>
  <c r="J37" i="4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8" i="3"/>
  <c r="E7" i="3"/>
  <c r="F8" i="2"/>
  <c r="G8" i="2" s="1"/>
  <c r="F7" i="2"/>
  <c r="G7" i="2" s="1"/>
  <c r="E30" i="3" l="1"/>
  <c r="D20" i="20"/>
  <c r="C20" i="20"/>
  <c r="C12" i="18"/>
  <c r="C15" i="16"/>
  <c r="D11" i="15"/>
  <c r="C11" i="15"/>
  <c r="D22" i="14"/>
  <c r="E22" i="14"/>
  <c r="C22" i="14"/>
  <c r="D59" i="7"/>
  <c r="E59" i="7"/>
  <c r="F59" i="7"/>
  <c r="G59" i="7"/>
  <c r="H59" i="7"/>
  <c r="C59" i="7"/>
  <c r="D46" i="5"/>
  <c r="E46" i="5"/>
  <c r="F46" i="5"/>
  <c r="C46" i="5"/>
  <c r="D30" i="3"/>
  <c r="C30" i="3"/>
  <c r="D69" i="2"/>
  <c r="E69" i="2"/>
  <c r="F62" i="2"/>
  <c r="G62" i="2" s="1"/>
  <c r="F63" i="2"/>
  <c r="G63" i="2" s="1"/>
  <c r="F64" i="2"/>
  <c r="G64" i="2" s="1"/>
  <c r="F65" i="2"/>
  <c r="G65" i="2" s="1"/>
  <c r="F66" i="2"/>
  <c r="G66" i="2" s="1"/>
  <c r="F67" i="2"/>
  <c r="G67" i="2" s="1"/>
  <c r="F68" i="2"/>
  <c r="G68" i="2" s="1"/>
  <c r="F61" i="2"/>
  <c r="G61" i="2" s="1"/>
  <c r="F60" i="2"/>
  <c r="G60" i="2" s="1"/>
  <c r="F58" i="2"/>
  <c r="G58" i="2" s="1"/>
  <c r="F59" i="2"/>
  <c r="G59" i="2" s="1"/>
  <c r="F55" i="2"/>
  <c r="G55" i="2" s="1"/>
  <c r="F56" i="2"/>
  <c r="G56" i="2" s="1"/>
  <c r="F57" i="2"/>
  <c r="G57" i="2" s="1"/>
  <c r="F52" i="2"/>
  <c r="G52" i="2" s="1"/>
  <c r="F53" i="2"/>
  <c r="G53" i="2" s="1"/>
  <c r="F54" i="2"/>
  <c r="G54" i="2" s="1"/>
  <c r="F49" i="2"/>
  <c r="G49" i="2" s="1"/>
  <c r="F50" i="2"/>
  <c r="G50" i="2" s="1"/>
  <c r="F51" i="2"/>
  <c r="G51" i="2" s="1"/>
  <c r="F47" i="2"/>
  <c r="G47" i="2" s="1"/>
  <c r="F48" i="2"/>
  <c r="G48" i="2" s="1"/>
  <c r="F46" i="2"/>
  <c r="G46" i="2" s="1"/>
  <c r="F45" i="2"/>
  <c r="G45" i="2" s="1"/>
  <c r="F44" i="2"/>
  <c r="G44" i="2" s="1"/>
  <c r="F39" i="2"/>
  <c r="G39" i="2" s="1"/>
  <c r="F40" i="2"/>
  <c r="F41" i="2"/>
  <c r="G41" i="2" s="1"/>
  <c r="F42" i="2"/>
  <c r="G42" i="2" s="1"/>
  <c r="F43" i="2"/>
  <c r="G43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F37" i="2"/>
  <c r="G37" i="2" s="1"/>
  <c r="F38" i="2"/>
  <c r="G38" i="2" s="1"/>
  <c r="F24" i="2"/>
  <c r="G24" i="2" s="1"/>
  <c r="F25" i="2"/>
  <c r="G25" i="2" s="1"/>
  <c r="F26" i="2"/>
  <c r="G26" i="2" s="1"/>
  <c r="F28" i="2"/>
  <c r="G28" i="2" s="1"/>
  <c r="F27" i="2"/>
  <c r="G27" i="2" s="1"/>
  <c r="F29" i="2"/>
  <c r="G29" i="2" s="1"/>
  <c r="F30" i="2"/>
  <c r="G30" i="2" s="1"/>
  <c r="F20" i="2"/>
  <c r="G20" i="2" s="1"/>
  <c r="F21" i="2"/>
  <c r="G21" i="2" s="1"/>
  <c r="F22" i="2"/>
  <c r="G22" i="2" s="1"/>
  <c r="F23" i="2"/>
  <c r="G23" i="2" s="1"/>
  <c r="F17" i="2"/>
  <c r="G17" i="2" s="1"/>
  <c r="F18" i="2"/>
  <c r="G18" i="2" s="1"/>
  <c r="F19" i="2"/>
  <c r="G19" i="2" s="1"/>
  <c r="F16" i="2"/>
  <c r="G16" i="2" s="1"/>
  <c r="F12" i="2"/>
  <c r="G12" i="2" s="1"/>
  <c r="F10" i="2"/>
  <c r="G10" i="2" s="1"/>
  <c r="F11" i="2"/>
  <c r="G11" i="2" s="1"/>
  <c r="F13" i="2"/>
  <c r="G13" i="2" s="1"/>
  <c r="F14" i="2"/>
  <c r="G14" i="2" s="1"/>
  <c r="F15" i="2"/>
  <c r="G15" i="2" s="1"/>
  <c r="F9" i="2"/>
  <c r="G9" i="2" s="1"/>
  <c r="F69" i="2" l="1"/>
  <c r="G69" i="2" s="1"/>
  <c r="C14" i="19" l="1"/>
  <c r="C10" i="17"/>
</calcChain>
</file>

<file path=xl/sharedStrings.xml><?xml version="1.0" encoding="utf-8"?>
<sst xmlns="http://schemas.openxmlformats.org/spreadsheetml/2006/main" count="788" uniqueCount="353">
  <si>
    <t>Total estudiants de màster matriculats segons la nacionalitat</t>
  </si>
  <si>
    <t>País nacionalitat</t>
  </si>
  <si>
    <t>Total</t>
  </si>
  <si>
    <t>TOTAL</t>
  </si>
  <si>
    <t>Erasmus Mundus in Coastal and Marine Engineering and Management (COMEM)</t>
  </si>
  <si>
    <t>Erasmus Mundus Master in Advanced Materials Science and Engineering (AMASE)</t>
  </si>
  <si>
    <t>MATRÍCULA D'ESTUDIANTAT ESTRANGER PER ESTUDIS I NACIONALITAT</t>
  </si>
  <si>
    <t>Àmbit</t>
  </si>
  <si>
    <t>Estudi</t>
  </si>
  <si>
    <t>200 FME</t>
  </si>
  <si>
    <t>205 ESEIAAT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</si>
  <si>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</si>
  <si>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</si>
  <si>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</si>
  <si>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</si>
  <si>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</si>
  <si>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</si>
  <si>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</si>
  <si>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295 EEBE</t>
  </si>
  <si>
    <t>300 EETAC</t>
  </si>
  <si>
    <t>310 EPSEB</t>
  </si>
  <si>
    <t>330 EPSEM</t>
  </si>
  <si>
    <t>340 EPSEVG</t>
  </si>
  <si>
    <t>370 FOOT</t>
  </si>
  <si>
    <t>390 ESAB</t>
  </si>
  <si>
    <t>480 IS.UPC</t>
  </si>
  <si>
    <t>801 EUNCET</t>
  </si>
  <si>
    <t>Màsters gestionats per la Facultat de Matemàtiques i Estadística (200 FME)</t>
  </si>
  <si>
    <t>Estudiants matriculats segons la seva nacionalitat</t>
  </si>
  <si>
    <t>Enginyeria industrial</t>
  </si>
  <si>
    <t>Màsters gestionats per la Unitat Tècnica de Gestió d'Arquitectura de Barcelona (183 UTGAB)</t>
  </si>
  <si>
    <t>Màsters gestionats per l'Escola Tècnica Superior d'Enginyeria de Telecomunicació de Barcelona (230 ETSETB)</t>
  </si>
  <si>
    <t>European Master in Photonics Engineering, Nanophotonics and Biophotonics</t>
  </si>
  <si>
    <t>Màsters gestionats per l'Escola Tècnica Superior d'Enginyeria Industrial de Barcelona (240 ETSEIB)</t>
  </si>
  <si>
    <t>Màsters gestionats per l'Escola Tècnica Superior d'Enginyers de Camins, Canals i Ports de Barcelona (250 ETSECCPB)</t>
  </si>
  <si>
    <t>Erasmus Mundus en Mecànica computacional</t>
  </si>
  <si>
    <t>Màsters gestionats per la Facultat d'Informàtica de Barcelona (270 FIB)</t>
  </si>
  <si>
    <t>Màsters gestionats per la Facultat de Nàutica de Barcelona</t>
  </si>
  <si>
    <t>Màsters gestionats per l'Escola Tècnica Superior d'Arquitectura del Vallès</t>
  </si>
  <si>
    <t>Màsters gestionats per l'Escola d'Enginyeria de Barcelona Est (295 EEBE)</t>
  </si>
  <si>
    <t>Erasmus Mundus Master in Advanced Materials Science and Engineer</t>
  </si>
  <si>
    <t>Màsters gestionats per l'Escola d'Enginyeria de Telecomunicació i Aeroespacial de Castelldefels (300 EETAC)</t>
  </si>
  <si>
    <t>Màsters gestionats per l'Escola Politècnica Superior d'Edificació de Barcelona (310 EPSEB)</t>
  </si>
  <si>
    <t>Màsters gestionats per l'Escola Politècnica Superior dEnginyeria de Manresa (330 EPSEM)</t>
  </si>
  <si>
    <t>Màsters gestionats per l'Escola Politècnica Superior d'Enginyeria de Vilanova i la Geltrú (340 EPSEVG)</t>
  </si>
  <si>
    <t>Màsters gestionats per la Facultat d'Òptica i Optometria de Terrassa (370 FOOT)</t>
  </si>
  <si>
    <t>Màsters gestionats per l'Escola Superior d'Agricultura de Barcelona (390 ESAB)</t>
  </si>
  <si>
    <t>Màsters gestionats per l'Institut Universitari de Recerca en Ciència i Tecnologies de la Sostenibilitat (480 IS.UPC)</t>
  </si>
  <si>
    <t>Màsters gestionats per l'EUNCET</t>
  </si>
  <si>
    <t>Màsters gestionats per la Escola Superior d'Enginyeries Industrial, Aeroespacial i Audiovisual de Terrassa (205 ESEIAAT)</t>
  </si>
  <si>
    <t>Màsters gestionats pel Centre Universitari d'Estudis d'Administració d'Empreses (802 EAE)</t>
  </si>
  <si>
    <t>Estudiantat Total</t>
  </si>
  <si>
    <t>Estudiantat
Estranger</t>
  </si>
  <si>
    <t>% Estudiantat Estranger</t>
  </si>
  <si>
    <t>802 EAE</t>
  </si>
  <si>
    <t>Estudiantat Espanyol</t>
  </si>
  <si>
    <t>Chile</t>
  </si>
  <si>
    <t>China</t>
  </si>
  <si>
    <t>Chipre</t>
  </si>
  <si>
    <t>Colombia</t>
  </si>
  <si>
    <t>Ecuador</t>
  </si>
  <si>
    <t>España</t>
  </si>
  <si>
    <t>Francia</t>
  </si>
  <si>
    <t>India</t>
  </si>
  <si>
    <t>Italia</t>
  </si>
  <si>
    <t>Marruecos</t>
  </si>
  <si>
    <t>México</t>
  </si>
  <si>
    <t>Perú</t>
  </si>
  <si>
    <t>Polonia</t>
  </si>
  <si>
    <t>Reino Unido</t>
  </si>
  <si>
    <t>Rumanía</t>
  </si>
  <si>
    <t>Alemania</t>
  </si>
  <si>
    <t>Andorra</t>
  </si>
  <si>
    <t>Brasil</t>
  </si>
  <si>
    <t>Bulgaria</t>
  </si>
  <si>
    <t>Egipto</t>
  </si>
  <si>
    <t>El Salvador</t>
  </si>
  <si>
    <t>Grecia</t>
  </si>
  <si>
    <t>Guatemala</t>
  </si>
  <si>
    <t>Irán</t>
  </si>
  <si>
    <t>Líbano</t>
  </si>
  <si>
    <t>Pakistán</t>
  </si>
  <si>
    <t>República Dominicana</t>
  </si>
  <si>
    <t>Rusia</t>
  </si>
  <si>
    <t>Turquía</t>
  </si>
  <si>
    <t>Uruguay</t>
  </si>
  <si>
    <t>Venezuela</t>
  </si>
  <si>
    <t>Argentina</t>
  </si>
  <si>
    <t>Bangladesh</t>
  </si>
  <si>
    <t>Bolivia</t>
  </si>
  <si>
    <t>Corea del Sur</t>
  </si>
  <si>
    <t>Costa Rica</t>
  </si>
  <si>
    <t>Croacia</t>
  </si>
  <si>
    <t>Estados Unidos de América</t>
  </si>
  <si>
    <t>Israel</t>
  </si>
  <si>
    <t>Países Bajos</t>
  </si>
  <si>
    <t>Paraguay</t>
  </si>
  <si>
    <t>Portugal</t>
  </si>
  <si>
    <t>Puerto Rico</t>
  </si>
  <si>
    <t>Siria</t>
  </si>
  <si>
    <t>Tunez</t>
  </si>
  <si>
    <t>Ucrania</t>
  </si>
  <si>
    <t>Albania</t>
  </si>
  <si>
    <t>Arabia Saudita</t>
  </si>
  <si>
    <t>Austria</t>
  </si>
  <si>
    <t>Cuba</t>
  </si>
  <si>
    <t>Filipinas</t>
  </si>
  <si>
    <t>Mozambique</t>
  </si>
  <si>
    <t>Nepal</t>
  </si>
  <si>
    <t>Nigeria</t>
  </si>
  <si>
    <t>Panamá</t>
  </si>
  <si>
    <t>Armenia</t>
  </si>
  <si>
    <t>Estonia</t>
  </si>
  <si>
    <t>Honduras</t>
  </si>
  <si>
    <t>Indonesia</t>
  </si>
  <si>
    <t>Moldavia</t>
  </si>
  <si>
    <t>Kazajistán</t>
  </si>
  <si>
    <t>Canadá</t>
  </si>
  <si>
    <t>Georgia</t>
  </si>
  <si>
    <t>Irlanda</t>
  </si>
  <si>
    <t>Suecia</t>
  </si>
  <si>
    <t>Azerbayán</t>
  </si>
  <si>
    <t>Ghana</t>
  </si>
  <si>
    <t>Noruega</t>
  </si>
  <si>
    <t>Vietnam</t>
  </si>
  <si>
    <t>Australia</t>
  </si>
  <si>
    <t>Bélgica</t>
  </si>
  <si>
    <t>Emiratos Árabes Unidos</t>
  </si>
  <si>
    <t>Finlandia</t>
  </si>
  <si>
    <t>Hungría</t>
  </si>
  <si>
    <t>Islandia</t>
  </si>
  <si>
    <t>Jordania</t>
  </si>
  <si>
    <t>Nicaragua</t>
  </si>
  <si>
    <t>Montenegro</t>
  </si>
  <si>
    <t>Lituania</t>
  </si>
  <si>
    <t>Suiza</t>
  </si>
  <si>
    <t>Algeria</t>
  </si>
  <si>
    <t>Eslovaquia</t>
  </si>
  <si>
    <t>Luxemburgo</t>
  </si>
  <si>
    <t>Serbia</t>
  </si>
  <si>
    <t>Bhután</t>
  </si>
  <si>
    <t>República Checa</t>
  </si>
  <si>
    <t>ALBÀNIA</t>
  </si>
  <si>
    <t>ALEMANYA</t>
  </si>
  <si>
    <t>ALGÈRIA</t>
  </si>
  <si>
    <t>ANDORRA</t>
  </si>
  <si>
    <t>ARÀBIA SAUDITA</t>
  </si>
  <si>
    <t>ARGENTINA</t>
  </si>
  <si>
    <t>ARMÈNIA</t>
  </si>
  <si>
    <t>AUSTRÀLIA</t>
  </si>
  <si>
    <t>ÀUSTRIA</t>
  </si>
  <si>
    <t>AZERBAIDJAN</t>
  </si>
  <si>
    <t>BANGLA DESH</t>
  </si>
  <si>
    <t>BÈLGICA</t>
  </si>
  <si>
    <t>BHUTAN</t>
  </si>
  <si>
    <t>BOLÍVIA</t>
  </si>
  <si>
    <t>BRASIL</t>
  </si>
  <si>
    <t>BULGÀRIA</t>
  </si>
  <si>
    <t>CANADÀ</t>
  </si>
  <si>
    <t>COLÒMBIA</t>
  </si>
  <si>
    <t>COREA, REPÚBLICA DE</t>
  </si>
  <si>
    <t>COSTA RICA</t>
  </si>
  <si>
    <t>CROÀCIA</t>
  </si>
  <si>
    <t>CUBA</t>
  </si>
  <si>
    <t>DOMINICANA, REPÚBLICA</t>
  </si>
  <si>
    <t>EGIPTE</t>
  </si>
  <si>
    <t>EQUADOR</t>
  </si>
  <si>
    <t>ESLOVÀQUIA</t>
  </si>
  <si>
    <t>ESPANYA</t>
  </si>
  <si>
    <t>ESTATS UNITS D'AMÈRICA</t>
  </si>
  <si>
    <t>ESTÒNIA</t>
  </si>
  <si>
    <t>FILIPINES</t>
  </si>
  <si>
    <t>FINLÀNDIA</t>
  </si>
  <si>
    <t>FRANÇA</t>
  </si>
  <si>
    <t>GEÒRGIA</t>
  </si>
  <si>
    <t>GHANA</t>
  </si>
  <si>
    <t>GRÈCIA</t>
  </si>
  <si>
    <t>GUATEMALA</t>
  </si>
  <si>
    <t>HONDURES</t>
  </si>
  <si>
    <t>HONGRIA</t>
  </si>
  <si>
    <t>ÍNDIA</t>
  </si>
  <si>
    <t>INDONÈSIA</t>
  </si>
  <si>
    <t>IRAN</t>
  </si>
  <si>
    <t>IRLANDA</t>
  </si>
  <si>
    <t>ISLÀNDIA</t>
  </si>
  <si>
    <t>ISRAEL</t>
  </si>
  <si>
    <t>ITÀLIA</t>
  </si>
  <si>
    <t>JORDÀNIA</t>
  </si>
  <si>
    <t>KAZAKHSTAN</t>
  </si>
  <si>
    <t>LÍBAN</t>
  </si>
  <si>
    <t>LITUÀNIA</t>
  </si>
  <si>
    <t>LUXEMBURG</t>
  </si>
  <si>
    <t>MARROC</t>
  </si>
  <si>
    <t>MÈXIC</t>
  </si>
  <si>
    <t>MOÇAMBIC</t>
  </si>
  <si>
    <t>MOLDÀVIA</t>
  </si>
  <si>
    <t>MONTENEGRO</t>
  </si>
  <si>
    <t>NEPAL</t>
  </si>
  <si>
    <t>NICARAGUA</t>
  </si>
  <si>
    <t>NIGÈRIA</t>
  </si>
  <si>
    <t>NORUEGA</t>
  </si>
  <si>
    <t>PAÏSOS BAIXOS</t>
  </si>
  <si>
    <t>PAKISTAN</t>
  </si>
  <si>
    <t>PANAMÀ</t>
  </si>
  <si>
    <t>PARAGUAI</t>
  </si>
  <si>
    <t>PERÚ</t>
  </si>
  <si>
    <t>POLÒNIA</t>
  </si>
  <si>
    <t>PORTUGAL</t>
  </si>
  <si>
    <t>PUERTO RICO</t>
  </si>
  <si>
    <t>REGNE UNIT</t>
  </si>
  <si>
    <t>ROMANIA</t>
  </si>
  <si>
    <t>RÚSSIA</t>
  </si>
  <si>
    <t>SALVADOR, EL</t>
  </si>
  <si>
    <t>SÈRBIA</t>
  </si>
  <si>
    <t>SÍRIA</t>
  </si>
  <si>
    <t>SUÈCIA</t>
  </si>
  <si>
    <t>SUÏSSA</t>
  </si>
  <si>
    <t>TUNÍSIA</t>
  </si>
  <si>
    <t>TURQUIA</t>
  </si>
  <si>
    <t>TXECA, REPÚBLICA</t>
  </si>
  <si>
    <t>UCRAÏNA</t>
  </si>
  <si>
    <t>UNIÓ DELS EMIRATS ÀRABS</t>
  </si>
  <si>
    <t>URUGUAI</t>
  </si>
  <si>
    <t>VENEÇUELA</t>
  </si>
  <si>
    <t>VIETNAM</t>
  </si>
  <si>
    <t>XILE</t>
  </si>
  <si>
    <t>XINA</t>
  </si>
  <si>
    <t>XIPRE</t>
  </si>
  <si>
    <t>Màster en Estadística i investigació operativa</t>
  </si>
  <si>
    <t>Màster en Matemàtica avançada i enginyeria matemàtica</t>
  </si>
  <si>
    <t>Màster en Enginyeria aeronàutica</t>
  </si>
  <si>
    <t>Màster en Enginyeria de sistemes automàtics i electrònica industrial</t>
  </si>
  <si>
    <t>Màster en Enginyeria d'organització</t>
  </si>
  <si>
    <t>Màster en Enginyeria espacial i aeronàutica</t>
  </si>
  <si>
    <t>Màster en Enginyeria industrial</t>
  </si>
  <si>
    <t>Màster en Enginyeria tèxtil i paperera</t>
  </si>
  <si>
    <t xml:space="preserve">Màster en Gestió d'empreses de tecnologia i d'enginyeria </t>
  </si>
  <si>
    <t>Màster en Arquitectura</t>
  </si>
  <si>
    <t>Màster en Arquitectura  Barcelona Arch (MBArch)</t>
  </si>
  <si>
    <t>Màster en Estudis avançats en disseny -Barcelona</t>
  </si>
  <si>
    <t>Màster en Paisatgisme</t>
  </si>
  <si>
    <t>Màster en Enginyeria de telecomunicació</t>
  </si>
  <si>
    <t>Màster en Enginyeria electrònica</t>
  </si>
  <si>
    <t>Màster en Fotònica/ Photonics</t>
  </si>
  <si>
    <t>Màster en Automàtica i robòtica</t>
  </si>
  <si>
    <t>Màster en Cadena de subministrament, transport i mobilitat</t>
  </si>
  <si>
    <t>Màster en Ciència i enginyeria de materials</t>
  </si>
  <si>
    <t>Màster en Enginyeria d'automoció</t>
  </si>
  <si>
    <t>Màster en Enginyeria de l'energia</t>
  </si>
  <si>
    <t>Màster en Enginyeria ambiental</t>
  </si>
  <si>
    <t>Màster en Enginyeria de camins, canals i ports</t>
  </si>
  <si>
    <t>Màster en Enginyeria del terreny</t>
  </si>
  <si>
    <t>Màster en Enginyeria estructural i de la construcció</t>
  </si>
  <si>
    <t>Màster en Mètodes numèrics en enginyeria</t>
  </si>
  <si>
    <t>Màster en Enginyeria informàtica</t>
  </si>
  <si>
    <t>Màster en Formació del professorat d'educació secundària obligatòria</t>
  </si>
  <si>
    <t>Màster en Innovació i investigació en informàtica/Innovation and Research (MIRI)</t>
  </si>
  <si>
    <t>Màster en Intel·ligència artificial/Artificial Intelligence</t>
  </si>
  <si>
    <t xml:space="preserve"> Màster en Gestió i Operació d'Instal·lacions Energètiques Marines (abans Enginyeria Marina) </t>
  </si>
  <si>
    <t xml:space="preserve"> Màster en Nàutica i Gestió del Transport Marítim (abans Enginyeria Nàutica i Transport Marítim) </t>
  </si>
  <si>
    <t>Màster en Enginyeria naval i oceànica</t>
  </si>
  <si>
    <t>Màster en Intervenció sostenible en el medi construït</t>
  </si>
  <si>
    <t>Màster en Enginyeria química</t>
  </si>
  <si>
    <t>Màster en Aplicacions i Gestió de l'Enginyeria de Telecomunicació (MASTEAM)</t>
  </si>
  <si>
    <t>Màster en Aplicacions i tecnologies per als sistemes aeris no tripulats (DRONS)</t>
  </si>
  <si>
    <t>Màster en Construcció Avançada en l'Edificació</t>
  </si>
  <si>
    <t>Màster en Gestió de l'edificació</t>
  </si>
  <si>
    <t>Màster en Seguretat i salut en el treball: prevenció de riscos laborals</t>
  </si>
  <si>
    <t>Màster en Enginyeria de mines</t>
  </si>
  <si>
    <t>Màster en Enginyeria dels recursos naturals</t>
  </si>
  <si>
    <t>Màster en Optometria i ciències de la visió</t>
  </si>
  <si>
    <t>Màster en Ciència i tecnologia de la sostenibilitat</t>
  </si>
  <si>
    <t>Màster en Administració i Direcció d'Empreses</t>
  </si>
  <si>
    <t>Màster en Direcció de màrqueting</t>
  </si>
  <si>
    <t>Màster en Administració i direcció d'empreses</t>
  </si>
  <si>
    <t>Màster en Direcció dels recursos humans i del talent</t>
  </si>
  <si>
    <t>Màster en Ciència i tecnologia aeroespacials/Aerospace Science and Technology</t>
  </si>
  <si>
    <t>Màster Universitari en Enginyeria de sistemes automàtics i electrònica industrial</t>
  </si>
  <si>
    <t>Màster en Tecnologies facilitadores per a la indústria alimentària i de bioprocesos</t>
  </si>
  <si>
    <t>Màster en Hidroinformàtica i gestió de l'aigua / Hydroinformatics and Water</t>
  </si>
  <si>
    <t>Estadística i investigació operativa</t>
  </si>
  <si>
    <t>Matemàtica avançada i enginyeria matemàtica</t>
  </si>
  <si>
    <t>Enginyeria aeronàutica</t>
  </si>
  <si>
    <t>Enginyeria de sistemes automàtics i electrònica industrial</t>
  </si>
  <si>
    <t>Enginyeria d'organització</t>
  </si>
  <si>
    <t>Enginyeria espacial i aeronàutica / Master in Aerospace and Aeronautical Engineering</t>
  </si>
  <si>
    <t>Enginyeria tèxtil i paperera</t>
  </si>
  <si>
    <t>Gestió d'empreses de tecnologia i d'enginyeria / Master in Technology and Engineering Management</t>
  </si>
  <si>
    <t>Arquitectura</t>
  </si>
  <si>
    <t>Arquitectura·BarcelonaArch (MBArch)</t>
  </si>
  <si>
    <t>Estudis avançats en disseny-Barcelona</t>
  </si>
  <si>
    <t>Paisatgisme</t>
  </si>
  <si>
    <t>Enginyeria de telecomunicació</t>
  </si>
  <si>
    <t>Enginyeria electrònica</t>
  </si>
  <si>
    <t>Fotònica/Photonics</t>
  </si>
  <si>
    <t>Automàtica i robòtica</t>
  </si>
  <si>
    <t>Cadena de subministrament, transport i mobilitat</t>
  </si>
  <si>
    <t>Enginyeria d'automoció</t>
  </si>
  <si>
    <t>Enginyeria de l'energia</t>
  </si>
  <si>
    <t xml:space="preserve">Enginyeria nuclear/Nuclear Engineering </t>
  </si>
  <si>
    <t>Enginyeria ambiental</t>
  </si>
  <si>
    <t>Enginyeria de camins, canals i ports</t>
  </si>
  <si>
    <t>Enginyeria del terreny</t>
  </si>
  <si>
    <t>Enginyeria estructural i de la construcció</t>
  </si>
  <si>
    <t>Erasmus Mundus en Mecànica computacional/Erasmus Mundus in Computational Mechanics</t>
  </si>
  <si>
    <t>Hidroinformàtica i gestió de l'aigua/Hydroinformatics and Water Management</t>
  </si>
  <si>
    <t>Mètodes numèrics en enginyeria</t>
  </si>
  <si>
    <t xml:space="preserve">Enginyeria informàtica </t>
  </si>
  <si>
    <t>Erasmus Mundus en big data management and analytics-BDMA</t>
  </si>
  <si>
    <t>Formació del professorat d'educació secundària obligatòria i batxillerat, formació professional i ensenyaments d'idiomes</t>
  </si>
  <si>
    <t>Innovació i investigació en informàtica/Innovation and Research in Informatics (MIRI)</t>
  </si>
  <si>
    <t>Intel·ligència artificial/Artificial Intelligence</t>
  </si>
  <si>
    <t>Enginyeria naval i oceànica</t>
  </si>
  <si>
    <t>Gestió i Operació d'Instal·lacions Energètiques Marines (abans Enginyeria Marina)</t>
  </si>
  <si>
    <t>Nàutica i Gestió del Transport Marítim (abans Enginyeria Nàutica i Transport Marítim)</t>
  </si>
  <si>
    <t>Intervenció sostenible en el medi construït</t>
  </si>
  <si>
    <t>Ciència i enginyeria de materials</t>
  </si>
  <si>
    <t xml:space="preserve">Enginyeria química </t>
  </si>
  <si>
    <t>Aplicacions i Gestió de l'Enginyeria de Telecomunicació ( MASTEAM ) / Master in Applied Telecommunications and Engineering Management ( MASTEAM )</t>
  </si>
  <si>
    <t>Aplicacions i tecnologies per als sistemes aeris no tripulats (DRONS)</t>
  </si>
  <si>
    <t>Ciència i tecnologia aeroespacials/Aerospace Science and Technology</t>
  </si>
  <si>
    <t>Construcció Avançada en l'Edificació</t>
  </si>
  <si>
    <t>Gestió de l'edificació</t>
  </si>
  <si>
    <t>Seguretat i salut en el treball: prevenció de riscos laborals</t>
  </si>
  <si>
    <t>Enginyeria de mines</t>
  </si>
  <si>
    <t>Enginyeria dels recursos naturals</t>
  </si>
  <si>
    <t>Optometria i ciències de la visió</t>
  </si>
  <si>
    <t>Tecnologies facilitadores per a la indústria alimentària i de bioprocessos</t>
  </si>
  <si>
    <t>Ciència i tecnologia de la sostenibilitat</t>
  </si>
  <si>
    <t>Administració i direcció d'empreses</t>
  </si>
  <si>
    <t>Direcció de màrqueting</t>
  </si>
  <si>
    <t>Administració i direcció d'empreses/Bussiness Administration and Management</t>
  </si>
  <si>
    <t>Direcció de màrqueting / Marketing Management</t>
  </si>
  <si>
    <t>Direcció dels recursos humans i del talent</t>
  </si>
  <si>
    <t>CISJORDÀNIA I GAZA</t>
  </si>
  <si>
    <t>CONGO</t>
  </si>
  <si>
    <t>GÀMBIA</t>
  </si>
  <si>
    <t>HAITÍ</t>
  </si>
  <si>
    <t>SUD-ÀFRICA, REPÚBLICA DE</t>
  </si>
  <si>
    <t>TAILÀNDIA</t>
  </si>
  <si>
    <t>TAIWAN</t>
  </si>
  <si>
    <t>TRINITAT I TOBAGO</t>
  </si>
  <si>
    <t>Dades a abril de 2019</t>
  </si>
  <si>
    <t>Enginyeria nuclear/Nuclear Engineering</t>
  </si>
  <si>
    <t>Erasmus Mundus in Coastal and Marine Engineering and Management</t>
  </si>
  <si>
    <t>Palestina</t>
  </si>
  <si>
    <t>Tailandia</t>
  </si>
  <si>
    <t>Taiwán</t>
  </si>
  <si>
    <t>Congo</t>
  </si>
  <si>
    <t>Gambia</t>
  </si>
  <si>
    <t>Haití</t>
  </si>
  <si>
    <t>Sudáfrica</t>
  </si>
  <si>
    <t>Trinidad y Tobago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</si>
</sst>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#,##0_);_(\(#,##0\);_(&quot;-&quot;_);_(@_)"/>
    <numFmt numFmtId="165" formatCode="0.0%"/>
    <numFmt numFmtId="166" formatCode="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4" tint="-0.49998474074526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indexed="9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0"/>
      <color theme="4" tint="-0.499984740745262"/>
      <name val="Arial"/>
      <family val="2"/>
    </font>
    <font>
      <sz val="10"/>
      <color indexed="56"/>
      <name val="Arial"/>
      <family val="2"/>
    </font>
    <font>
      <u/>
      <sz val="12"/>
      <color theme="4" tint="-0.499984740745262"/>
      <name val="Calibri"/>
      <family val="2"/>
    </font>
    <font>
      <i/>
      <sz val="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 style="thin">
        <color theme="0"/>
      </top>
      <bottom style="thin">
        <color theme="4" tint="-0.249977111117893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D0D7E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D0D7E5"/>
      </left>
      <right style="thin">
        <color theme="0"/>
      </right>
      <top style="thin">
        <color theme="0"/>
      </top>
      <bottom/>
      <diagonal/>
    </border>
    <border>
      <left style="thin">
        <color rgb="FFD0D7E5"/>
      </left>
      <right style="thin">
        <color theme="0"/>
      </right>
      <top/>
      <bottom style="thin">
        <color theme="0"/>
      </bottom>
      <diagonal/>
    </border>
    <border>
      <left style="thin">
        <color rgb="FFD0D7E5"/>
      </left>
      <right style="thin">
        <color theme="0"/>
      </right>
      <top/>
      <bottom/>
      <diagonal/>
    </border>
    <border>
      <left style="thin">
        <color rgb="FFD0D7E5"/>
      </left>
      <right/>
      <top/>
      <bottom/>
      <diagonal/>
    </border>
    <border>
      <left style="thin">
        <color rgb="FFD0D7E5"/>
      </left>
      <right/>
      <top style="thin">
        <color theme="0"/>
      </top>
      <bottom/>
      <diagonal/>
    </border>
    <border>
      <left style="thin">
        <color rgb="FFD0D7E5"/>
      </left>
      <right/>
      <top/>
      <bottom style="thin">
        <color theme="0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0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2" borderId="0"/>
    <xf numFmtId="0" fontId="7" fillId="8" borderId="9">
      <alignment horizontal="center" vertical="center" wrapText="1"/>
    </xf>
    <xf numFmtId="3" fontId="11" fillId="12" borderId="9" applyNumberFormat="0">
      <alignment vertical="center"/>
    </xf>
    <xf numFmtId="3" fontId="11" fillId="13" borderId="9" applyNumberFormat="0">
      <alignment vertical="center"/>
    </xf>
    <xf numFmtId="0" fontId="14" fillId="0" borderId="0" applyNumberFormat="0" applyFill="0" applyBorder="0" applyAlignment="0" applyProtection="0"/>
  </cellStyleXfs>
  <cellXfs count="121">
    <xf numFmtId="0" fontId="0" fillId="0" borderId="0" xfId="0"/>
    <xf numFmtId="0" fontId="2" fillId="2" borderId="0" xfId="2"/>
    <xf numFmtId="164" fontId="4" fillId="3" borderId="1" xfId="2" applyNumberFormat="1" applyFont="1" applyFill="1" applyBorder="1" applyAlignment="1">
      <alignment vertical="center"/>
    </xf>
    <xf numFmtId="164" fontId="6" fillId="4" borderId="2" xfId="2" applyNumberFormat="1" applyFont="1" applyFill="1" applyBorder="1" applyAlignment="1">
      <alignment horizontal="left" vertical="center"/>
    </xf>
    <xf numFmtId="164" fontId="6" fillId="4" borderId="2" xfId="2" applyNumberFormat="1" applyFont="1" applyFill="1" applyBorder="1" applyAlignment="1">
      <alignment horizontal="center" vertical="center"/>
    </xf>
    <xf numFmtId="164" fontId="6" fillId="5" borderId="2" xfId="2" applyNumberFormat="1" applyFont="1" applyFill="1" applyBorder="1" applyAlignment="1">
      <alignment horizontal="left" vertical="center"/>
    </xf>
    <xf numFmtId="164" fontId="6" fillId="5" borderId="2" xfId="2" applyNumberFormat="1" applyFont="1" applyFill="1" applyBorder="1" applyAlignment="1">
      <alignment horizontal="center" vertical="center"/>
    </xf>
    <xf numFmtId="164" fontId="6" fillId="6" borderId="2" xfId="2" applyNumberFormat="1" applyFont="1" applyFill="1" applyBorder="1" applyAlignment="1">
      <alignment horizontal="center" vertical="center"/>
    </xf>
    <xf numFmtId="164" fontId="6" fillId="7" borderId="2" xfId="2" applyNumberFormat="1" applyFont="1" applyFill="1" applyBorder="1" applyAlignment="1">
      <alignment horizontal="center" vertical="center"/>
    </xf>
    <xf numFmtId="164" fontId="4" fillId="3" borderId="3" xfId="2" applyNumberFormat="1" applyFont="1" applyFill="1" applyBorder="1" applyAlignment="1">
      <alignment horizontal="center" vertical="center" wrapText="1"/>
    </xf>
    <xf numFmtId="164" fontId="6" fillId="6" borderId="2" xfId="2" applyNumberFormat="1" applyFont="1" applyFill="1" applyBorder="1" applyAlignment="1">
      <alignment horizontal="left" vertical="center"/>
    </xf>
    <xf numFmtId="164" fontId="6" fillId="7" borderId="2" xfId="2" applyNumberFormat="1" applyFont="1" applyFill="1" applyBorder="1" applyAlignment="1">
      <alignment horizontal="left" vertical="center"/>
    </xf>
    <xf numFmtId="164" fontId="4" fillId="3" borderId="3" xfId="2" applyNumberFormat="1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5" fontId="0" fillId="0" borderId="0" xfId="0" applyNumberFormat="1"/>
    <xf numFmtId="0" fontId="8" fillId="10" borderId="0" xfId="0" applyFont="1" applyFill="1"/>
    <xf numFmtId="0" fontId="10" fillId="11" borderId="10" xfId="0" applyFont="1" applyFill="1" applyBorder="1" applyAlignment="1">
      <alignment horizontal="left" vertical="center"/>
    </xf>
    <xf numFmtId="0" fontId="9" fillId="11" borderId="0" xfId="0" applyFont="1" applyFill="1" applyBorder="1" applyAlignment="1">
      <alignment horizontal="left" vertical="center"/>
    </xf>
    <xf numFmtId="0" fontId="4" fillId="9" borderId="3" xfId="3" applyFont="1" applyFill="1" applyBorder="1" applyAlignment="1">
      <alignment horizontal="left" vertical="center" wrapText="1"/>
    </xf>
    <xf numFmtId="0" fontId="4" fillId="9" borderId="3" xfId="3" applyFont="1" applyFill="1" applyBorder="1" applyAlignment="1">
      <alignment horizontal="center" vertical="center" wrapText="1"/>
    </xf>
    <xf numFmtId="0" fontId="4" fillId="9" borderId="3" xfId="3" applyFont="1" applyFill="1" applyBorder="1">
      <alignment horizontal="center" vertical="center" wrapText="1"/>
    </xf>
    <xf numFmtId="164" fontId="8" fillId="7" borderId="3" xfId="4" applyNumberFormat="1" applyFont="1" applyFill="1" applyBorder="1">
      <alignment vertical="center"/>
    </xf>
    <xf numFmtId="164" fontId="8" fillId="7" borderId="3" xfId="1" applyNumberFormat="1" applyFont="1" applyFill="1" applyBorder="1" applyAlignment="1">
      <alignment vertical="center"/>
    </xf>
    <xf numFmtId="165" fontId="8" fillId="7" borderId="3" xfId="1" applyNumberFormat="1" applyFont="1" applyFill="1" applyBorder="1" applyAlignment="1">
      <alignment vertical="center"/>
    </xf>
    <xf numFmtId="164" fontId="8" fillId="6" borderId="3" xfId="4" applyNumberFormat="1" applyFont="1" applyFill="1" applyBorder="1">
      <alignment vertical="center"/>
    </xf>
    <xf numFmtId="164" fontId="8" fillId="6" borderId="3" xfId="1" applyNumberFormat="1" applyFont="1" applyFill="1" applyBorder="1" applyAlignment="1">
      <alignment vertical="center"/>
    </xf>
    <xf numFmtId="165" fontId="8" fillId="6" borderId="3" xfId="1" applyNumberFormat="1" applyFont="1" applyFill="1" applyBorder="1" applyAlignment="1">
      <alignment vertical="center"/>
    </xf>
    <xf numFmtId="3" fontId="8" fillId="7" borderId="3" xfId="5" applyNumberFormat="1" applyFont="1" applyFill="1" applyBorder="1" applyAlignment="1">
      <alignment vertical="center" wrapText="1"/>
    </xf>
    <xf numFmtId="3" fontId="4" fillId="3" borderId="11" xfId="4" applyNumberFormat="1" applyFont="1" applyFill="1" applyBorder="1">
      <alignment vertical="center"/>
    </xf>
    <xf numFmtId="165" fontId="4" fillId="3" borderId="11" xfId="1" applyNumberFormat="1" applyFont="1" applyFill="1" applyBorder="1" applyAlignment="1">
      <alignment vertical="center"/>
    </xf>
    <xf numFmtId="0" fontId="3" fillId="2" borderId="0" xfId="2" applyFont="1" applyAlignment="1">
      <alignment horizontal="left" vertical="center"/>
    </xf>
    <xf numFmtId="0" fontId="3" fillId="2" borderId="0" xfId="2" applyFont="1" applyAlignment="1">
      <alignment horizontal="left" vertical="center"/>
    </xf>
    <xf numFmtId="3" fontId="8" fillId="6" borderId="2" xfId="4" applyNumberFormat="1" applyFont="1" applyFill="1" applyBorder="1" applyAlignment="1">
      <alignment vertical="center" wrapText="1"/>
    </xf>
    <xf numFmtId="3" fontId="8" fillId="7" borderId="2" xfId="4" applyNumberFormat="1" applyFont="1" applyFill="1" applyBorder="1" applyAlignment="1">
      <alignment vertical="center" wrapText="1"/>
    </xf>
    <xf numFmtId="3" fontId="8" fillId="6" borderId="2" xfId="5" applyNumberFormat="1" applyFont="1" applyFill="1" applyBorder="1" applyAlignment="1">
      <alignment vertical="center" wrapText="1"/>
    </xf>
    <xf numFmtId="3" fontId="8" fillId="6" borderId="2" xfId="4" applyNumberFormat="1" applyFont="1" applyFill="1" applyBorder="1" applyAlignment="1">
      <alignment vertical="center" wrapText="1" shrinkToFit="1"/>
    </xf>
    <xf numFmtId="3" fontId="8" fillId="7" borderId="2" xfId="5" applyNumberFormat="1" applyFont="1" applyFill="1" applyBorder="1" applyAlignment="1">
      <alignment vertical="center" wrapText="1"/>
    </xf>
    <xf numFmtId="0" fontId="12" fillId="7" borderId="13" xfId="0" applyFont="1" applyFill="1" applyBorder="1" applyAlignment="1" applyProtection="1">
      <alignment horizontal="left" vertical="center" wrapText="1"/>
    </xf>
    <xf numFmtId="0" fontId="0" fillId="0" borderId="21" xfId="0" applyBorder="1"/>
    <xf numFmtId="0" fontId="0" fillId="0" borderId="22" xfId="0" applyBorder="1"/>
    <xf numFmtId="165" fontId="0" fillId="0" borderId="22" xfId="0" applyNumberFormat="1" applyBorder="1"/>
    <xf numFmtId="0" fontId="0" fillId="0" borderId="23" xfId="0" applyBorder="1"/>
    <xf numFmtId="0" fontId="0" fillId="0" borderId="24" xfId="0" applyBorder="1"/>
    <xf numFmtId="0" fontId="2" fillId="2" borderId="0" xfId="2" applyFont="1"/>
    <xf numFmtId="0" fontId="3" fillId="2" borderId="0" xfId="2" applyFont="1" applyAlignment="1">
      <alignment vertical="center"/>
    </xf>
    <xf numFmtId="0" fontId="6" fillId="2" borderId="0" xfId="2" applyFont="1" applyAlignment="1">
      <alignment horizontal="center" vertical="center"/>
    </xf>
    <xf numFmtId="164" fontId="6" fillId="4" borderId="3" xfId="2" applyNumberFormat="1" applyFont="1" applyFill="1" applyBorder="1" applyAlignment="1">
      <alignment horizontal="left" vertical="center"/>
    </xf>
    <xf numFmtId="164" fontId="6" fillId="5" borderId="3" xfId="2" applyNumberFormat="1" applyFont="1" applyFill="1" applyBorder="1" applyAlignment="1">
      <alignment horizontal="left" vertical="center"/>
    </xf>
    <xf numFmtId="164" fontId="6" fillId="4" borderId="3" xfId="2" applyNumberFormat="1" applyFont="1" applyFill="1" applyBorder="1" applyAlignment="1">
      <alignment horizontal="center" vertical="center"/>
    </xf>
    <xf numFmtId="164" fontId="6" fillId="5" borderId="3" xfId="2" applyNumberFormat="1" applyFont="1" applyFill="1" applyBorder="1" applyAlignment="1">
      <alignment horizontal="center" vertical="center"/>
    </xf>
    <xf numFmtId="164" fontId="5" fillId="3" borderId="2" xfId="2" applyNumberFormat="1" applyFont="1" applyFill="1" applyBorder="1" applyAlignment="1">
      <alignment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164" fontId="4" fillId="3" borderId="25" xfId="2" applyNumberFormat="1" applyFont="1" applyFill="1" applyBorder="1" applyAlignment="1">
      <alignment horizontal="center" vertical="center" wrapText="1"/>
    </xf>
    <xf numFmtId="164" fontId="6" fillId="4" borderId="2" xfId="2" applyNumberFormat="1" applyFont="1" applyFill="1" applyBorder="1" applyAlignment="1">
      <alignment vertical="center"/>
    </xf>
    <xf numFmtId="164" fontId="6" fillId="5" borderId="2" xfId="2" applyNumberFormat="1" applyFont="1" applyFill="1" applyBorder="1" applyAlignment="1">
      <alignment vertical="center"/>
    </xf>
    <xf numFmtId="164" fontId="6" fillId="7" borderId="3" xfId="2" applyNumberFormat="1" applyFont="1" applyFill="1" applyBorder="1" applyAlignment="1">
      <alignment horizontal="left" vertical="center"/>
    </xf>
    <xf numFmtId="164" fontId="6" fillId="7" borderId="3" xfId="2" applyNumberFormat="1" applyFont="1" applyFill="1" applyBorder="1" applyAlignment="1">
      <alignment horizontal="center" vertical="center"/>
    </xf>
    <xf numFmtId="164" fontId="6" fillId="6" borderId="3" xfId="2" applyNumberFormat="1" applyFont="1" applyFill="1" applyBorder="1" applyAlignment="1">
      <alignment horizontal="left" vertical="center"/>
    </xf>
    <xf numFmtId="164" fontId="6" fillId="6" borderId="3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vertical="center"/>
    </xf>
    <xf numFmtId="164" fontId="4" fillId="3" borderId="2" xfId="2" applyNumberFormat="1" applyFont="1" applyFill="1" applyBorder="1" applyAlignment="1">
      <alignment horizontal="center" vertical="center"/>
    </xf>
    <xf numFmtId="164" fontId="6" fillId="6" borderId="2" xfId="2" applyNumberFormat="1" applyFont="1" applyFill="1" applyBorder="1" applyAlignment="1">
      <alignment vertical="center"/>
    </xf>
    <xf numFmtId="164" fontId="6" fillId="7" borderId="2" xfId="2" applyNumberFormat="1" applyFont="1" applyFill="1" applyBorder="1" applyAlignment="1">
      <alignment vertical="center"/>
    </xf>
    <xf numFmtId="164" fontId="4" fillId="3" borderId="1" xfId="2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3" fillId="2" borderId="0" xfId="2" applyFont="1" applyAlignment="1">
      <alignment horizontal="left" vertical="center"/>
    </xf>
    <xf numFmtId="0" fontId="3" fillId="2" borderId="0" xfId="2" applyFont="1" applyAlignment="1">
      <alignment horizontal="center" vertical="center"/>
    </xf>
    <xf numFmtId="0" fontId="2" fillId="2" borderId="0" xfId="2" applyAlignment="1">
      <alignment horizontal="center"/>
    </xf>
    <xf numFmtId="164" fontId="4" fillId="3" borderId="3" xfId="2" applyNumberFormat="1" applyFont="1" applyFill="1" applyBorder="1" applyAlignment="1">
      <alignment vertical="center"/>
    </xf>
    <xf numFmtId="0" fontId="0" fillId="0" borderId="31" xfId="0" applyBorder="1"/>
    <xf numFmtId="164" fontId="6" fillId="5" borderId="3" xfId="2" applyNumberFormat="1" applyFont="1" applyFill="1" applyBorder="1" applyAlignment="1">
      <alignment vertical="center"/>
    </xf>
    <xf numFmtId="164" fontId="6" fillId="4" borderId="3" xfId="2" applyNumberFormat="1" applyFont="1" applyFill="1" applyBorder="1" applyAlignment="1">
      <alignment vertical="center"/>
    </xf>
    <xf numFmtId="164" fontId="6" fillId="7" borderId="3" xfId="2" applyNumberFormat="1" applyFont="1" applyFill="1" applyBorder="1" applyAlignment="1">
      <alignment vertical="center"/>
    </xf>
    <xf numFmtId="164" fontId="6" fillId="6" borderId="3" xfId="2" applyNumberFormat="1" applyFont="1" applyFill="1" applyBorder="1" applyAlignment="1">
      <alignment vertical="center"/>
    </xf>
    <xf numFmtId="164" fontId="4" fillId="3" borderId="14" xfId="2" applyNumberFormat="1" applyFont="1" applyFill="1" applyBorder="1" applyAlignment="1">
      <alignment horizontal="left" vertical="center"/>
    </xf>
    <xf numFmtId="164" fontId="4" fillId="3" borderId="14" xfId="2" applyNumberFormat="1" applyFont="1" applyFill="1" applyBorder="1" applyAlignment="1">
      <alignment horizontal="center" vertical="center"/>
    </xf>
    <xf numFmtId="164" fontId="4" fillId="3" borderId="3" xfId="2" applyNumberFormat="1" applyFont="1" applyFill="1" applyBorder="1" applyAlignment="1">
      <alignment horizontal="center" vertical="center"/>
    </xf>
    <xf numFmtId="0" fontId="12" fillId="7" borderId="15" xfId="0" applyFont="1" applyFill="1" applyBorder="1" applyAlignment="1" applyProtection="1">
      <alignment horizontal="left" vertical="center" wrapText="1"/>
    </xf>
    <xf numFmtId="0" fontId="12" fillId="6" borderId="15" xfId="0" applyFont="1" applyFill="1" applyBorder="1" applyAlignment="1" applyProtection="1">
      <alignment horizontal="left" vertical="center" wrapText="1"/>
    </xf>
    <xf numFmtId="0" fontId="3" fillId="2" borderId="0" xfId="2" applyFont="1" applyAlignment="1">
      <alignment horizontal="left" vertical="center"/>
    </xf>
    <xf numFmtId="0" fontId="13" fillId="0" borderId="22" xfId="0" applyFont="1" applyBorder="1"/>
    <xf numFmtId="0" fontId="13" fillId="0" borderId="8" xfId="0" applyFont="1" applyBorder="1"/>
    <xf numFmtId="164" fontId="4" fillId="3" borderId="1" xfId="2" applyNumberFormat="1" applyFont="1" applyFill="1" applyBorder="1" applyAlignment="1">
      <alignment horizontal="center" vertical="center"/>
    </xf>
    <xf numFmtId="165" fontId="0" fillId="0" borderId="27" xfId="0" applyNumberForma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3" fontId="8" fillId="6" borderId="3" xfId="4" applyNumberFormat="1" applyFont="1" applyFill="1" applyBorder="1" applyAlignment="1">
      <alignment vertical="center" wrapText="1"/>
    </xf>
    <xf numFmtId="3" fontId="8" fillId="7" borderId="3" xfId="4" applyNumberFormat="1" applyFont="1" applyFill="1" applyBorder="1" applyAlignment="1">
      <alignment vertical="center" wrapText="1"/>
    </xf>
    <xf numFmtId="0" fontId="8" fillId="6" borderId="2" xfId="0" applyFont="1" applyFill="1" applyBorder="1" applyAlignment="1">
      <alignment wrapText="1"/>
    </xf>
    <xf numFmtId="0" fontId="3" fillId="2" borderId="0" xfId="2" applyFont="1" applyAlignment="1">
      <alignment horizontal="left" vertical="center"/>
    </xf>
    <xf numFmtId="164" fontId="6" fillId="7" borderId="14" xfId="2" applyNumberFormat="1" applyFont="1" applyFill="1" applyBorder="1" applyAlignment="1">
      <alignment horizontal="center" vertical="center"/>
    </xf>
    <xf numFmtId="164" fontId="6" fillId="7" borderId="14" xfId="2" applyNumberFormat="1" applyFont="1" applyFill="1" applyBorder="1" applyAlignment="1">
      <alignment horizontal="left" vertical="center"/>
    </xf>
    <xf numFmtId="0" fontId="3" fillId="2" borderId="0" xfId="2" applyFont="1" applyAlignment="1">
      <alignment horizontal="left" vertical="center"/>
    </xf>
    <xf numFmtId="164" fontId="4" fillId="3" borderId="0" xfId="2" applyNumberFormat="1" applyFont="1" applyFill="1" applyBorder="1" applyAlignment="1">
      <alignment horizontal="center" vertical="center" wrapText="1"/>
    </xf>
    <xf numFmtId="164" fontId="4" fillId="3" borderId="0" xfId="2" applyNumberFormat="1" applyFont="1" applyFill="1" applyBorder="1" applyAlignment="1">
      <alignment horizontal="center" vertical="center"/>
    </xf>
    <xf numFmtId="0" fontId="3" fillId="2" borderId="0" xfId="2" applyFont="1" applyAlignment="1">
      <alignment horizontal="left" vertical="center"/>
    </xf>
    <xf numFmtId="164" fontId="6" fillId="4" borderId="0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 applyBorder="1" applyAlignment="1">
      <alignment horizontal="center" vertical="center"/>
    </xf>
    <xf numFmtId="164" fontId="6" fillId="7" borderId="14" xfId="2" applyNumberFormat="1" applyFont="1" applyFill="1" applyBorder="1" applyAlignment="1">
      <alignment vertical="center"/>
    </xf>
    <xf numFmtId="166" fontId="4" fillId="3" borderId="12" xfId="4" applyNumberFormat="1" applyFont="1" applyFill="1" applyBorder="1" applyAlignment="1">
      <alignment horizontal="left" vertical="center" wrapText="1"/>
    </xf>
    <xf numFmtId="166" fontId="4" fillId="3" borderId="2" xfId="4" applyNumberFormat="1" applyFont="1" applyFill="1" applyBorder="1" applyAlignment="1">
      <alignment horizontal="left" vertical="center" wrapText="1"/>
    </xf>
    <xf numFmtId="0" fontId="12" fillId="7" borderId="15" xfId="0" applyFont="1" applyFill="1" applyBorder="1" applyAlignment="1" applyProtection="1">
      <alignment horizontal="left" vertical="center" wrapText="1"/>
    </xf>
    <xf numFmtId="0" fontId="12" fillId="7" borderId="17" xfId="0" applyFont="1" applyFill="1" applyBorder="1" applyAlignment="1" applyProtection="1">
      <alignment horizontal="left" vertical="center" wrapText="1"/>
    </xf>
    <xf numFmtId="0" fontId="12" fillId="7" borderId="18" xfId="0" applyFont="1" applyFill="1" applyBorder="1" applyAlignment="1" applyProtection="1">
      <alignment horizontal="left" vertical="center" wrapText="1"/>
    </xf>
    <xf numFmtId="0" fontId="12" fillId="6" borderId="15" xfId="0" applyFont="1" applyFill="1" applyBorder="1" applyAlignment="1" applyProtection="1">
      <alignment horizontal="left" vertical="center" wrapText="1"/>
    </xf>
    <xf numFmtId="0" fontId="12" fillId="6" borderId="17" xfId="0" applyFont="1" applyFill="1" applyBorder="1" applyAlignment="1" applyProtection="1">
      <alignment horizontal="left" vertical="center" wrapText="1"/>
    </xf>
    <xf numFmtId="0" fontId="12" fillId="6" borderId="16" xfId="0" applyFont="1" applyFill="1" applyBorder="1" applyAlignment="1" applyProtection="1">
      <alignment horizontal="left" vertical="center" wrapText="1"/>
    </xf>
    <xf numFmtId="0" fontId="12" fillId="7" borderId="16" xfId="0" applyFont="1" applyFill="1" applyBorder="1" applyAlignment="1" applyProtection="1">
      <alignment horizontal="left" vertical="center" wrapText="1"/>
    </xf>
    <xf numFmtId="0" fontId="15" fillId="7" borderId="19" xfId="6" applyFont="1" applyFill="1" applyBorder="1" applyAlignment="1" applyProtection="1">
      <alignment horizontal="left" vertical="center" wrapText="1"/>
    </xf>
    <xf numFmtId="0" fontId="15" fillId="7" borderId="18" xfId="6" applyFont="1" applyFill="1" applyBorder="1" applyAlignment="1" applyProtection="1">
      <alignment horizontal="left" vertical="center" wrapText="1"/>
    </xf>
    <xf numFmtId="0" fontId="15" fillId="7" borderId="20" xfId="6" applyFont="1" applyFill="1" applyBorder="1" applyAlignment="1" applyProtection="1">
      <alignment horizontal="left" vertical="center" wrapText="1"/>
    </xf>
    <xf numFmtId="0" fontId="3" fillId="2" borderId="0" xfId="2" applyFont="1" applyAlignment="1">
      <alignment horizontal="left" vertical="center"/>
    </xf>
  </cellXfs>
  <cellStyles count="7">
    <cellStyle name="Enllaç" xfId="6" builtinId="8"/>
    <cellStyle name="fColor1" xfId="4"/>
    <cellStyle name="fColor2" xfId="5"/>
    <cellStyle name="fTitulo" xfId="3"/>
    <cellStyle name="Normal" xfId="0" builtinId="0"/>
    <cellStyle name="Normal 2" xfId="2"/>
    <cellStyle name="Percentat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zoomScaleNormal="100" workbookViewId="0">
      <selection activeCell="B4" sqref="B4"/>
    </sheetView>
  </sheetViews>
  <sheetFormatPr defaultRowHeight="14.4" x14ac:dyDescent="0.3"/>
  <cols>
    <col min="1" max="1" width="0.88671875" customWidth="1"/>
    <col min="2" max="2" width="16" customWidth="1"/>
    <col min="3" max="3" width="73.6640625" customWidth="1"/>
    <col min="4" max="6" width="12.33203125" customWidth="1"/>
    <col min="7" max="7" width="12.33203125" style="19" customWidth="1"/>
    <col min="8" max="8" width="0.5546875" customWidth="1"/>
    <col min="9" max="9" width="1.5546875" customWidth="1"/>
  </cols>
  <sheetData>
    <row r="1" spans="1:8" s="20" customFormat="1" ht="13.2" x14ac:dyDescent="0.25">
      <c r="C1" s="22"/>
      <c r="D1" s="22"/>
      <c r="E1" s="22"/>
      <c r="F1" s="22"/>
      <c r="G1" s="22"/>
      <c r="H1" s="22"/>
    </row>
    <row r="2" spans="1:8" x14ac:dyDescent="0.3">
      <c r="B2" s="21" t="s">
        <v>6</v>
      </c>
    </row>
    <row r="3" spans="1:8" x14ac:dyDescent="0.3">
      <c r="B3" s="87" t="s">
        <v>28</v>
      </c>
    </row>
    <row r="4" spans="1:8" ht="14.25" customHeight="1" x14ac:dyDescent="0.3">
      <c r="A4" s="44"/>
      <c r="B4" s="44"/>
      <c r="C4" s="44"/>
      <c r="D4" s="44"/>
      <c r="E4" s="44"/>
      <c r="F4" s="44"/>
      <c r="G4" s="45"/>
      <c r="H4" s="44"/>
    </row>
    <row r="5" spans="1:8" ht="3" customHeight="1" x14ac:dyDescent="0.3">
      <c r="A5" s="56"/>
      <c r="B5" s="77"/>
      <c r="C5" s="57"/>
      <c r="D5" s="57"/>
      <c r="E5" s="57"/>
      <c r="F5" s="57"/>
      <c r="G5" s="91"/>
      <c r="H5" s="58"/>
    </row>
    <row r="6" spans="1:8" ht="39.75" customHeight="1" x14ac:dyDescent="0.3">
      <c r="A6" s="59"/>
      <c r="B6" s="23" t="s">
        <v>7</v>
      </c>
      <c r="C6" s="24" t="s">
        <v>8</v>
      </c>
      <c r="D6" s="24" t="s">
        <v>55</v>
      </c>
      <c r="E6" s="25" t="s">
        <v>52</v>
      </c>
      <c r="F6" s="24" t="s">
        <v>51</v>
      </c>
      <c r="G6" s="24" t="s">
        <v>53</v>
      </c>
      <c r="H6" s="46"/>
    </row>
    <row r="7" spans="1:8" ht="25.95" customHeight="1" x14ac:dyDescent="0.3">
      <c r="A7" s="59"/>
      <c r="B7" s="110" t="s">
        <v>9</v>
      </c>
      <c r="C7" s="38" t="s">
        <v>280</v>
      </c>
      <c r="D7" s="27">
        <v>62</v>
      </c>
      <c r="E7" s="26">
        <v>22</v>
      </c>
      <c r="F7" s="26">
        <f>D7+E7</f>
        <v>84</v>
      </c>
      <c r="G7" s="28">
        <f>E7/F7</f>
        <v>0.26190476190476192</v>
      </c>
      <c r="H7" s="46"/>
    </row>
    <row r="8" spans="1:8" ht="25.95" customHeight="1" x14ac:dyDescent="0.3">
      <c r="A8" s="59"/>
      <c r="B8" s="111"/>
      <c r="C8" s="38" t="s">
        <v>281</v>
      </c>
      <c r="D8" s="26">
        <v>43</v>
      </c>
      <c r="E8" s="26">
        <v>14</v>
      </c>
      <c r="F8" s="26">
        <f>D8+E8</f>
        <v>57</v>
      </c>
      <c r="G8" s="28">
        <f>E8/F8</f>
        <v>0.24561403508771928</v>
      </c>
      <c r="H8" s="46"/>
    </row>
    <row r="9" spans="1:8" ht="25.95" customHeight="1" x14ac:dyDescent="0.3">
      <c r="A9" s="59"/>
      <c r="B9" s="113" t="s">
        <v>10</v>
      </c>
      <c r="C9" s="37" t="s">
        <v>282</v>
      </c>
      <c r="D9" s="30">
        <v>206</v>
      </c>
      <c r="E9" s="29">
        <v>5</v>
      </c>
      <c r="F9" s="29">
        <f>+D9+E9</f>
        <v>211</v>
      </c>
      <c r="G9" s="31">
        <f t="shared" ref="G9:G22" si="0">E9/F9</f>
        <v>2.3696682464454975E-2</v>
      </c>
      <c r="H9" s="46"/>
    </row>
    <row r="10" spans="1:8" ht="25.95" customHeight="1" x14ac:dyDescent="0.3">
      <c r="A10" s="59"/>
      <c r="B10" s="114"/>
      <c r="C10" s="37" t="s">
        <v>283</v>
      </c>
      <c r="D10" s="29">
        <v>44</v>
      </c>
      <c r="E10" s="29">
        <v>15</v>
      </c>
      <c r="F10" s="29">
        <f t="shared" ref="F10:F15" si="1">+D10+E10</f>
        <v>59</v>
      </c>
      <c r="G10" s="31">
        <f t="shared" si="0"/>
        <v>0.25423728813559321</v>
      </c>
      <c r="H10" s="46"/>
    </row>
    <row r="11" spans="1:8" ht="25.95" customHeight="1" x14ac:dyDescent="0.3">
      <c r="A11" s="59"/>
      <c r="B11" s="114"/>
      <c r="C11" s="37" t="s">
        <v>284</v>
      </c>
      <c r="D11" s="29">
        <v>165</v>
      </c>
      <c r="E11" s="29">
        <v>14</v>
      </c>
      <c r="F11" s="29">
        <f t="shared" si="1"/>
        <v>179</v>
      </c>
      <c r="G11" s="31">
        <f t="shared" si="0"/>
        <v>7.8212290502793297E-2</v>
      </c>
      <c r="H11" s="46"/>
    </row>
    <row r="12" spans="1:8" ht="28.2" customHeight="1" x14ac:dyDescent="0.3">
      <c r="A12" s="59"/>
      <c r="B12" s="114"/>
      <c r="C12" s="37" t="s">
        <v>285</v>
      </c>
      <c r="D12" s="29">
        <v>8</v>
      </c>
      <c r="E12" s="29">
        <v>8</v>
      </c>
      <c r="F12" s="29">
        <f>+D12+E12</f>
        <v>16</v>
      </c>
      <c r="G12" s="31">
        <f t="shared" si="0"/>
        <v>0.5</v>
      </c>
      <c r="H12" s="46"/>
    </row>
    <row r="13" spans="1:8" ht="25.95" customHeight="1" x14ac:dyDescent="0.3">
      <c r="A13" s="59"/>
      <c r="B13" s="114"/>
      <c r="C13" s="37" t="s">
        <v>29</v>
      </c>
      <c r="D13" s="29">
        <v>303</v>
      </c>
      <c r="E13" s="29">
        <v>9</v>
      </c>
      <c r="F13" s="29">
        <f t="shared" si="1"/>
        <v>312</v>
      </c>
      <c r="G13" s="31">
        <f t="shared" si="0"/>
        <v>2.8846153846153848E-2</v>
      </c>
      <c r="H13" s="46"/>
    </row>
    <row r="14" spans="1:8" ht="25.95" customHeight="1" x14ac:dyDescent="0.3">
      <c r="A14" s="59"/>
      <c r="B14" s="114"/>
      <c r="C14" s="37" t="s">
        <v>286</v>
      </c>
      <c r="D14" s="30">
        <v>6</v>
      </c>
      <c r="E14" s="29">
        <v>1</v>
      </c>
      <c r="F14" s="29">
        <f t="shared" si="1"/>
        <v>7</v>
      </c>
      <c r="G14" s="31">
        <f t="shared" si="0"/>
        <v>0.14285714285714285</v>
      </c>
      <c r="H14" s="46"/>
    </row>
    <row r="15" spans="1:8" ht="27.6" customHeight="1" x14ac:dyDescent="0.3">
      <c r="A15" s="59"/>
      <c r="B15" s="114"/>
      <c r="C15" s="37" t="s">
        <v>287</v>
      </c>
      <c r="D15" s="29">
        <v>16</v>
      </c>
      <c r="E15" s="29">
        <v>18</v>
      </c>
      <c r="F15" s="29">
        <f t="shared" si="1"/>
        <v>34</v>
      </c>
      <c r="G15" s="31">
        <f t="shared" si="0"/>
        <v>0.52941176470588236</v>
      </c>
      <c r="H15" s="46"/>
    </row>
    <row r="16" spans="1:8" ht="25.95" customHeight="1" x14ac:dyDescent="0.3">
      <c r="A16" s="59"/>
      <c r="B16" s="110" t="s">
        <v>11</v>
      </c>
      <c r="C16" s="38" t="s">
        <v>288</v>
      </c>
      <c r="D16" s="27">
        <v>42</v>
      </c>
      <c r="E16" s="26">
        <v>3</v>
      </c>
      <c r="F16" s="26">
        <f>+D16+E16</f>
        <v>45</v>
      </c>
      <c r="G16" s="28">
        <f t="shared" si="0"/>
        <v>6.6666666666666666E-2</v>
      </c>
      <c r="H16" s="46"/>
    </row>
    <row r="17" spans="1:8" ht="25.95" customHeight="1" x14ac:dyDescent="0.3">
      <c r="A17" s="59"/>
      <c r="B17" s="111"/>
      <c r="C17" s="38" t="s">
        <v>289</v>
      </c>
      <c r="D17" s="26">
        <v>46</v>
      </c>
      <c r="E17" s="26">
        <v>129</v>
      </c>
      <c r="F17" s="26">
        <f t="shared" ref="F17:F48" si="2">+D17+E17</f>
        <v>175</v>
      </c>
      <c r="G17" s="28">
        <f t="shared" si="0"/>
        <v>0.7371428571428571</v>
      </c>
      <c r="H17" s="46"/>
    </row>
    <row r="18" spans="1:8" ht="25.95" customHeight="1" x14ac:dyDescent="0.3">
      <c r="A18" s="59"/>
      <c r="B18" s="111"/>
      <c r="C18" s="38" t="s">
        <v>290</v>
      </c>
      <c r="D18" s="26">
        <v>16</v>
      </c>
      <c r="E18" s="26">
        <v>26</v>
      </c>
      <c r="F18" s="26">
        <f t="shared" si="2"/>
        <v>42</v>
      </c>
      <c r="G18" s="28">
        <f t="shared" si="0"/>
        <v>0.61904761904761907</v>
      </c>
      <c r="H18" s="46"/>
    </row>
    <row r="19" spans="1:8" ht="25.95" customHeight="1" x14ac:dyDescent="0.3">
      <c r="A19" s="59"/>
      <c r="B19" s="111"/>
      <c r="C19" s="38" t="s">
        <v>291</v>
      </c>
      <c r="D19" s="27">
        <v>21</v>
      </c>
      <c r="E19" s="26">
        <v>29</v>
      </c>
      <c r="F19" s="26">
        <f t="shared" si="2"/>
        <v>50</v>
      </c>
      <c r="G19" s="28">
        <f t="shared" si="0"/>
        <v>0.57999999999999996</v>
      </c>
      <c r="H19" s="46"/>
    </row>
    <row r="20" spans="1:8" ht="25.95" customHeight="1" x14ac:dyDescent="0.3">
      <c r="A20" s="59"/>
      <c r="B20" s="113" t="s">
        <v>12</v>
      </c>
      <c r="C20" s="39" t="s">
        <v>292</v>
      </c>
      <c r="D20" s="29">
        <v>165</v>
      </c>
      <c r="E20" s="29">
        <v>46</v>
      </c>
      <c r="F20" s="29">
        <f t="shared" si="2"/>
        <v>211</v>
      </c>
      <c r="G20" s="31">
        <f t="shared" si="0"/>
        <v>0.21800947867298578</v>
      </c>
      <c r="H20" s="46"/>
    </row>
    <row r="21" spans="1:8" ht="25.95" customHeight="1" x14ac:dyDescent="0.3">
      <c r="A21" s="59"/>
      <c r="B21" s="114"/>
      <c r="C21" s="39" t="s">
        <v>293</v>
      </c>
      <c r="D21" s="30">
        <v>70</v>
      </c>
      <c r="E21" s="29">
        <v>27</v>
      </c>
      <c r="F21" s="29">
        <f t="shared" si="2"/>
        <v>97</v>
      </c>
      <c r="G21" s="31">
        <f t="shared" si="0"/>
        <v>0.27835051546391754</v>
      </c>
      <c r="H21" s="46"/>
    </row>
    <row r="22" spans="1:8" ht="25.95" customHeight="1" x14ac:dyDescent="0.3">
      <c r="A22" s="59"/>
      <c r="B22" s="114"/>
      <c r="C22" s="39" t="s">
        <v>32</v>
      </c>
      <c r="D22" s="30">
        <v>1</v>
      </c>
      <c r="E22" s="29">
        <v>5</v>
      </c>
      <c r="F22" s="29">
        <f t="shared" si="2"/>
        <v>6</v>
      </c>
      <c r="G22" s="31">
        <f t="shared" si="0"/>
        <v>0.83333333333333337</v>
      </c>
      <c r="H22" s="46"/>
    </row>
    <row r="23" spans="1:8" ht="25.95" customHeight="1" x14ac:dyDescent="0.3">
      <c r="A23" s="59"/>
      <c r="B23" s="114"/>
      <c r="C23" s="39" t="s">
        <v>294</v>
      </c>
      <c r="D23" s="30">
        <v>27</v>
      </c>
      <c r="E23" s="29">
        <v>1</v>
      </c>
      <c r="F23" s="29">
        <f t="shared" si="2"/>
        <v>28</v>
      </c>
      <c r="G23" s="31">
        <f>E23/F23</f>
        <v>3.5714285714285712E-2</v>
      </c>
      <c r="H23" s="46"/>
    </row>
    <row r="24" spans="1:8" ht="25.95" customHeight="1" x14ac:dyDescent="0.3">
      <c r="A24" s="59"/>
      <c r="B24" s="110" t="s">
        <v>13</v>
      </c>
      <c r="C24" s="38" t="s">
        <v>295</v>
      </c>
      <c r="D24" s="26">
        <v>66</v>
      </c>
      <c r="E24" s="26">
        <v>11</v>
      </c>
      <c r="F24" s="26">
        <f t="shared" si="2"/>
        <v>77</v>
      </c>
      <c r="G24" s="28">
        <f t="shared" ref="G24:G43" si="3">E24/F24</f>
        <v>0.14285714285714285</v>
      </c>
      <c r="H24" s="46"/>
    </row>
    <row r="25" spans="1:8" ht="25.95" customHeight="1" x14ac:dyDescent="0.3">
      <c r="A25" s="59"/>
      <c r="B25" s="111"/>
      <c r="C25" s="38" t="s">
        <v>296</v>
      </c>
      <c r="D25" s="27">
        <v>20</v>
      </c>
      <c r="E25" s="26">
        <v>13</v>
      </c>
      <c r="F25" s="26">
        <f t="shared" si="2"/>
        <v>33</v>
      </c>
      <c r="G25" s="28">
        <f t="shared" si="3"/>
        <v>0.39393939393939392</v>
      </c>
      <c r="H25" s="46"/>
    </row>
    <row r="26" spans="1:8" ht="25.95" customHeight="1" x14ac:dyDescent="0.3">
      <c r="A26" s="59"/>
      <c r="B26" s="111"/>
      <c r="C26" s="38" t="s">
        <v>297</v>
      </c>
      <c r="D26" s="27">
        <v>67</v>
      </c>
      <c r="E26" s="26">
        <v>4</v>
      </c>
      <c r="F26" s="26">
        <f t="shared" si="2"/>
        <v>71</v>
      </c>
      <c r="G26" s="28">
        <f t="shared" si="3"/>
        <v>5.6338028169014086E-2</v>
      </c>
      <c r="H26" s="46"/>
    </row>
    <row r="27" spans="1:8" ht="25.95" customHeight="1" x14ac:dyDescent="0.3">
      <c r="A27" s="59"/>
      <c r="B27" s="111"/>
      <c r="C27" s="38" t="s">
        <v>298</v>
      </c>
      <c r="D27" s="26">
        <v>69</v>
      </c>
      <c r="E27" s="26">
        <v>91</v>
      </c>
      <c r="F27" s="26">
        <f>+D27+E27</f>
        <v>160</v>
      </c>
      <c r="G27" s="28">
        <f>E27/F27</f>
        <v>0.56874999999999998</v>
      </c>
      <c r="H27" s="46"/>
    </row>
    <row r="28" spans="1:8" ht="25.95" customHeight="1" x14ac:dyDescent="0.3">
      <c r="A28" s="59"/>
      <c r="B28" s="111"/>
      <c r="C28" s="38" t="s">
        <v>284</v>
      </c>
      <c r="D28" s="27">
        <v>55</v>
      </c>
      <c r="E28" s="26">
        <v>2</v>
      </c>
      <c r="F28" s="26">
        <f t="shared" si="2"/>
        <v>57</v>
      </c>
      <c r="G28" s="28">
        <f t="shared" si="3"/>
        <v>3.5087719298245612E-2</v>
      </c>
      <c r="H28" s="46"/>
    </row>
    <row r="29" spans="1:8" ht="25.95" customHeight="1" x14ac:dyDescent="0.3">
      <c r="A29" s="59"/>
      <c r="B29" s="111"/>
      <c r="C29" s="38" t="s">
        <v>29</v>
      </c>
      <c r="D29" s="26">
        <v>843</v>
      </c>
      <c r="E29" s="26">
        <v>19</v>
      </c>
      <c r="F29" s="26">
        <f t="shared" si="2"/>
        <v>862</v>
      </c>
      <c r="G29" s="28">
        <f t="shared" si="3"/>
        <v>2.2041763341067284E-2</v>
      </c>
      <c r="H29" s="46"/>
    </row>
    <row r="30" spans="1:8" ht="25.95" customHeight="1" x14ac:dyDescent="0.3">
      <c r="A30" s="59"/>
      <c r="B30" s="111"/>
      <c r="C30" s="38" t="s">
        <v>299</v>
      </c>
      <c r="D30" s="27">
        <v>8</v>
      </c>
      <c r="E30" s="26">
        <v>11</v>
      </c>
      <c r="F30" s="26">
        <f t="shared" si="2"/>
        <v>19</v>
      </c>
      <c r="G30" s="28">
        <f t="shared" si="3"/>
        <v>0.57894736842105265</v>
      </c>
      <c r="H30" s="46"/>
    </row>
    <row r="31" spans="1:8" ht="25.95" customHeight="1" x14ac:dyDescent="0.3">
      <c r="A31" s="59"/>
      <c r="B31" s="113" t="s">
        <v>14</v>
      </c>
      <c r="C31" s="37" t="s">
        <v>300</v>
      </c>
      <c r="D31" s="29">
        <v>38</v>
      </c>
      <c r="E31" s="29">
        <v>23</v>
      </c>
      <c r="F31" s="29">
        <f t="shared" si="2"/>
        <v>61</v>
      </c>
      <c r="G31" s="31">
        <f t="shared" si="3"/>
        <v>0.37704918032786883</v>
      </c>
      <c r="H31" s="46"/>
    </row>
    <row r="32" spans="1:8" ht="25.95" customHeight="1" x14ac:dyDescent="0.3">
      <c r="A32" s="59"/>
      <c r="B32" s="114"/>
      <c r="C32" s="40" t="s">
        <v>301</v>
      </c>
      <c r="D32" s="30">
        <v>230</v>
      </c>
      <c r="E32" s="29">
        <v>6</v>
      </c>
      <c r="F32" s="29">
        <f t="shared" si="2"/>
        <v>236</v>
      </c>
      <c r="G32" s="31">
        <f t="shared" si="3"/>
        <v>2.5423728813559324E-2</v>
      </c>
      <c r="H32" s="46"/>
    </row>
    <row r="33" spans="1:8" ht="25.95" customHeight="1" x14ac:dyDescent="0.3">
      <c r="A33" s="59"/>
      <c r="B33" s="114"/>
      <c r="C33" s="37" t="s">
        <v>302</v>
      </c>
      <c r="D33" s="29">
        <v>21</v>
      </c>
      <c r="E33" s="29">
        <v>43</v>
      </c>
      <c r="F33" s="29">
        <f t="shared" si="2"/>
        <v>64</v>
      </c>
      <c r="G33" s="31">
        <f t="shared" si="3"/>
        <v>0.671875</v>
      </c>
      <c r="H33" s="46"/>
    </row>
    <row r="34" spans="1:8" ht="25.95" customHeight="1" x14ac:dyDescent="0.3">
      <c r="A34" s="59"/>
      <c r="B34" s="114"/>
      <c r="C34" s="37" t="s">
        <v>303</v>
      </c>
      <c r="D34" s="29">
        <v>20</v>
      </c>
      <c r="E34" s="29">
        <v>93</v>
      </c>
      <c r="F34" s="29">
        <f t="shared" si="2"/>
        <v>113</v>
      </c>
      <c r="G34" s="31">
        <f t="shared" si="3"/>
        <v>0.82300884955752207</v>
      </c>
      <c r="H34" s="46"/>
    </row>
    <row r="35" spans="1:8" ht="25.95" customHeight="1" x14ac:dyDescent="0.3">
      <c r="A35" s="59"/>
      <c r="B35" s="114"/>
      <c r="C35" s="37" t="s">
        <v>304</v>
      </c>
      <c r="D35" s="29"/>
      <c r="E35" s="29">
        <v>3</v>
      </c>
      <c r="F35" s="29">
        <f t="shared" si="2"/>
        <v>3</v>
      </c>
      <c r="G35" s="31">
        <f t="shared" si="3"/>
        <v>1</v>
      </c>
      <c r="H35" s="46"/>
    </row>
    <row r="36" spans="1:8" ht="25.95" customHeight="1" x14ac:dyDescent="0.3">
      <c r="A36" s="59"/>
      <c r="B36" s="114"/>
      <c r="C36" s="37" t="s">
        <v>4</v>
      </c>
      <c r="D36" s="30"/>
      <c r="E36" s="29">
        <v>1</v>
      </c>
      <c r="F36" s="29">
        <f t="shared" si="2"/>
        <v>1</v>
      </c>
      <c r="G36" s="31">
        <v>0</v>
      </c>
      <c r="H36" s="46"/>
    </row>
    <row r="37" spans="1:8" ht="25.95" customHeight="1" x14ac:dyDescent="0.3">
      <c r="A37" s="59"/>
      <c r="B37" s="114"/>
      <c r="C37" s="37" t="s">
        <v>305</v>
      </c>
      <c r="D37" s="30"/>
      <c r="E37" s="29">
        <v>19</v>
      </c>
      <c r="F37" s="29">
        <f t="shared" si="2"/>
        <v>19</v>
      </c>
      <c r="G37" s="31">
        <f t="shared" si="3"/>
        <v>1</v>
      </c>
      <c r="H37" s="46"/>
    </row>
    <row r="38" spans="1:8" ht="25.95" customHeight="1" x14ac:dyDescent="0.3">
      <c r="A38" s="59"/>
      <c r="B38" s="114"/>
      <c r="C38" s="37" t="s">
        <v>306</v>
      </c>
      <c r="D38" s="29">
        <v>14</v>
      </c>
      <c r="E38" s="29">
        <v>19</v>
      </c>
      <c r="F38" s="29">
        <f t="shared" si="2"/>
        <v>33</v>
      </c>
      <c r="G38" s="31">
        <f t="shared" si="3"/>
        <v>0.5757575757575758</v>
      </c>
      <c r="H38" s="46"/>
    </row>
    <row r="39" spans="1:8" ht="25.95" customHeight="1" x14ac:dyDescent="0.3">
      <c r="A39" s="59"/>
      <c r="B39" s="110" t="s">
        <v>15</v>
      </c>
      <c r="C39" s="41" t="s">
        <v>307</v>
      </c>
      <c r="D39" s="27">
        <v>26</v>
      </c>
      <c r="E39" s="26">
        <v>26</v>
      </c>
      <c r="F39" s="27">
        <f t="shared" si="2"/>
        <v>52</v>
      </c>
      <c r="G39" s="28">
        <f t="shared" si="3"/>
        <v>0.5</v>
      </c>
      <c r="H39" s="46"/>
    </row>
    <row r="40" spans="1:8" ht="29.4" customHeight="1" x14ac:dyDescent="0.3">
      <c r="A40" s="59"/>
      <c r="B40" s="111"/>
      <c r="C40" s="41" t="s">
        <v>308</v>
      </c>
      <c r="D40" s="26">
        <v>3</v>
      </c>
      <c r="E40" s="26">
        <v>33</v>
      </c>
      <c r="F40" s="26">
        <f t="shared" si="2"/>
        <v>36</v>
      </c>
      <c r="G40" s="28">
        <v>0</v>
      </c>
      <c r="H40" s="46"/>
    </row>
    <row r="41" spans="1:8" ht="29.4" customHeight="1" x14ac:dyDescent="0.3">
      <c r="A41" s="59"/>
      <c r="B41" s="111"/>
      <c r="C41" s="38" t="s">
        <v>309</v>
      </c>
      <c r="D41" s="27">
        <v>138</v>
      </c>
      <c r="E41" s="26">
        <v>1</v>
      </c>
      <c r="F41" s="27">
        <f t="shared" si="2"/>
        <v>139</v>
      </c>
      <c r="G41" s="28">
        <f t="shared" si="3"/>
        <v>7.1942446043165471E-3</v>
      </c>
      <c r="H41" s="46"/>
    </row>
    <row r="42" spans="1:8" ht="25.95" customHeight="1" x14ac:dyDescent="0.3">
      <c r="A42" s="59"/>
      <c r="B42" s="111"/>
      <c r="C42" s="41" t="s">
        <v>310</v>
      </c>
      <c r="D42" s="26">
        <v>111</v>
      </c>
      <c r="E42" s="26">
        <v>52</v>
      </c>
      <c r="F42" s="26">
        <f t="shared" si="2"/>
        <v>163</v>
      </c>
      <c r="G42" s="28">
        <f t="shared" si="3"/>
        <v>0.31901840490797545</v>
      </c>
      <c r="H42" s="46"/>
    </row>
    <row r="43" spans="1:8" ht="25.95" customHeight="1" x14ac:dyDescent="0.3">
      <c r="A43" s="59"/>
      <c r="B43" s="111"/>
      <c r="C43" s="41" t="s">
        <v>311</v>
      </c>
      <c r="D43" s="26">
        <v>50</v>
      </c>
      <c r="E43" s="26">
        <v>31</v>
      </c>
      <c r="F43" s="26">
        <f t="shared" si="2"/>
        <v>81</v>
      </c>
      <c r="G43" s="28">
        <f t="shared" si="3"/>
        <v>0.38271604938271603</v>
      </c>
      <c r="H43" s="46"/>
    </row>
    <row r="44" spans="1:8" ht="30" customHeight="1" x14ac:dyDescent="0.3">
      <c r="A44" s="59"/>
      <c r="B44" s="113" t="s">
        <v>16</v>
      </c>
      <c r="C44" s="95" t="s">
        <v>312</v>
      </c>
      <c r="D44" s="30">
        <v>53</v>
      </c>
      <c r="E44" s="29">
        <v>10</v>
      </c>
      <c r="F44" s="30">
        <f>+D44+E44</f>
        <v>63</v>
      </c>
      <c r="G44" s="31">
        <f>E44/F44</f>
        <v>0.15873015873015872</v>
      </c>
      <c r="H44" s="46"/>
    </row>
    <row r="45" spans="1:8" ht="30" customHeight="1" x14ac:dyDescent="0.3">
      <c r="A45" s="59"/>
      <c r="B45" s="114"/>
      <c r="C45" s="95" t="s">
        <v>313</v>
      </c>
      <c r="D45" s="30">
        <v>8</v>
      </c>
      <c r="E45" s="29">
        <v>3</v>
      </c>
      <c r="F45" s="30">
        <f>+D45+E45</f>
        <v>11</v>
      </c>
      <c r="G45" s="31">
        <f>E45/F45</f>
        <v>0.27272727272727271</v>
      </c>
      <c r="H45" s="46"/>
    </row>
    <row r="46" spans="1:8" ht="31.95" customHeight="1" x14ac:dyDescent="0.3">
      <c r="A46" s="59"/>
      <c r="B46" s="114"/>
      <c r="C46" s="37" t="s">
        <v>314</v>
      </c>
      <c r="D46" s="29">
        <v>22</v>
      </c>
      <c r="E46" s="29">
        <v>6</v>
      </c>
      <c r="F46" s="29">
        <f>+D46+E46</f>
        <v>28</v>
      </c>
      <c r="G46" s="31">
        <f>E46/F46</f>
        <v>0.21428571428571427</v>
      </c>
      <c r="H46" s="46"/>
    </row>
    <row r="47" spans="1:8" ht="25.95" customHeight="1" x14ac:dyDescent="0.3">
      <c r="A47" s="59"/>
      <c r="B47" s="112" t="s">
        <v>17</v>
      </c>
      <c r="C47" s="96" t="s">
        <v>288</v>
      </c>
      <c r="D47" s="27">
        <v>97</v>
      </c>
      <c r="E47" s="26">
        <v>4</v>
      </c>
      <c r="F47" s="27">
        <f t="shared" si="2"/>
        <v>101</v>
      </c>
      <c r="G47" s="28">
        <f>E47/F47</f>
        <v>3.9603960396039604E-2</v>
      </c>
      <c r="H47" s="46"/>
    </row>
    <row r="48" spans="1:8" ht="25.95" customHeight="1" x14ac:dyDescent="0.3">
      <c r="A48" s="59"/>
      <c r="B48" s="112"/>
      <c r="C48" s="32" t="s">
        <v>315</v>
      </c>
      <c r="D48" s="26">
        <v>8</v>
      </c>
      <c r="E48" s="26">
        <v>20</v>
      </c>
      <c r="F48" s="27">
        <f t="shared" si="2"/>
        <v>28</v>
      </c>
      <c r="G48" s="28">
        <f>E48/F48</f>
        <v>0.7142857142857143</v>
      </c>
      <c r="H48" s="46"/>
    </row>
    <row r="49" spans="1:8" ht="25.95" customHeight="1" x14ac:dyDescent="0.3">
      <c r="A49" s="59"/>
      <c r="B49" s="113" t="s">
        <v>18</v>
      </c>
      <c r="C49" s="39" t="s">
        <v>316</v>
      </c>
      <c r="D49" s="30">
        <v>28</v>
      </c>
      <c r="E49" s="29">
        <v>4</v>
      </c>
      <c r="F49" s="29">
        <f t="shared" ref="F49:F54" si="4">+D49+E49</f>
        <v>32</v>
      </c>
      <c r="G49" s="31">
        <f t="shared" ref="G49:G54" si="5">E49/F49</f>
        <v>0.125</v>
      </c>
      <c r="H49" s="46"/>
    </row>
    <row r="50" spans="1:8" ht="25.95" customHeight="1" x14ac:dyDescent="0.3">
      <c r="A50" s="59"/>
      <c r="B50" s="114"/>
      <c r="C50" s="37" t="s">
        <v>317</v>
      </c>
      <c r="D50" s="29">
        <v>50</v>
      </c>
      <c r="E50" s="29">
        <v>6</v>
      </c>
      <c r="F50" s="29">
        <f t="shared" si="4"/>
        <v>56</v>
      </c>
      <c r="G50" s="31">
        <f t="shared" si="5"/>
        <v>0.10714285714285714</v>
      </c>
      <c r="H50" s="46"/>
    </row>
    <row r="51" spans="1:8" ht="25.95" customHeight="1" x14ac:dyDescent="0.3">
      <c r="A51" s="59"/>
      <c r="B51" s="115"/>
      <c r="C51" s="37" t="s">
        <v>5</v>
      </c>
      <c r="D51" s="30">
        <v>7</v>
      </c>
      <c r="E51" s="29">
        <v>18</v>
      </c>
      <c r="F51" s="29">
        <f t="shared" si="4"/>
        <v>25</v>
      </c>
      <c r="G51" s="31">
        <f t="shared" si="5"/>
        <v>0.72</v>
      </c>
      <c r="H51" s="46"/>
    </row>
    <row r="52" spans="1:8" ht="25.95" customHeight="1" x14ac:dyDescent="0.3">
      <c r="A52" s="59"/>
      <c r="B52" s="110" t="s">
        <v>19</v>
      </c>
      <c r="C52" s="38" t="s">
        <v>318</v>
      </c>
      <c r="D52" s="26">
        <v>14</v>
      </c>
      <c r="E52" s="26">
        <v>24</v>
      </c>
      <c r="F52" s="26">
        <f t="shared" si="4"/>
        <v>38</v>
      </c>
      <c r="G52" s="28">
        <f>E52/F52</f>
        <v>0.63157894736842102</v>
      </c>
      <c r="H52" s="46"/>
    </row>
    <row r="53" spans="1:8" ht="29.4" customHeight="1" x14ac:dyDescent="0.3">
      <c r="A53" s="59"/>
      <c r="B53" s="111"/>
      <c r="C53" s="38" t="s">
        <v>319</v>
      </c>
      <c r="D53" s="26">
        <v>6</v>
      </c>
      <c r="E53" s="26">
        <v>6</v>
      </c>
      <c r="F53" s="26">
        <f t="shared" si="4"/>
        <v>12</v>
      </c>
      <c r="G53" s="28">
        <f t="shared" si="5"/>
        <v>0.5</v>
      </c>
      <c r="H53" s="46"/>
    </row>
    <row r="54" spans="1:8" ht="25.95" customHeight="1" x14ac:dyDescent="0.3">
      <c r="A54" s="59"/>
      <c r="B54" s="111"/>
      <c r="C54" s="38" t="s">
        <v>320</v>
      </c>
      <c r="D54" s="27">
        <v>13</v>
      </c>
      <c r="E54" s="26">
        <v>14</v>
      </c>
      <c r="F54" s="26">
        <f t="shared" si="4"/>
        <v>27</v>
      </c>
      <c r="G54" s="28">
        <f t="shared" si="5"/>
        <v>0.51851851851851849</v>
      </c>
      <c r="H54" s="46"/>
    </row>
    <row r="55" spans="1:8" ht="25.95" customHeight="1" x14ac:dyDescent="0.3">
      <c r="A55" s="59"/>
      <c r="B55" s="113" t="s">
        <v>20</v>
      </c>
      <c r="C55" s="37" t="s">
        <v>321</v>
      </c>
      <c r="D55" s="30">
        <v>10</v>
      </c>
      <c r="E55" s="29">
        <v>40</v>
      </c>
      <c r="F55" s="29">
        <f t="shared" ref="F55:F57" si="6">+D55+E55</f>
        <v>50</v>
      </c>
      <c r="G55" s="31">
        <f t="shared" ref="G55:G56" si="7">E55/F55</f>
        <v>0.8</v>
      </c>
      <c r="H55" s="46"/>
    </row>
    <row r="56" spans="1:8" ht="25.95" customHeight="1" x14ac:dyDescent="0.3">
      <c r="A56" s="59"/>
      <c r="B56" s="114"/>
      <c r="C56" s="37" t="s">
        <v>322</v>
      </c>
      <c r="D56" s="29">
        <v>10</v>
      </c>
      <c r="E56" s="29">
        <v>42</v>
      </c>
      <c r="F56" s="29">
        <f t="shared" si="6"/>
        <v>52</v>
      </c>
      <c r="G56" s="31">
        <f t="shared" si="7"/>
        <v>0.80769230769230771</v>
      </c>
      <c r="H56" s="46"/>
    </row>
    <row r="57" spans="1:8" ht="25.95" customHeight="1" x14ac:dyDescent="0.3">
      <c r="A57" s="59"/>
      <c r="B57" s="115"/>
      <c r="C57" s="37" t="s">
        <v>323</v>
      </c>
      <c r="D57" s="30">
        <v>33</v>
      </c>
      <c r="E57" s="29">
        <v>13</v>
      </c>
      <c r="F57" s="29">
        <f t="shared" si="6"/>
        <v>46</v>
      </c>
      <c r="G57" s="31">
        <f>E57/F57</f>
        <v>0.28260869565217389</v>
      </c>
      <c r="H57" s="46"/>
    </row>
    <row r="58" spans="1:8" ht="25.95" customHeight="1" x14ac:dyDescent="0.3">
      <c r="A58" s="59"/>
      <c r="B58" s="110" t="s">
        <v>21</v>
      </c>
      <c r="C58" s="38" t="s">
        <v>324</v>
      </c>
      <c r="D58" s="26">
        <v>35</v>
      </c>
      <c r="E58" s="26">
        <v>4</v>
      </c>
      <c r="F58" s="26">
        <f t="shared" ref="F58:F59" si="8">+D58+E58</f>
        <v>39</v>
      </c>
      <c r="G58" s="28">
        <f t="shared" ref="G58:G68" si="9">E58/F58</f>
        <v>0.10256410256410256</v>
      </c>
      <c r="H58" s="46"/>
    </row>
    <row r="59" spans="1:8" ht="25.95" customHeight="1" x14ac:dyDescent="0.3">
      <c r="A59" s="59"/>
      <c r="B59" s="116"/>
      <c r="C59" s="38" t="s">
        <v>325</v>
      </c>
      <c r="D59" s="27">
        <v>7</v>
      </c>
      <c r="E59" s="26">
        <v>2</v>
      </c>
      <c r="F59" s="26">
        <f t="shared" si="8"/>
        <v>9</v>
      </c>
      <c r="G59" s="28">
        <f t="shared" si="9"/>
        <v>0.22222222222222221</v>
      </c>
      <c r="H59" s="46"/>
    </row>
    <row r="60" spans="1:8" ht="25.95" customHeight="1" x14ac:dyDescent="0.3">
      <c r="A60" s="59"/>
      <c r="B60" s="86" t="s">
        <v>22</v>
      </c>
      <c r="C60" s="37" t="s">
        <v>283</v>
      </c>
      <c r="D60" s="29">
        <v>19</v>
      </c>
      <c r="E60" s="29">
        <v>19</v>
      </c>
      <c r="F60" s="29">
        <f t="shared" ref="F60" si="10">+D60+E60</f>
        <v>38</v>
      </c>
      <c r="G60" s="31">
        <f t="shared" si="9"/>
        <v>0.5</v>
      </c>
      <c r="H60" s="46"/>
    </row>
    <row r="61" spans="1:8" ht="25.95" customHeight="1" x14ac:dyDescent="0.3">
      <c r="A61" s="59"/>
      <c r="B61" s="85" t="s">
        <v>23</v>
      </c>
      <c r="C61" s="38" t="s">
        <v>326</v>
      </c>
      <c r="D61" s="27">
        <v>49</v>
      </c>
      <c r="E61" s="26">
        <v>2</v>
      </c>
      <c r="F61" s="26">
        <f>+D61+E61</f>
        <v>51</v>
      </c>
      <c r="G61" s="28">
        <f t="shared" si="9"/>
        <v>3.9215686274509803E-2</v>
      </c>
      <c r="H61" s="46"/>
    </row>
    <row r="62" spans="1:8" ht="25.95" customHeight="1" x14ac:dyDescent="0.3">
      <c r="A62" s="59"/>
      <c r="B62" s="86" t="s">
        <v>24</v>
      </c>
      <c r="C62" s="37" t="s">
        <v>327</v>
      </c>
      <c r="D62" s="29">
        <v>9</v>
      </c>
      <c r="E62" s="29">
        <v>5</v>
      </c>
      <c r="F62" s="29">
        <f t="shared" ref="F62:F68" si="11">+D62+E62</f>
        <v>14</v>
      </c>
      <c r="G62" s="31">
        <f t="shared" si="9"/>
        <v>0.35714285714285715</v>
      </c>
      <c r="H62" s="46"/>
    </row>
    <row r="63" spans="1:8" ht="25.95" customHeight="1" x14ac:dyDescent="0.3">
      <c r="A63" s="59"/>
      <c r="B63" s="42" t="s">
        <v>25</v>
      </c>
      <c r="C63" s="38" t="s">
        <v>328</v>
      </c>
      <c r="D63" s="27">
        <v>20</v>
      </c>
      <c r="E63" s="26">
        <v>8</v>
      </c>
      <c r="F63" s="26">
        <f t="shared" si="11"/>
        <v>28</v>
      </c>
      <c r="G63" s="28">
        <f t="shared" si="9"/>
        <v>0.2857142857142857</v>
      </c>
      <c r="H63" s="46"/>
    </row>
    <row r="64" spans="1:8" ht="25.95" customHeight="1" x14ac:dyDescent="0.3">
      <c r="A64" s="59"/>
      <c r="B64" s="113" t="s">
        <v>26</v>
      </c>
      <c r="C64" s="97" t="s">
        <v>329</v>
      </c>
      <c r="D64" s="29">
        <v>2</v>
      </c>
      <c r="E64" s="29">
        <v>40</v>
      </c>
      <c r="F64" s="29">
        <f t="shared" si="11"/>
        <v>42</v>
      </c>
      <c r="G64" s="31">
        <f t="shared" si="9"/>
        <v>0.95238095238095233</v>
      </c>
      <c r="H64" s="46"/>
    </row>
    <row r="65" spans="1:8" ht="25.95" customHeight="1" x14ac:dyDescent="0.3">
      <c r="A65" s="59"/>
      <c r="B65" s="115"/>
      <c r="C65" s="97" t="s">
        <v>330</v>
      </c>
      <c r="D65" s="30">
        <v>5</v>
      </c>
      <c r="E65" s="29">
        <v>8</v>
      </c>
      <c r="F65" s="29">
        <f t="shared" si="11"/>
        <v>13</v>
      </c>
      <c r="G65" s="31">
        <f t="shared" si="9"/>
        <v>0.61538461538461542</v>
      </c>
      <c r="H65" s="46"/>
    </row>
    <row r="66" spans="1:8" ht="25.95" customHeight="1" x14ac:dyDescent="0.3">
      <c r="A66" s="59"/>
      <c r="B66" s="117" t="s">
        <v>54</v>
      </c>
      <c r="C66" s="96" t="s">
        <v>331</v>
      </c>
      <c r="D66" s="26">
        <v>9</v>
      </c>
      <c r="E66" s="26">
        <v>226</v>
      </c>
      <c r="F66" s="26">
        <f t="shared" si="11"/>
        <v>235</v>
      </c>
      <c r="G66" s="28">
        <f t="shared" si="9"/>
        <v>0.96170212765957441</v>
      </c>
      <c r="H66" s="46"/>
    </row>
    <row r="67" spans="1:8" ht="25.95" customHeight="1" x14ac:dyDescent="0.3">
      <c r="A67" s="59"/>
      <c r="B67" s="118"/>
      <c r="C67" s="96" t="s">
        <v>332</v>
      </c>
      <c r="D67" s="27">
        <v>10</v>
      </c>
      <c r="E67" s="26">
        <v>240</v>
      </c>
      <c r="F67" s="26">
        <f t="shared" si="11"/>
        <v>250</v>
      </c>
      <c r="G67" s="28">
        <f t="shared" si="9"/>
        <v>0.96</v>
      </c>
      <c r="H67" s="46"/>
    </row>
    <row r="68" spans="1:8" ht="25.95" customHeight="1" x14ac:dyDescent="0.3">
      <c r="A68" s="59"/>
      <c r="B68" s="119"/>
      <c r="C68" s="96" t="s">
        <v>333</v>
      </c>
      <c r="D68" s="27">
        <v>21</v>
      </c>
      <c r="E68" s="26">
        <v>67</v>
      </c>
      <c r="F68" s="26">
        <f t="shared" si="11"/>
        <v>88</v>
      </c>
      <c r="G68" s="28">
        <f t="shared" si="9"/>
        <v>0.76136363636363635</v>
      </c>
      <c r="H68" s="46"/>
    </row>
    <row r="69" spans="1:8" ht="18.600000000000001" customHeight="1" x14ac:dyDescent="0.3">
      <c r="A69" s="59"/>
      <c r="B69" s="108" t="s">
        <v>3</v>
      </c>
      <c r="C69" s="109"/>
      <c r="D69" s="33">
        <f>SUM(D7:D68)</f>
        <v>3565</v>
      </c>
      <c r="E69" s="33">
        <f>SUM(E7:E68)</f>
        <v>1704</v>
      </c>
      <c r="F69" s="33">
        <f>SUM(F7:F68)</f>
        <v>5269</v>
      </c>
      <c r="G69" s="34">
        <f>E69/F69</f>
        <v>0.32340102486240274</v>
      </c>
      <c r="H69" s="46"/>
    </row>
    <row r="70" spans="1:8" ht="17.399999999999999" customHeight="1" x14ac:dyDescent="0.3">
      <c r="A70" s="43"/>
      <c r="B70" s="88" t="s">
        <v>342</v>
      </c>
      <c r="C70" s="44"/>
      <c r="D70" s="44"/>
      <c r="E70" s="44"/>
      <c r="F70" s="44"/>
      <c r="G70" s="45"/>
      <c r="H70" s="47"/>
    </row>
  </sheetData>
  <mergeCells count="16">
    <mergeCell ref="B69:C69"/>
    <mergeCell ref="B7:B8"/>
    <mergeCell ref="B39:B43"/>
    <mergeCell ref="B47:B48"/>
    <mergeCell ref="B49:B51"/>
    <mergeCell ref="B52:B54"/>
    <mergeCell ref="B9:B15"/>
    <mergeCell ref="B16:B19"/>
    <mergeCell ref="B20:B23"/>
    <mergeCell ref="B24:B30"/>
    <mergeCell ref="B31:B38"/>
    <mergeCell ref="B44:B46"/>
    <mergeCell ref="B55:B57"/>
    <mergeCell ref="B58:B59"/>
    <mergeCell ref="B64:B65"/>
    <mergeCell ref="B66:B68"/>
  </mergeCells>
  <hyperlinks>
    <hyperlink ref="B66:B68" location="'802'!A1" display="802 EAE"/>
  </hyperlinks>
  <pageMargins left="0.7" right="0.7" top="0.75" bottom="0.75" header="0.3" footer="0.3"/>
  <pageSetup paperSize="9" orientation="portrait" r:id="rId1"/>
  <webPublishItems count="2">
    <webPublishItem id="7257" divId="1_3_5_7257" sourceType="range" sourceRef="A4:H71" destinationFile="\\gpaq\gpaqssl\lldades\indicadors\2016\1_3_5.htm"/>
    <webPublishItem id="14490" divId="1_3_5_14490" sourceType="range" sourceRef="A5:H70" destinationFile="\\gpaq\gpaqssl\lldades\indicadors\2018\1_3_5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showGridLines="0" workbookViewId="0">
      <selection activeCell="C4" sqref="C4"/>
    </sheetView>
  </sheetViews>
  <sheetFormatPr defaultRowHeight="14.4" x14ac:dyDescent="0.3"/>
  <cols>
    <col min="1" max="1" width="1" customWidth="1"/>
    <col min="2" max="3" width="22.44140625" customWidth="1"/>
    <col min="4" max="4" width="23.109375" customWidth="1"/>
    <col min="5" max="5" width="22.44140625" customWidth="1"/>
    <col min="6" max="6" width="1" customWidth="1"/>
    <col min="7" max="7" width="2.6640625" customWidth="1"/>
  </cols>
  <sheetData>
    <row r="2" spans="1:7" s="1" customFormat="1" ht="13.8" x14ac:dyDescent="0.25">
      <c r="B2" s="49" t="s">
        <v>38</v>
      </c>
      <c r="C2" s="49"/>
      <c r="D2" s="49"/>
      <c r="E2" s="49"/>
      <c r="F2" s="49"/>
      <c r="G2" s="49"/>
    </row>
    <row r="3" spans="1:7" s="1" customFormat="1" ht="13.8" x14ac:dyDescent="0.25">
      <c r="B3" s="36" t="s">
        <v>28</v>
      </c>
      <c r="C3" s="36"/>
      <c r="D3" s="36"/>
      <c r="E3" s="104"/>
      <c r="F3" s="36"/>
      <c r="G3" s="36"/>
    </row>
    <row r="4" spans="1:7" x14ac:dyDescent="0.3">
      <c r="A4" s="44"/>
      <c r="F4" s="44"/>
    </row>
    <row r="5" spans="1:7" ht="4.5" customHeight="1" x14ac:dyDescent="0.3">
      <c r="A5" s="56"/>
      <c r="B5" s="57"/>
      <c r="C5" s="57"/>
      <c r="D5" s="77"/>
      <c r="E5" s="57"/>
      <c r="F5" s="58"/>
    </row>
    <row r="6" spans="1:7" ht="41.4" customHeight="1" x14ac:dyDescent="0.3">
      <c r="A6" s="59"/>
      <c r="B6" s="2" t="s">
        <v>1</v>
      </c>
      <c r="C6" s="90" t="s">
        <v>237</v>
      </c>
      <c r="D6" s="9" t="s">
        <v>261</v>
      </c>
      <c r="E6" s="9" t="s">
        <v>2</v>
      </c>
      <c r="F6" s="46"/>
    </row>
    <row r="7" spans="1:7" ht="19.95" customHeight="1" x14ac:dyDescent="0.3">
      <c r="A7" s="59"/>
      <c r="B7" s="61" t="s">
        <v>87</v>
      </c>
      <c r="C7" s="4"/>
      <c r="D7" s="4">
        <v>2</v>
      </c>
      <c r="E7" s="4">
        <f t="shared" ref="E7:E21" si="0">+C7+D7</f>
        <v>2</v>
      </c>
      <c r="F7" s="46"/>
    </row>
    <row r="8" spans="1:7" ht="19.95" customHeight="1" x14ac:dyDescent="0.3">
      <c r="A8" s="59"/>
      <c r="B8" s="62" t="s">
        <v>111</v>
      </c>
      <c r="C8" s="6">
        <v>1</v>
      </c>
      <c r="D8" s="6"/>
      <c r="E8" s="6">
        <f t="shared" si="0"/>
        <v>1</v>
      </c>
      <c r="F8" s="46"/>
    </row>
    <row r="9" spans="1:7" ht="19.95" customHeight="1" x14ac:dyDescent="0.3">
      <c r="A9" s="59"/>
      <c r="B9" s="70" t="s">
        <v>56</v>
      </c>
      <c r="C9" s="8"/>
      <c r="D9" s="8">
        <v>2</v>
      </c>
      <c r="E9" s="4">
        <f t="shared" si="0"/>
        <v>2</v>
      </c>
      <c r="F9" s="46"/>
    </row>
    <row r="10" spans="1:7" ht="19.95" customHeight="1" x14ac:dyDescent="0.3">
      <c r="A10" s="59"/>
      <c r="B10" s="69" t="s">
        <v>57</v>
      </c>
      <c r="C10" s="7">
        <v>1</v>
      </c>
      <c r="D10" s="7">
        <v>1</v>
      </c>
      <c r="E10" s="6">
        <f t="shared" si="0"/>
        <v>2</v>
      </c>
      <c r="F10" s="46"/>
    </row>
    <row r="11" spans="1:7" ht="19.95" customHeight="1" x14ac:dyDescent="0.3">
      <c r="A11" s="59"/>
      <c r="B11" s="70" t="s">
        <v>58</v>
      </c>
      <c r="C11" s="8"/>
      <c r="D11" s="8">
        <v>1</v>
      </c>
      <c r="E11" s="4">
        <f t="shared" si="0"/>
        <v>1</v>
      </c>
      <c r="F11" s="46"/>
    </row>
    <row r="12" spans="1:7" ht="19.95" customHeight="1" x14ac:dyDescent="0.3">
      <c r="A12" s="59"/>
      <c r="B12" s="69" t="s">
        <v>59</v>
      </c>
      <c r="C12" s="7"/>
      <c r="D12" s="7">
        <v>2</v>
      </c>
      <c r="E12" s="6">
        <f t="shared" si="0"/>
        <v>2</v>
      </c>
      <c r="F12" s="46"/>
    </row>
    <row r="13" spans="1:7" ht="19.95" customHeight="1" x14ac:dyDescent="0.3">
      <c r="A13" s="59"/>
      <c r="B13" s="70" t="s">
        <v>60</v>
      </c>
      <c r="C13" s="8"/>
      <c r="D13" s="8">
        <v>6</v>
      </c>
      <c r="E13" s="4">
        <f t="shared" si="0"/>
        <v>6</v>
      </c>
      <c r="F13" s="46"/>
    </row>
    <row r="14" spans="1:7" ht="19.95" customHeight="1" x14ac:dyDescent="0.3">
      <c r="A14" s="59"/>
      <c r="B14" s="69" t="s">
        <v>76</v>
      </c>
      <c r="C14" s="7"/>
      <c r="D14" s="7">
        <v>1</v>
      </c>
      <c r="E14" s="6">
        <f t="shared" si="0"/>
        <v>1</v>
      </c>
      <c r="F14" s="46"/>
    </row>
    <row r="15" spans="1:7" ht="19.95" customHeight="1" x14ac:dyDescent="0.3">
      <c r="A15" s="59"/>
      <c r="B15" s="70" t="s">
        <v>61</v>
      </c>
      <c r="C15" s="8">
        <v>97</v>
      </c>
      <c r="D15" s="8">
        <v>8</v>
      </c>
      <c r="E15" s="4">
        <f t="shared" si="0"/>
        <v>105</v>
      </c>
      <c r="F15" s="46"/>
    </row>
    <row r="16" spans="1:7" ht="19.95" customHeight="1" x14ac:dyDescent="0.3">
      <c r="A16" s="59"/>
      <c r="B16" s="69" t="s">
        <v>113</v>
      </c>
      <c r="C16" s="7"/>
      <c r="D16" s="7">
        <v>1</v>
      </c>
      <c r="E16" s="6">
        <f t="shared" si="0"/>
        <v>1</v>
      </c>
      <c r="F16" s="46"/>
    </row>
    <row r="17" spans="1:6" ht="19.95" customHeight="1" x14ac:dyDescent="0.3">
      <c r="A17" s="59"/>
      <c r="B17" s="70" t="s">
        <v>64</v>
      </c>
      <c r="C17" s="8">
        <v>1</v>
      </c>
      <c r="D17" s="8">
        <v>1</v>
      </c>
      <c r="E17" s="4">
        <f t="shared" si="0"/>
        <v>2</v>
      </c>
      <c r="F17" s="46"/>
    </row>
    <row r="18" spans="1:6" ht="19.95" customHeight="1" x14ac:dyDescent="0.3">
      <c r="A18" s="59"/>
      <c r="B18" s="62" t="s">
        <v>66</v>
      </c>
      <c r="C18" s="6"/>
      <c r="D18" s="6">
        <v>1</v>
      </c>
      <c r="E18" s="6">
        <f t="shared" si="0"/>
        <v>1</v>
      </c>
      <c r="F18" s="46"/>
    </row>
    <row r="19" spans="1:6" ht="19.95" customHeight="1" x14ac:dyDescent="0.3">
      <c r="A19" s="59"/>
      <c r="B19" s="70" t="s">
        <v>96</v>
      </c>
      <c r="C19" s="8"/>
      <c r="D19" s="8">
        <v>1</v>
      </c>
      <c r="E19" s="4">
        <f t="shared" si="0"/>
        <v>1</v>
      </c>
      <c r="F19" s="46"/>
    </row>
    <row r="20" spans="1:6" ht="19.95" customHeight="1" x14ac:dyDescent="0.3">
      <c r="A20" s="59"/>
      <c r="B20" s="69" t="s">
        <v>67</v>
      </c>
      <c r="C20" s="7"/>
      <c r="D20" s="7">
        <v>1</v>
      </c>
      <c r="E20" s="6">
        <f t="shared" si="0"/>
        <v>1</v>
      </c>
      <c r="F20" s="46"/>
    </row>
    <row r="21" spans="1:6" ht="19.95" customHeight="1" x14ac:dyDescent="0.3">
      <c r="A21" s="59"/>
      <c r="B21" s="70" t="s">
        <v>69</v>
      </c>
      <c r="C21" s="8">
        <v>1</v>
      </c>
      <c r="D21" s="8"/>
      <c r="E21" s="4">
        <f t="shared" si="0"/>
        <v>1</v>
      </c>
      <c r="F21" s="46"/>
    </row>
    <row r="22" spans="1:6" ht="20.399999999999999" customHeight="1" x14ac:dyDescent="0.3">
      <c r="A22" s="59"/>
      <c r="B22" s="67" t="s">
        <v>3</v>
      </c>
      <c r="C22" s="68">
        <f t="shared" ref="C22:D22" si="1">SUM(C7:C21)</f>
        <v>101</v>
      </c>
      <c r="D22" s="68">
        <f t="shared" si="1"/>
        <v>28</v>
      </c>
      <c r="E22" s="68">
        <f>SUM(E7:E21)</f>
        <v>129</v>
      </c>
      <c r="F22" s="46"/>
    </row>
    <row r="23" spans="1:6" ht="5.25" customHeight="1" x14ac:dyDescent="0.3">
      <c r="A23" s="43"/>
      <c r="B23" s="44"/>
      <c r="C23" s="44"/>
      <c r="D23" s="44"/>
      <c r="E23" s="44"/>
      <c r="F23" s="47"/>
    </row>
    <row r="24" spans="1:6" x14ac:dyDescent="0.3">
      <c r="F24" s="57"/>
    </row>
  </sheetData>
  <pageMargins left="0.7" right="0.7" top="0.75" bottom="0.75" header="0.3" footer="0.3"/>
  <webPublishItems count="3">
    <webPublishItem id="19111" divId="1_3_5_19111" sourceType="range" sourceRef="A4:F24" destinationFile="\\gpaq\gpaqssl\lldades\indicadors\2016\1_3_5_290.htm"/>
    <webPublishItem id="11112" divId="1_3_5_11112" sourceType="range" sourceRef="A5:F22" destinationFile="\\gpaq\gpaqssl\lldades\indicadors\2018\1_3_5_290.htm"/>
    <webPublishItem id="13444" divId="1_3_5_13444" sourceType="range" sourceRef="A5:F23" destinationFile="\\gpaq\gpaqssl\lldades\indicadors\2018\1_3_5_290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showGridLines="0" topLeftCell="A4" workbookViewId="0">
      <selection activeCell="B3" sqref="B3"/>
    </sheetView>
  </sheetViews>
  <sheetFormatPr defaultRowHeight="14.4" x14ac:dyDescent="0.3"/>
  <cols>
    <col min="1" max="1" width="1" customWidth="1"/>
    <col min="2" max="2" width="20.109375" customWidth="1"/>
    <col min="3" max="3" width="26" customWidth="1"/>
    <col min="4" max="4" width="20" customWidth="1"/>
    <col min="5" max="5" width="31.6640625" customWidth="1"/>
    <col min="6" max="6" width="23.109375" customWidth="1"/>
    <col min="7" max="7" width="0.6640625" customWidth="1"/>
    <col min="8" max="8" width="2.88671875" customWidth="1"/>
  </cols>
  <sheetData>
    <row r="2" spans="1:8" x14ac:dyDescent="0.3">
      <c r="B2" s="49" t="s">
        <v>39</v>
      </c>
      <c r="C2" s="49"/>
      <c r="D2" s="49"/>
      <c r="E2" s="49"/>
      <c r="F2" s="49"/>
      <c r="G2" s="49"/>
      <c r="H2" s="49"/>
    </row>
    <row r="3" spans="1:8" x14ac:dyDescent="0.3">
      <c r="B3" s="36" t="s">
        <v>28</v>
      </c>
      <c r="C3" s="36"/>
      <c r="D3" s="36"/>
      <c r="E3" s="36"/>
      <c r="F3" s="104"/>
      <c r="G3" s="36"/>
      <c r="H3" s="36"/>
    </row>
    <row r="4" spans="1:8" x14ac:dyDescent="0.3">
      <c r="A4" s="44"/>
      <c r="B4" s="44"/>
      <c r="C4" s="44"/>
      <c r="D4" s="44"/>
      <c r="E4" s="44"/>
      <c r="F4" s="13"/>
    </row>
    <row r="5" spans="1:8" ht="4.2" customHeight="1" x14ac:dyDescent="0.3">
      <c r="A5" s="56"/>
      <c r="B5" s="57"/>
      <c r="C5" s="57"/>
      <c r="D5" s="57"/>
      <c r="E5" s="57"/>
      <c r="F5" s="57"/>
      <c r="G5" s="58"/>
    </row>
    <row r="6" spans="1:8" ht="51" customHeight="1" x14ac:dyDescent="0.3">
      <c r="A6" s="59"/>
      <c r="B6" s="2" t="s">
        <v>1</v>
      </c>
      <c r="C6" s="71" t="s">
        <v>246</v>
      </c>
      <c r="D6" s="71" t="s">
        <v>262</v>
      </c>
      <c r="E6" s="71" t="s">
        <v>40</v>
      </c>
      <c r="F6" s="71" t="s">
        <v>2</v>
      </c>
      <c r="G6" s="46"/>
    </row>
    <row r="7" spans="1:8" ht="19.95" customHeight="1" x14ac:dyDescent="0.3">
      <c r="A7" s="59"/>
      <c r="B7" s="3" t="s">
        <v>87</v>
      </c>
      <c r="C7" s="4"/>
      <c r="D7" s="4"/>
      <c r="E7" s="4">
        <v>2</v>
      </c>
      <c r="F7" s="4">
        <f t="shared" ref="F7:F22" si="0">SUM(C7:E7)</f>
        <v>2</v>
      </c>
      <c r="G7" s="46"/>
    </row>
    <row r="8" spans="1:8" ht="19.95" customHeight="1" x14ac:dyDescent="0.3">
      <c r="A8" s="59"/>
      <c r="B8" s="5" t="s">
        <v>73</v>
      </c>
      <c r="C8" s="6"/>
      <c r="D8" s="6"/>
      <c r="E8" s="6">
        <v>1</v>
      </c>
      <c r="F8" s="6">
        <f t="shared" si="0"/>
        <v>1</v>
      </c>
      <c r="G8" s="46"/>
    </row>
    <row r="9" spans="1:8" ht="19.95" customHeight="1" x14ac:dyDescent="0.3">
      <c r="A9" s="59"/>
      <c r="B9" s="3" t="s">
        <v>59</v>
      </c>
      <c r="C9" s="4"/>
      <c r="D9" s="4"/>
      <c r="E9" s="4">
        <v>3</v>
      </c>
      <c r="F9" s="4">
        <f t="shared" si="0"/>
        <v>3</v>
      </c>
      <c r="G9" s="46"/>
    </row>
    <row r="10" spans="1:8" ht="19.95" customHeight="1" x14ac:dyDescent="0.3">
      <c r="A10" s="59"/>
      <c r="B10" s="10" t="s">
        <v>91</v>
      </c>
      <c r="C10" s="7"/>
      <c r="D10" s="7"/>
      <c r="E10" s="7">
        <v>1</v>
      </c>
      <c r="F10" s="7">
        <f t="shared" si="0"/>
        <v>1</v>
      </c>
      <c r="G10" s="46"/>
    </row>
    <row r="11" spans="1:8" ht="19.95" customHeight="1" x14ac:dyDescent="0.3">
      <c r="A11" s="59"/>
      <c r="B11" s="11" t="s">
        <v>60</v>
      </c>
      <c r="C11" s="8">
        <v>1</v>
      </c>
      <c r="D11" s="8">
        <v>2</v>
      </c>
      <c r="E11" s="8"/>
      <c r="F11" s="8">
        <f t="shared" si="0"/>
        <v>3</v>
      </c>
      <c r="G11" s="46"/>
    </row>
    <row r="12" spans="1:8" ht="19.95" customHeight="1" x14ac:dyDescent="0.3">
      <c r="A12" s="59"/>
      <c r="B12" s="10" t="s">
        <v>61</v>
      </c>
      <c r="C12" s="7">
        <v>28</v>
      </c>
      <c r="D12" s="7">
        <v>50</v>
      </c>
      <c r="E12" s="7">
        <v>7</v>
      </c>
      <c r="F12" s="7">
        <f t="shared" si="0"/>
        <v>85</v>
      </c>
      <c r="G12" s="46"/>
    </row>
    <row r="13" spans="1:8" ht="19.95" customHeight="1" x14ac:dyDescent="0.3">
      <c r="A13" s="59"/>
      <c r="B13" s="11" t="s">
        <v>93</v>
      </c>
      <c r="C13" s="8"/>
      <c r="D13" s="8">
        <v>1</v>
      </c>
      <c r="E13" s="8">
        <v>3</v>
      </c>
      <c r="F13" s="8">
        <f t="shared" si="0"/>
        <v>4</v>
      </c>
      <c r="G13" s="46"/>
    </row>
    <row r="14" spans="1:8" ht="19.95" customHeight="1" x14ac:dyDescent="0.3">
      <c r="A14" s="59"/>
      <c r="B14" s="10" t="s">
        <v>79</v>
      </c>
      <c r="C14" s="7"/>
      <c r="D14" s="7">
        <v>1</v>
      </c>
      <c r="E14" s="7"/>
      <c r="F14" s="7">
        <f t="shared" si="0"/>
        <v>1</v>
      </c>
      <c r="G14" s="46"/>
    </row>
    <row r="15" spans="1:8" ht="19.95" customHeight="1" x14ac:dyDescent="0.3">
      <c r="A15" s="59"/>
      <c r="B15" s="11" t="s">
        <v>64</v>
      </c>
      <c r="C15" s="8"/>
      <c r="D15" s="8">
        <v>1</v>
      </c>
      <c r="E15" s="8">
        <v>1</v>
      </c>
      <c r="F15" s="8">
        <f t="shared" si="0"/>
        <v>2</v>
      </c>
      <c r="G15" s="46"/>
    </row>
    <row r="16" spans="1:8" ht="19.95" customHeight="1" x14ac:dyDescent="0.3">
      <c r="A16" s="59"/>
      <c r="B16" s="10" t="s">
        <v>66</v>
      </c>
      <c r="C16" s="7"/>
      <c r="D16" s="7"/>
      <c r="E16" s="7">
        <v>3</v>
      </c>
      <c r="F16" s="7">
        <f t="shared" si="0"/>
        <v>3</v>
      </c>
      <c r="G16" s="46"/>
    </row>
    <row r="17" spans="1:7" ht="19.95" customHeight="1" x14ac:dyDescent="0.3">
      <c r="A17" s="59"/>
      <c r="B17" s="11" t="s">
        <v>81</v>
      </c>
      <c r="C17" s="8"/>
      <c r="D17" s="8">
        <v>1</v>
      </c>
      <c r="E17" s="8"/>
      <c r="F17" s="8">
        <f t="shared" si="0"/>
        <v>1</v>
      </c>
      <c r="G17" s="46"/>
    </row>
    <row r="18" spans="1:7" ht="19.95" customHeight="1" x14ac:dyDescent="0.3">
      <c r="A18" s="59"/>
      <c r="B18" s="10" t="s">
        <v>110</v>
      </c>
      <c r="C18" s="7">
        <v>1</v>
      </c>
      <c r="D18" s="7"/>
      <c r="E18" s="7"/>
      <c r="F18" s="7">
        <f t="shared" si="0"/>
        <v>1</v>
      </c>
      <c r="G18" s="46"/>
    </row>
    <row r="19" spans="1:7" ht="19.95" customHeight="1" x14ac:dyDescent="0.3">
      <c r="A19" s="59"/>
      <c r="B19" s="11" t="s">
        <v>82</v>
      </c>
      <c r="C19" s="8">
        <v>1</v>
      </c>
      <c r="D19" s="8"/>
      <c r="E19" s="8"/>
      <c r="F19" s="8">
        <f t="shared" si="0"/>
        <v>1</v>
      </c>
      <c r="G19" s="46"/>
    </row>
    <row r="20" spans="1:7" ht="19.95" customHeight="1" x14ac:dyDescent="0.3">
      <c r="A20" s="59"/>
      <c r="B20" s="10" t="s">
        <v>99</v>
      </c>
      <c r="C20" s="7">
        <v>1</v>
      </c>
      <c r="D20" s="7"/>
      <c r="E20" s="7"/>
      <c r="F20" s="7">
        <f t="shared" si="0"/>
        <v>1</v>
      </c>
      <c r="G20" s="46"/>
    </row>
    <row r="21" spans="1:7" ht="19.95" customHeight="1" x14ac:dyDescent="0.3">
      <c r="A21" s="59"/>
      <c r="B21" s="11" t="s">
        <v>84</v>
      </c>
      <c r="C21" s="8"/>
      <c r="D21" s="8"/>
      <c r="E21" s="8">
        <v>1</v>
      </c>
      <c r="F21" s="8">
        <f t="shared" si="0"/>
        <v>1</v>
      </c>
      <c r="G21" s="46"/>
    </row>
    <row r="22" spans="1:7" ht="19.95" customHeight="1" x14ac:dyDescent="0.3">
      <c r="A22" s="59"/>
      <c r="B22" s="10" t="s">
        <v>86</v>
      </c>
      <c r="C22" s="7"/>
      <c r="D22" s="7"/>
      <c r="E22" s="7">
        <v>3</v>
      </c>
      <c r="F22" s="7">
        <f t="shared" si="0"/>
        <v>3</v>
      </c>
      <c r="G22" s="46"/>
    </row>
    <row r="23" spans="1:7" ht="19.95" customHeight="1" x14ac:dyDescent="0.3">
      <c r="A23" s="59"/>
      <c r="B23" s="67" t="s">
        <v>3</v>
      </c>
      <c r="C23" s="68">
        <f t="shared" ref="C23:E23" si="1">SUM(C7:C22)</f>
        <v>32</v>
      </c>
      <c r="D23" s="68">
        <f t="shared" si="1"/>
        <v>56</v>
      </c>
      <c r="E23" s="68">
        <f t="shared" si="1"/>
        <v>25</v>
      </c>
      <c r="F23" s="68">
        <f>SUM(F7:F22)</f>
        <v>113</v>
      </c>
      <c r="G23" s="46"/>
    </row>
    <row r="24" spans="1:7" ht="4.5" customHeight="1" x14ac:dyDescent="0.3">
      <c r="A24" s="43"/>
      <c r="B24" s="44"/>
      <c r="C24" s="44"/>
      <c r="D24" s="44"/>
      <c r="E24" s="44"/>
      <c r="F24" s="44"/>
      <c r="G24" s="47"/>
    </row>
  </sheetData>
  <pageMargins left="0.7" right="0.7" top="0.75" bottom="0.75" header="0.3" footer="0.3"/>
  <webPublishItems count="2">
    <webPublishItem id="21115" divId="1_3_5_21115" sourceType="range" sourceRef="A4:G25" destinationFile="\\gpaq\gpaqssl\lldades\indicadors\2016\1_3_5_295.htm"/>
    <webPublishItem id="15296" divId="1_3_5_15296" sourceType="range" sourceRef="A5:G24" destinationFile="\\gpaq\gpaqssl\lldades\indicadors\2018\1_3_5_295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showGridLines="0" topLeftCell="A5" workbookViewId="0">
      <selection activeCell="A5" sqref="A5:G28"/>
    </sheetView>
  </sheetViews>
  <sheetFormatPr defaultRowHeight="14.4" x14ac:dyDescent="0.3"/>
  <cols>
    <col min="1" max="1" width="0.6640625" customWidth="1"/>
    <col min="2" max="4" width="25.109375" customWidth="1"/>
    <col min="5" max="5" width="28.33203125" customWidth="1"/>
    <col min="6" max="6" width="20.88671875" customWidth="1"/>
    <col min="7" max="7" width="0.88671875" customWidth="1"/>
    <col min="8" max="8" width="2.21875" customWidth="1"/>
  </cols>
  <sheetData>
    <row r="2" spans="1:7" s="1" customFormat="1" ht="13.8" x14ac:dyDescent="0.25">
      <c r="B2" s="49" t="s">
        <v>41</v>
      </c>
      <c r="C2" s="49"/>
      <c r="D2" s="49"/>
      <c r="E2" s="49"/>
      <c r="F2" s="49"/>
      <c r="G2" s="49"/>
    </row>
    <row r="3" spans="1:7" s="1" customFormat="1" ht="13.8" x14ac:dyDescent="0.25">
      <c r="B3" s="73" t="s">
        <v>28</v>
      </c>
      <c r="C3" s="74"/>
      <c r="D3" s="74"/>
      <c r="E3" s="73"/>
      <c r="F3" s="73"/>
      <c r="G3" s="73"/>
    </row>
    <row r="4" spans="1:7" x14ac:dyDescent="0.3">
      <c r="B4" s="44"/>
      <c r="C4" s="44"/>
      <c r="D4" s="13"/>
      <c r="F4" s="44"/>
    </row>
    <row r="5" spans="1:7" ht="4.5" customHeight="1" x14ac:dyDescent="0.3">
      <c r="A5" s="56"/>
      <c r="B5" s="57"/>
      <c r="C5" s="57"/>
      <c r="D5" s="57"/>
      <c r="E5" s="57"/>
      <c r="F5" s="57"/>
      <c r="G5" s="58"/>
    </row>
    <row r="6" spans="1:7" ht="66" customHeight="1" x14ac:dyDescent="0.3">
      <c r="A6" s="59"/>
      <c r="B6" s="2" t="s">
        <v>1</v>
      </c>
      <c r="C6" s="71" t="s">
        <v>263</v>
      </c>
      <c r="D6" s="71" t="s">
        <v>264</v>
      </c>
      <c r="E6" s="71" t="s">
        <v>276</v>
      </c>
      <c r="F6" s="71" t="s">
        <v>2</v>
      </c>
      <c r="G6" s="46"/>
    </row>
    <row r="7" spans="1:7" ht="19.95" customHeight="1" x14ac:dyDescent="0.3">
      <c r="A7" s="59"/>
      <c r="B7" s="61" t="s">
        <v>102</v>
      </c>
      <c r="C7" s="4"/>
      <c r="D7" s="4"/>
      <c r="E7" s="4">
        <v>1</v>
      </c>
      <c r="F7" s="4">
        <f t="shared" ref="F7:F26" si="0">SUM(C7:E7)</f>
        <v>1</v>
      </c>
      <c r="G7" s="46"/>
    </row>
    <row r="8" spans="1:7" ht="19.95" customHeight="1" x14ac:dyDescent="0.3">
      <c r="A8" s="59"/>
      <c r="B8" s="62" t="s">
        <v>121</v>
      </c>
      <c r="C8" s="6">
        <v>1</v>
      </c>
      <c r="D8" s="6"/>
      <c r="E8" s="6"/>
      <c r="F8" s="6">
        <f t="shared" si="0"/>
        <v>1</v>
      </c>
      <c r="G8" s="46"/>
    </row>
    <row r="9" spans="1:7" ht="19.95" customHeight="1" x14ac:dyDescent="0.3">
      <c r="A9" s="59"/>
      <c r="B9" s="61" t="s">
        <v>88</v>
      </c>
      <c r="C9" s="4">
        <v>1</v>
      </c>
      <c r="D9" s="4"/>
      <c r="E9" s="4"/>
      <c r="F9" s="4">
        <f t="shared" si="0"/>
        <v>1</v>
      </c>
      <c r="G9" s="46"/>
    </row>
    <row r="10" spans="1:7" ht="19.95" customHeight="1" x14ac:dyDescent="0.3">
      <c r="A10" s="59"/>
      <c r="B10" s="62" t="s">
        <v>57</v>
      </c>
      <c r="C10" s="6">
        <v>1</v>
      </c>
      <c r="D10" s="6">
        <v>1</v>
      </c>
      <c r="E10" s="6"/>
      <c r="F10" s="6">
        <f t="shared" si="0"/>
        <v>2</v>
      </c>
      <c r="G10" s="46"/>
    </row>
    <row r="11" spans="1:7" ht="19.95" customHeight="1" x14ac:dyDescent="0.3">
      <c r="A11" s="59"/>
      <c r="B11" s="61" t="s">
        <v>59</v>
      </c>
      <c r="C11" s="4">
        <v>3</v>
      </c>
      <c r="D11" s="4"/>
      <c r="E11" s="4"/>
      <c r="F11" s="4">
        <f t="shared" si="0"/>
        <v>3</v>
      </c>
      <c r="G11" s="46"/>
    </row>
    <row r="12" spans="1:7" ht="19.95" customHeight="1" x14ac:dyDescent="0.3">
      <c r="A12" s="59"/>
      <c r="B12" s="62" t="s">
        <v>105</v>
      </c>
      <c r="C12" s="6">
        <v>2</v>
      </c>
      <c r="D12" s="6"/>
      <c r="E12" s="6"/>
      <c r="F12" s="6">
        <f t="shared" si="0"/>
        <v>2</v>
      </c>
      <c r="G12" s="46"/>
    </row>
    <row r="13" spans="1:7" ht="19.95" customHeight="1" x14ac:dyDescent="0.3">
      <c r="A13" s="59"/>
      <c r="B13" s="70" t="s">
        <v>60</v>
      </c>
      <c r="C13" s="8">
        <v>5</v>
      </c>
      <c r="D13" s="8"/>
      <c r="E13" s="8"/>
      <c r="F13" s="4">
        <f t="shared" si="0"/>
        <v>5</v>
      </c>
      <c r="G13" s="46"/>
    </row>
    <row r="14" spans="1:7" ht="19.95" customHeight="1" x14ac:dyDescent="0.3">
      <c r="A14" s="59"/>
      <c r="B14" s="69" t="s">
        <v>75</v>
      </c>
      <c r="C14" s="7">
        <v>1</v>
      </c>
      <c r="D14" s="7"/>
      <c r="E14" s="7"/>
      <c r="F14" s="6">
        <f t="shared" si="0"/>
        <v>1</v>
      </c>
      <c r="G14" s="46"/>
    </row>
    <row r="15" spans="1:7" ht="19.95" customHeight="1" x14ac:dyDescent="0.3">
      <c r="A15" s="59"/>
      <c r="B15" s="70" t="s">
        <v>61</v>
      </c>
      <c r="C15" s="8">
        <v>14</v>
      </c>
      <c r="D15" s="8">
        <v>6</v>
      </c>
      <c r="E15" s="8">
        <v>13</v>
      </c>
      <c r="F15" s="4">
        <f t="shared" si="0"/>
        <v>33</v>
      </c>
      <c r="G15" s="46"/>
    </row>
    <row r="16" spans="1:7" ht="19.95" customHeight="1" x14ac:dyDescent="0.3">
      <c r="A16" s="59"/>
      <c r="B16" s="69" t="s">
        <v>93</v>
      </c>
      <c r="C16" s="7"/>
      <c r="D16" s="7"/>
      <c r="E16" s="7">
        <v>1</v>
      </c>
      <c r="F16" s="6">
        <f t="shared" si="0"/>
        <v>1</v>
      </c>
      <c r="G16" s="46"/>
    </row>
    <row r="17" spans="1:7" ht="19.95" customHeight="1" x14ac:dyDescent="0.3">
      <c r="A17" s="59"/>
      <c r="B17" s="70" t="s">
        <v>62</v>
      </c>
      <c r="C17" s="8"/>
      <c r="D17" s="8"/>
      <c r="E17" s="8">
        <v>1</v>
      </c>
      <c r="F17" s="4">
        <f t="shared" si="0"/>
        <v>1</v>
      </c>
      <c r="G17" s="46"/>
    </row>
    <row r="18" spans="1:7" ht="19.95" customHeight="1" x14ac:dyDescent="0.3">
      <c r="A18" s="59"/>
      <c r="B18" s="69" t="s">
        <v>122</v>
      </c>
      <c r="C18" s="7">
        <v>2</v>
      </c>
      <c r="D18" s="7"/>
      <c r="E18" s="7"/>
      <c r="F18" s="6">
        <f t="shared" si="0"/>
        <v>2</v>
      </c>
      <c r="G18" s="46"/>
    </row>
    <row r="19" spans="1:7" ht="19.95" customHeight="1" x14ac:dyDescent="0.3">
      <c r="A19" s="59"/>
      <c r="B19" s="70" t="s">
        <v>63</v>
      </c>
      <c r="C19" s="8">
        <v>3</v>
      </c>
      <c r="D19" s="8">
        <v>1</v>
      </c>
      <c r="E19" s="8">
        <v>5</v>
      </c>
      <c r="F19" s="4">
        <f t="shared" si="0"/>
        <v>9</v>
      </c>
      <c r="G19" s="46"/>
    </row>
    <row r="20" spans="1:7" ht="19.95" customHeight="1" x14ac:dyDescent="0.3">
      <c r="A20" s="59"/>
      <c r="B20" s="69" t="s">
        <v>64</v>
      </c>
      <c r="C20" s="7"/>
      <c r="D20" s="7"/>
      <c r="E20" s="7">
        <v>4</v>
      </c>
      <c r="F20" s="6">
        <f t="shared" si="0"/>
        <v>4</v>
      </c>
      <c r="G20" s="46"/>
    </row>
    <row r="21" spans="1:7" ht="19.95" customHeight="1" x14ac:dyDescent="0.3">
      <c r="A21" s="59"/>
      <c r="B21" s="70" t="s">
        <v>116</v>
      </c>
      <c r="C21" s="8"/>
      <c r="D21" s="8"/>
      <c r="E21" s="8">
        <v>1</v>
      </c>
      <c r="F21" s="4">
        <f t="shared" si="0"/>
        <v>1</v>
      </c>
      <c r="G21" s="46"/>
    </row>
    <row r="22" spans="1:7" ht="19.95" customHeight="1" x14ac:dyDescent="0.3">
      <c r="A22" s="59"/>
      <c r="B22" s="69" t="s">
        <v>80</v>
      </c>
      <c r="C22" s="7">
        <v>1</v>
      </c>
      <c r="D22" s="7"/>
      <c r="E22" s="7"/>
      <c r="F22" s="6">
        <f t="shared" si="0"/>
        <v>1</v>
      </c>
      <c r="G22" s="46"/>
    </row>
    <row r="23" spans="1:7" ht="19.95" customHeight="1" x14ac:dyDescent="0.3">
      <c r="A23" s="59"/>
      <c r="B23" s="70" t="s">
        <v>66</v>
      </c>
      <c r="C23" s="8">
        <v>1</v>
      </c>
      <c r="D23" s="8"/>
      <c r="E23" s="8"/>
      <c r="F23" s="4">
        <f t="shared" si="0"/>
        <v>1</v>
      </c>
      <c r="G23" s="46"/>
    </row>
    <row r="24" spans="1:7" ht="19.95" customHeight="1" x14ac:dyDescent="0.3">
      <c r="A24" s="59"/>
      <c r="B24" s="69" t="s">
        <v>69</v>
      </c>
      <c r="C24" s="7"/>
      <c r="D24" s="7">
        <v>1</v>
      </c>
      <c r="E24" s="7"/>
      <c r="F24" s="6">
        <f t="shared" si="0"/>
        <v>1</v>
      </c>
      <c r="G24" s="46"/>
    </row>
    <row r="25" spans="1:7" ht="19.95" customHeight="1" x14ac:dyDescent="0.3">
      <c r="A25" s="59"/>
      <c r="B25" s="70" t="s">
        <v>70</v>
      </c>
      <c r="C25" s="8"/>
      <c r="D25" s="8">
        <v>1</v>
      </c>
      <c r="E25" s="8"/>
      <c r="F25" s="4">
        <f t="shared" si="0"/>
        <v>1</v>
      </c>
      <c r="G25" s="46"/>
    </row>
    <row r="26" spans="1:7" ht="19.95" customHeight="1" x14ac:dyDescent="0.3">
      <c r="A26" s="59"/>
      <c r="B26" s="69" t="s">
        <v>84</v>
      </c>
      <c r="C26" s="7">
        <v>3</v>
      </c>
      <c r="D26" s="7">
        <v>2</v>
      </c>
      <c r="E26" s="7">
        <v>1</v>
      </c>
      <c r="F26" s="6">
        <f t="shared" si="0"/>
        <v>6</v>
      </c>
      <c r="G26" s="46"/>
    </row>
    <row r="27" spans="1:7" ht="19.95" customHeight="1" x14ac:dyDescent="0.3">
      <c r="A27" s="59"/>
      <c r="B27" s="82" t="s">
        <v>3</v>
      </c>
      <c r="C27" s="83">
        <f t="shared" ref="C27:E27" si="1">SUM(C7:C26)</f>
        <v>38</v>
      </c>
      <c r="D27" s="83">
        <f t="shared" si="1"/>
        <v>12</v>
      </c>
      <c r="E27" s="83">
        <f t="shared" si="1"/>
        <v>27</v>
      </c>
      <c r="F27" s="83">
        <f>SUM(F7:F26)</f>
        <v>77</v>
      </c>
      <c r="G27" s="46"/>
    </row>
    <row r="28" spans="1:7" ht="5.25" customHeight="1" x14ac:dyDescent="0.3">
      <c r="A28" s="43"/>
      <c r="B28" s="44"/>
      <c r="C28" s="44"/>
      <c r="D28" s="44"/>
      <c r="E28" s="44"/>
      <c r="F28" s="44"/>
      <c r="G28" s="47"/>
    </row>
  </sheetData>
  <pageMargins left="0.7" right="0.7" top="0.75" bottom="0.75" header="0.3" footer="0.3"/>
  <pageSetup paperSize="9" orientation="portrait" r:id="rId1"/>
  <webPublishItems count="3">
    <webPublishItem id="6615" divId="1_3_5_6615" sourceType="range" sourceRef="A4:G29" destinationFile="\\gpaq\gpaqssl\lldades\indicadors\2016\1_3_5_300.htm"/>
    <webPublishItem id="16697" divId="1_3_5_16697" sourceType="range" sourceRef="A5:F28" destinationFile="\\gpaq\gpaqssl\lldades\indicadors\2018\1_3_5_300.htm"/>
    <webPublishItem id="19172" divId="1_3_5_19172" sourceType="range" sourceRef="A5:G28" destinationFile="\\gpaq\gpaqssl\lldades\indicadors\2018\1_3_5_300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showGridLines="0" workbookViewId="0">
      <selection activeCell="E14" sqref="E14"/>
    </sheetView>
  </sheetViews>
  <sheetFormatPr defaultRowHeight="14.4" x14ac:dyDescent="0.3"/>
  <cols>
    <col min="1" max="1" width="0.6640625" customWidth="1"/>
    <col min="2" max="5" width="27.44140625" customWidth="1"/>
    <col min="6" max="6" width="23.109375" customWidth="1"/>
    <col min="7" max="7" width="0.6640625" customWidth="1"/>
  </cols>
  <sheetData>
    <row r="2" spans="1:7" s="1" customFormat="1" ht="13.8" x14ac:dyDescent="0.25">
      <c r="B2" s="49" t="s">
        <v>42</v>
      </c>
      <c r="C2" s="49"/>
      <c r="D2" s="49"/>
    </row>
    <row r="3" spans="1:7" s="1" customFormat="1" ht="13.8" x14ac:dyDescent="0.25">
      <c r="B3" s="73" t="s">
        <v>28</v>
      </c>
      <c r="C3" s="73"/>
      <c r="D3" s="73"/>
    </row>
    <row r="4" spans="1:7" x14ac:dyDescent="0.3">
      <c r="A4" s="44"/>
      <c r="B4" s="44"/>
      <c r="C4" s="44"/>
      <c r="D4" s="44"/>
      <c r="E4" s="44"/>
      <c r="F4" s="44"/>
      <c r="G4" s="44"/>
    </row>
    <row r="5" spans="1:7" ht="3.75" customHeight="1" x14ac:dyDescent="0.3">
      <c r="A5" s="56"/>
      <c r="B5" s="57"/>
      <c r="C5" s="57"/>
      <c r="D5" s="57"/>
      <c r="E5" s="57"/>
      <c r="F5" s="57"/>
      <c r="G5" s="58"/>
    </row>
    <row r="6" spans="1:7" ht="50.25" customHeight="1" x14ac:dyDescent="0.3">
      <c r="A6" s="59"/>
      <c r="B6" s="2" t="s">
        <v>1</v>
      </c>
      <c r="C6" s="9" t="s">
        <v>265</v>
      </c>
      <c r="D6" s="9" t="s">
        <v>266</v>
      </c>
      <c r="E6" s="9" t="s">
        <v>267</v>
      </c>
      <c r="F6" s="102" t="s">
        <v>2</v>
      </c>
      <c r="G6" s="46"/>
    </row>
    <row r="7" spans="1:7" ht="19.95" customHeight="1" x14ac:dyDescent="0.3">
      <c r="A7" s="59"/>
      <c r="B7" s="61" t="s">
        <v>103</v>
      </c>
      <c r="C7" s="4"/>
      <c r="D7" s="4">
        <v>1</v>
      </c>
      <c r="E7" s="4"/>
      <c r="F7" s="105">
        <f t="shared" ref="F7:F21" si="0">SUM(C7:E7)</f>
        <v>1</v>
      </c>
      <c r="G7" s="46"/>
    </row>
    <row r="8" spans="1:7" ht="19.95" customHeight="1" x14ac:dyDescent="0.3">
      <c r="A8" s="59"/>
      <c r="B8" s="62" t="s">
        <v>87</v>
      </c>
      <c r="C8" s="6"/>
      <c r="D8" s="6">
        <v>1</v>
      </c>
      <c r="E8" s="6"/>
      <c r="F8" s="106">
        <f t="shared" si="0"/>
        <v>1</v>
      </c>
      <c r="G8" s="46"/>
    </row>
    <row r="9" spans="1:7" ht="19.95" customHeight="1" x14ac:dyDescent="0.3">
      <c r="A9" s="59"/>
      <c r="B9" s="61" t="s">
        <v>89</v>
      </c>
      <c r="C9" s="4"/>
      <c r="D9" s="4">
        <v>1</v>
      </c>
      <c r="E9" s="4"/>
      <c r="F9" s="105">
        <f t="shared" si="0"/>
        <v>1</v>
      </c>
      <c r="G9" s="46"/>
    </row>
    <row r="10" spans="1:7" ht="19.95" customHeight="1" x14ac:dyDescent="0.3">
      <c r="A10" s="59"/>
      <c r="B10" s="69" t="s">
        <v>73</v>
      </c>
      <c r="C10" s="7">
        <v>1</v>
      </c>
      <c r="D10" s="7"/>
      <c r="E10" s="7"/>
      <c r="F10" s="106">
        <f t="shared" si="0"/>
        <v>1</v>
      </c>
      <c r="G10" s="46"/>
    </row>
    <row r="11" spans="1:7" ht="19.95" customHeight="1" x14ac:dyDescent="0.3">
      <c r="A11" s="59"/>
      <c r="B11" s="70" t="s">
        <v>56</v>
      </c>
      <c r="C11" s="8"/>
      <c r="D11" s="8">
        <v>4</v>
      </c>
      <c r="E11" s="8">
        <v>1</v>
      </c>
      <c r="F11" s="105">
        <f t="shared" si="0"/>
        <v>5</v>
      </c>
      <c r="G11" s="46"/>
    </row>
    <row r="12" spans="1:7" ht="19.95" customHeight="1" x14ac:dyDescent="0.3">
      <c r="A12" s="59"/>
      <c r="B12" s="69" t="s">
        <v>57</v>
      </c>
      <c r="C12" s="7">
        <v>2</v>
      </c>
      <c r="D12" s="7">
        <v>2</v>
      </c>
      <c r="E12" s="7"/>
      <c r="F12" s="106">
        <f t="shared" si="0"/>
        <v>4</v>
      </c>
      <c r="G12" s="46"/>
    </row>
    <row r="13" spans="1:7" ht="19.95" customHeight="1" x14ac:dyDescent="0.3">
      <c r="A13" s="59"/>
      <c r="B13" s="70" t="s">
        <v>59</v>
      </c>
      <c r="C13" s="8">
        <v>8</v>
      </c>
      <c r="D13" s="8">
        <v>7</v>
      </c>
      <c r="E13" s="8">
        <v>1</v>
      </c>
      <c r="F13" s="105">
        <f t="shared" si="0"/>
        <v>16</v>
      </c>
      <c r="G13" s="46"/>
    </row>
    <row r="14" spans="1:7" ht="19.95" customHeight="1" x14ac:dyDescent="0.3">
      <c r="A14" s="59"/>
      <c r="B14" s="69" t="s">
        <v>60</v>
      </c>
      <c r="C14" s="7">
        <v>16</v>
      </c>
      <c r="D14" s="7">
        <v>4</v>
      </c>
      <c r="E14" s="7">
        <v>9</v>
      </c>
      <c r="F14" s="106">
        <f t="shared" si="0"/>
        <v>29</v>
      </c>
      <c r="G14" s="46"/>
    </row>
    <row r="15" spans="1:7" ht="19.95" customHeight="1" x14ac:dyDescent="0.3">
      <c r="A15" s="59"/>
      <c r="B15" s="70" t="s">
        <v>61</v>
      </c>
      <c r="C15" s="8">
        <v>10</v>
      </c>
      <c r="D15" s="8">
        <v>10</v>
      </c>
      <c r="E15" s="8">
        <v>33</v>
      </c>
      <c r="F15" s="105">
        <f t="shared" si="0"/>
        <v>53</v>
      </c>
      <c r="G15" s="46"/>
    </row>
    <row r="16" spans="1:7" ht="19.95" customHeight="1" x14ac:dyDescent="0.3">
      <c r="A16" s="59"/>
      <c r="B16" s="69" t="s">
        <v>64</v>
      </c>
      <c r="C16" s="7">
        <v>3</v>
      </c>
      <c r="D16" s="7">
        <v>3</v>
      </c>
      <c r="E16" s="7"/>
      <c r="F16" s="106">
        <f t="shared" si="0"/>
        <v>6</v>
      </c>
      <c r="G16" s="46"/>
    </row>
    <row r="17" spans="1:7" ht="19.95" customHeight="1" x14ac:dyDescent="0.3">
      <c r="A17" s="59"/>
      <c r="B17" s="70" t="s">
        <v>66</v>
      </c>
      <c r="C17" s="8">
        <v>6</v>
      </c>
      <c r="D17" s="8">
        <v>9</v>
      </c>
      <c r="E17" s="8"/>
      <c r="F17" s="105">
        <f t="shared" si="0"/>
        <v>15</v>
      </c>
      <c r="G17" s="46"/>
    </row>
    <row r="18" spans="1:7" ht="19.95" customHeight="1" x14ac:dyDescent="0.3">
      <c r="A18" s="59"/>
      <c r="B18" s="69" t="s">
        <v>67</v>
      </c>
      <c r="C18" s="7">
        <v>1</v>
      </c>
      <c r="D18" s="7">
        <v>5</v>
      </c>
      <c r="E18" s="7">
        <v>1</v>
      </c>
      <c r="F18" s="106">
        <f t="shared" si="0"/>
        <v>7</v>
      </c>
      <c r="G18" s="46"/>
    </row>
    <row r="19" spans="1:7" ht="19.95" customHeight="1" x14ac:dyDescent="0.3">
      <c r="A19" s="59"/>
      <c r="B19" s="70" t="s">
        <v>82</v>
      </c>
      <c r="C19" s="8">
        <v>2</v>
      </c>
      <c r="D19" s="8">
        <v>5</v>
      </c>
      <c r="E19" s="8"/>
      <c r="F19" s="105">
        <f t="shared" si="0"/>
        <v>7</v>
      </c>
      <c r="G19" s="46"/>
    </row>
    <row r="20" spans="1:7" ht="19.95" customHeight="1" x14ac:dyDescent="0.3">
      <c r="A20" s="59"/>
      <c r="B20" s="69" t="s">
        <v>85</v>
      </c>
      <c r="C20" s="7"/>
      <c r="D20" s="7"/>
      <c r="E20" s="7">
        <v>1</v>
      </c>
      <c r="F20" s="106">
        <f t="shared" si="0"/>
        <v>1</v>
      </c>
      <c r="G20" s="46"/>
    </row>
    <row r="21" spans="1:7" ht="19.95" customHeight="1" x14ac:dyDescent="0.3">
      <c r="A21" s="59"/>
      <c r="B21" s="70" t="s">
        <v>86</v>
      </c>
      <c r="C21" s="8">
        <v>1</v>
      </c>
      <c r="D21" s="8"/>
      <c r="E21" s="8"/>
      <c r="F21" s="105">
        <f t="shared" si="0"/>
        <v>1</v>
      </c>
      <c r="G21" s="46"/>
    </row>
    <row r="22" spans="1:7" ht="19.95" customHeight="1" x14ac:dyDescent="0.3">
      <c r="A22" s="59"/>
      <c r="B22" s="82" t="s">
        <v>3</v>
      </c>
      <c r="C22" s="83">
        <f>SUM(C7:C21)</f>
        <v>50</v>
      </c>
      <c r="D22" s="83">
        <f>SUM(D7:D21)</f>
        <v>52</v>
      </c>
      <c r="E22" s="83">
        <f>SUM(E7:E21)</f>
        <v>46</v>
      </c>
      <c r="F22" s="83">
        <f>SUM(F7:F21)</f>
        <v>148</v>
      </c>
      <c r="G22" s="46"/>
    </row>
    <row r="23" spans="1:7" ht="6.75" customHeight="1" x14ac:dyDescent="0.3">
      <c r="A23" s="43"/>
      <c r="B23" s="44"/>
      <c r="C23" s="44"/>
      <c r="D23" s="44"/>
      <c r="E23" s="44"/>
      <c r="F23" s="44"/>
      <c r="G23" s="47"/>
    </row>
    <row r="24" spans="1:7" x14ac:dyDescent="0.3">
      <c r="A24" s="57"/>
    </row>
  </sheetData>
  <pageMargins left="0.7" right="0.7" top="0.75" bottom="0.75" header="0.3" footer="0.3"/>
  <webPublishItems count="3">
    <webPublishItem id="9212" divId="1_3_5_9212" sourceType="range" sourceRef="A4:G24" destinationFile="\\gpaq\gpaqssl\lldades\indicadors\2016\1_3_5_310.htm"/>
    <webPublishItem id="2657" divId="1_3_5_2657" sourceType="range" sourceRef="A5:E23" destinationFile="\\gpaq\gpaqssl\lldades\indicadors\2017\1_3_5_310.htm"/>
    <webPublishItem id="21725" divId="1_3_5_21725" sourceType="range" sourceRef="A5:G23" destinationFile="\\gpaq\gpaqssl\lldades\indicadors\2018\1_3_5_310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showGridLines="0" workbookViewId="0">
      <selection activeCell="B17" sqref="B17"/>
    </sheetView>
  </sheetViews>
  <sheetFormatPr defaultRowHeight="14.4" x14ac:dyDescent="0.3"/>
  <cols>
    <col min="1" max="1" width="1" customWidth="1"/>
    <col min="2" max="2" width="25" customWidth="1"/>
    <col min="3" max="3" width="19.5546875" customWidth="1"/>
    <col min="4" max="4" width="25.21875" customWidth="1"/>
    <col min="5" max="5" width="17.44140625" customWidth="1"/>
    <col min="6" max="6" width="0.88671875" customWidth="1"/>
    <col min="7" max="7" width="4.21875" customWidth="1"/>
  </cols>
  <sheetData>
    <row r="2" spans="1:7" s="1" customFormat="1" ht="13.8" x14ac:dyDescent="0.25">
      <c r="B2" s="49" t="s">
        <v>43</v>
      </c>
      <c r="C2" s="49"/>
      <c r="D2" s="49"/>
      <c r="E2" s="49"/>
      <c r="F2" s="49"/>
      <c r="G2" s="49"/>
    </row>
    <row r="3" spans="1:7" s="1" customFormat="1" ht="13.8" x14ac:dyDescent="0.25">
      <c r="B3" s="73" t="s">
        <v>28</v>
      </c>
      <c r="C3" s="73"/>
      <c r="D3" s="73"/>
      <c r="E3" s="104"/>
      <c r="F3" s="73"/>
      <c r="G3" s="73"/>
    </row>
    <row r="4" spans="1:7" x14ac:dyDescent="0.3">
      <c r="A4" s="44"/>
      <c r="B4" s="44"/>
      <c r="C4" s="44"/>
      <c r="D4" s="44"/>
      <c r="E4" s="44"/>
      <c r="F4" s="44"/>
    </row>
    <row r="5" spans="1:7" ht="3.75" customHeight="1" x14ac:dyDescent="0.3">
      <c r="A5" s="56"/>
      <c r="B5" s="57"/>
      <c r="C5" s="57"/>
      <c r="D5" s="57"/>
      <c r="E5" s="57"/>
      <c r="F5" s="58"/>
    </row>
    <row r="6" spans="1:7" ht="31.8" customHeight="1" x14ac:dyDescent="0.3">
      <c r="A6" s="59"/>
      <c r="B6" s="2" t="s">
        <v>1</v>
      </c>
      <c r="C6" s="9" t="s">
        <v>268</v>
      </c>
      <c r="D6" s="9" t="s">
        <v>269</v>
      </c>
      <c r="E6" s="9" t="s">
        <v>2</v>
      </c>
      <c r="F6" s="46"/>
    </row>
    <row r="7" spans="1:7" ht="19.2" customHeight="1" x14ac:dyDescent="0.3">
      <c r="A7" s="59"/>
      <c r="B7" s="62" t="s">
        <v>59</v>
      </c>
      <c r="C7" s="6"/>
      <c r="D7" s="6">
        <v>1</v>
      </c>
      <c r="E7" s="6">
        <f>+C7+D7</f>
        <v>1</v>
      </c>
      <c r="F7" s="46"/>
    </row>
    <row r="8" spans="1:7" ht="19.2" customHeight="1" x14ac:dyDescent="0.3">
      <c r="A8" s="59"/>
      <c r="B8" s="61" t="s">
        <v>61</v>
      </c>
      <c r="C8" s="4">
        <v>35</v>
      </c>
      <c r="D8" s="4">
        <v>7</v>
      </c>
      <c r="E8" s="4">
        <f>+C8+D8</f>
        <v>42</v>
      </c>
      <c r="F8" s="46"/>
    </row>
    <row r="9" spans="1:7" ht="19.2" customHeight="1" x14ac:dyDescent="0.3">
      <c r="A9" s="59"/>
      <c r="B9" s="69" t="s">
        <v>67</v>
      </c>
      <c r="C9" s="7">
        <v>1</v>
      </c>
      <c r="D9" s="7">
        <v>1</v>
      </c>
      <c r="E9" s="7">
        <f>+C9+D9</f>
        <v>2</v>
      </c>
      <c r="F9" s="46"/>
    </row>
    <row r="10" spans="1:7" ht="19.2" customHeight="1" x14ac:dyDescent="0.3">
      <c r="A10" s="59"/>
      <c r="B10" s="70" t="s">
        <v>82</v>
      </c>
      <c r="C10" s="8">
        <v>3</v>
      </c>
      <c r="D10" s="8"/>
      <c r="E10" s="8">
        <f>+C10+D10</f>
        <v>3</v>
      </c>
      <c r="F10" s="46"/>
    </row>
    <row r="11" spans="1:7" ht="19.2" customHeight="1" x14ac:dyDescent="0.3">
      <c r="A11" s="59"/>
      <c r="B11" s="82" t="s">
        <v>3</v>
      </c>
      <c r="C11" s="83">
        <f>SUM(C7:C10)</f>
        <v>39</v>
      </c>
      <c r="D11" s="83">
        <f>SUM(D7:D10)</f>
        <v>9</v>
      </c>
      <c r="E11" s="83">
        <f>SUM(E7:E10)</f>
        <v>48</v>
      </c>
      <c r="F11" s="46"/>
    </row>
    <row r="12" spans="1:7" ht="7.5" customHeight="1" x14ac:dyDescent="0.3">
      <c r="A12" s="43"/>
      <c r="B12" s="44"/>
      <c r="C12" s="44"/>
      <c r="D12" s="44"/>
      <c r="E12" s="44"/>
      <c r="F12" s="47"/>
    </row>
  </sheetData>
  <pageMargins left="0.7" right="0.7" top="0.75" bottom="0.75" header="0.3" footer="0.3"/>
  <webPublishItems count="2">
    <webPublishItem id="10665" divId="1_3_5_10665" sourceType="range" sourceRef="A4:F13" destinationFile="\\gpaq\gpaqssl\lldades\indicadors\2016\1_3_5_330.htm"/>
    <webPublishItem id="25112" divId="1_3_5_25112" sourceType="range" sourceRef="A5:F12" destinationFile="\\gpaq\gpaqssl\lldades\indicadors\2018\1_3_5_330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showGridLines="0" workbookViewId="0">
      <selection activeCell="A5" sqref="A5:D16"/>
    </sheetView>
  </sheetViews>
  <sheetFormatPr defaultRowHeight="14.4" x14ac:dyDescent="0.3"/>
  <cols>
    <col min="1" max="1" width="0.88671875" customWidth="1"/>
    <col min="2" max="2" width="36.88671875" customWidth="1"/>
    <col min="3" max="3" width="39.88671875" customWidth="1"/>
    <col min="4" max="4" width="0.6640625" customWidth="1"/>
    <col min="5" max="5" width="6.6640625" customWidth="1"/>
  </cols>
  <sheetData>
    <row r="2" spans="1:5" s="1" customFormat="1" ht="13.8" x14ac:dyDescent="0.25">
      <c r="B2" s="49" t="s">
        <v>44</v>
      </c>
      <c r="C2" s="49"/>
      <c r="D2" s="49"/>
      <c r="E2" s="49"/>
    </row>
    <row r="3" spans="1:5" s="1" customFormat="1" ht="13.8" x14ac:dyDescent="0.25">
      <c r="B3" s="73" t="s">
        <v>28</v>
      </c>
      <c r="C3" s="73"/>
      <c r="D3" s="73"/>
      <c r="E3" s="73"/>
    </row>
    <row r="4" spans="1:5" x14ac:dyDescent="0.3">
      <c r="D4" s="44"/>
    </row>
    <row r="5" spans="1:5" ht="4.5" customHeight="1" x14ac:dyDescent="0.3">
      <c r="A5" s="56"/>
      <c r="B5" s="57"/>
      <c r="C5" s="77"/>
      <c r="D5" s="58"/>
    </row>
    <row r="6" spans="1:5" ht="57" customHeight="1" x14ac:dyDescent="0.3">
      <c r="A6" s="59"/>
      <c r="B6" s="2" t="s">
        <v>1</v>
      </c>
      <c r="C6" s="9" t="s">
        <v>277</v>
      </c>
      <c r="D6" s="46"/>
    </row>
    <row r="7" spans="1:5" ht="17.399999999999999" customHeight="1" x14ac:dyDescent="0.3">
      <c r="A7" s="59"/>
      <c r="B7" s="61" t="s">
        <v>57</v>
      </c>
      <c r="C7" s="4">
        <v>4</v>
      </c>
      <c r="D7" s="46"/>
    </row>
    <row r="8" spans="1:5" ht="17.399999999999999" customHeight="1" x14ac:dyDescent="0.3">
      <c r="A8" s="59"/>
      <c r="B8" s="62" t="s">
        <v>59</v>
      </c>
      <c r="C8" s="6">
        <v>2</v>
      </c>
      <c r="D8" s="46"/>
    </row>
    <row r="9" spans="1:5" ht="17.399999999999999" customHeight="1" x14ac:dyDescent="0.3">
      <c r="A9" s="59"/>
      <c r="B9" s="70" t="s">
        <v>60</v>
      </c>
      <c r="C9" s="8">
        <v>8</v>
      </c>
      <c r="D9" s="46"/>
    </row>
    <row r="10" spans="1:5" ht="17.399999999999999" customHeight="1" x14ac:dyDescent="0.3">
      <c r="A10" s="59"/>
      <c r="B10" s="69" t="s">
        <v>61</v>
      </c>
      <c r="C10" s="7">
        <v>19</v>
      </c>
      <c r="D10" s="46"/>
    </row>
    <row r="11" spans="1:5" ht="17.399999999999999" customHeight="1" x14ac:dyDescent="0.3">
      <c r="A11" s="59"/>
      <c r="B11" s="70" t="s">
        <v>79</v>
      </c>
      <c r="C11" s="8">
        <v>2</v>
      </c>
      <c r="D11" s="46"/>
    </row>
    <row r="12" spans="1:5" ht="17.399999999999999" customHeight="1" x14ac:dyDescent="0.3">
      <c r="A12" s="59"/>
      <c r="B12" s="69" t="s">
        <v>64</v>
      </c>
      <c r="C12" s="7">
        <v>1</v>
      </c>
      <c r="D12" s="46"/>
    </row>
    <row r="13" spans="1:5" ht="17.399999999999999" customHeight="1" x14ac:dyDescent="0.3">
      <c r="A13" s="59"/>
      <c r="B13" s="70" t="s">
        <v>67</v>
      </c>
      <c r="C13" s="8">
        <v>1</v>
      </c>
      <c r="D13" s="46"/>
    </row>
    <row r="14" spans="1:5" ht="17.399999999999999" customHeight="1" x14ac:dyDescent="0.3">
      <c r="A14" s="59"/>
      <c r="B14" s="69" t="s">
        <v>86</v>
      </c>
      <c r="C14" s="7">
        <v>1</v>
      </c>
      <c r="D14" s="46"/>
    </row>
    <row r="15" spans="1:5" ht="17.399999999999999" customHeight="1" x14ac:dyDescent="0.3">
      <c r="A15" s="59"/>
      <c r="B15" s="82" t="s">
        <v>3</v>
      </c>
      <c r="C15" s="83">
        <f>SUM(C7:C14)</f>
        <v>38</v>
      </c>
      <c r="D15" s="46"/>
    </row>
    <row r="16" spans="1:5" ht="4.5" customHeight="1" x14ac:dyDescent="0.3">
      <c r="A16" s="43"/>
      <c r="B16" s="44"/>
      <c r="C16" s="44"/>
      <c r="D16" s="46"/>
    </row>
    <row r="17" spans="2:4" x14ac:dyDescent="0.3">
      <c r="B17" s="57"/>
      <c r="C17" s="57"/>
      <c r="D17" s="57"/>
    </row>
  </sheetData>
  <pageMargins left="0.7" right="0.7" top="0.75" bottom="0.75" header="0.3" footer="0.3"/>
  <pageSetup paperSize="9" orientation="portrait" r:id="rId1"/>
  <webPublishItems count="4">
    <webPublishItem id="13377" divId="1_3_5_13377" sourceType="range" sourceRef="A4:D17" destinationFile="\\gpaq\gpaqssl\lldades\indicadors\2016\1_3_5_340.htm"/>
    <webPublishItem id="20668" divId="1_3_5_20668" sourceType="range" sourceRef="A5:C16" destinationFile="\\gpaq\gpaqssl\lldades\indicadors\2018\1_3_5_340.htm"/>
    <webPublishItem id="5974" divId="1_3_5_5974" sourceType="range" sourceRef="A5:D15" destinationFile="\\gpaq\gpaqssl\lldades\indicadors\2017\1_3_5_340.htm"/>
    <webPublishItem id="26617" divId="1_3_5_26617" sourceType="range" sourceRef="A5:D16" destinationFile="\\gpaq\gpaqssl\lldades\indicadors\2018\1_3_5_340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showGridLines="0" workbookViewId="0">
      <selection activeCell="A5" sqref="A5:D11"/>
    </sheetView>
  </sheetViews>
  <sheetFormatPr defaultRowHeight="14.4" x14ac:dyDescent="0.3"/>
  <cols>
    <col min="1" max="1" width="0.88671875" customWidth="1"/>
    <col min="2" max="2" width="36.33203125" customWidth="1"/>
    <col min="3" max="3" width="37.88671875" customWidth="1"/>
    <col min="4" max="4" width="0.6640625" customWidth="1"/>
  </cols>
  <sheetData>
    <row r="2" spans="1:4" s="1" customFormat="1" ht="13.8" x14ac:dyDescent="0.25">
      <c r="B2" s="49" t="s">
        <v>45</v>
      </c>
      <c r="C2" s="49"/>
      <c r="D2" s="49"/>
    </row>
    <row r="3" spans="1:4" s="1" customFormat="1" ht="13.8" x14ac:dyDescent="0.25">
      <c r="B3" s="73" t="s">
        <v>28</v>
      </c>
      <c r="C3" s="73"/>
      <c r="D3" s="73"/>
    </row>
    <row r="4" spans="1:4" x14ac:dyDescent="0.3">
      <c r="B4" s="44"/>
      <c r="C4" s="44"/>
      <c r="D4" s="44"/>
    </row>
    <row r="5" spans="1:4" ht="5.25" customHeight="1" x14ac:dyDescent="0.3">
      <c r="A5" s="56"/>
      <c r="B5" s="57"/>
      <c r="C5" s="57"/>
      <c r="D5" s="58"/>
    </row>
    <row r="6" spans="1:4" ht="42.6" customHeight="1" x14ac:dyDescent="0.3">
      <c r="A6" s="59"/>
      <c r="B6" s="2" t="s">
        <v>1</v>
      </c>
      <c r="C6" s="9" t="s">
        <v>270</v>
      </c>
      <c r="D6" s="46"/>
    </row>
    <row r="7" spans="1:4" ht="19.95" customHeight="1" x14ac:dyDescent="0.3">
      <c r="A7" s="59"/>
      <c r="B7" s="78" t="s">
        <v>60</v>
      </c>
      <c r="C7" s="54">
        <v>1</v>
      </c>
      <c r="D7" s="46"/>
    </row>
    <row r="8" spans="1:4" ht="19.95" customHeight="1" x14ac:dyDescent="0.3">
      <c r="A8" s="59"/>
      <c r="B8" s="79" t="s">
        <v>61</v>
      </c>
      <c r="C8" s="53">
        <v>49</v>
      </c>
      <c r="D8" s="46"/>
    </row>
    <row r="9" spans="1:4" ht="19.95" customHeight="1" x14ac:dyDescent="0.3">
      <c r="A9" s="59"/>
      <c r="B9" s="78" t="s">
        <v>66</v>
      </c>
      <c r="C9" s="54">
        <v>1</v>
      </c>
      <c r="D9" s="46"/>
    </row>
    <row r="10" spans="1:4" ht="19.95" customHeight="1" x14ac:dyDescent="0.3">
      <c r="A10" s="59"/>
      <c r="B10" s="82" t="s">
        <v>3</v>
      </c>
      <c r="C10" s="83">
        <f>SUM(C7:C9)</f>
        <v>51</v>
      </c>
      <c r="D10" s="46"/>
    </row>
    <row r="11" spans="1:4" ht="4.5" customHeight="1" x14ac:dyDescent="0.3">
      <c r="A11" s="43"/>
      <c r="B11" s="44"/>
      <c r="C11" s="44"/>
      <c r="D11" s="47"/>
    </row>
  </sheetData>
  <pageMargins left="0.7" right="0.7" top="0.75" bottom="0.75" header="0.3" footer="0.3"/>
  <pageSetup paperSize="9" orientation="portrait" r:id="rId1"/>
  <webPublishItems count="2">
    <webPublishItem id="15339" divId="1_3_5_15339" sourceType="range" sourceRef="A4:D12" destinationFile="\\gpaq\gpaqssl\lldades\indicadors\2016\1_3_5_370.htm"/>
    <webPublishItem id="28203" divId="1_3_5_28203" sourceType="range" sourceRef="A5:D11" destinationFile="\\gpaq\gpaqssl\lldades\indicadors\2018\1_3_5_370.htm"/>
  </webPublishItem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showGridLines="0" workbookViewId="0">
      <selection activeCell="G15" sqref="G15"/>
    </sheetView>
  </sheetViews>
  <sheetFormatPr defaultRowHeight="14.4" x14ac:dyDescent="0.3"/>
  <cols>
    <col min="1" max="1" width="0.6640625" customWidth="1"/>
    <col min="2" max="2" width="36.44140625" customWidth="1"/>
    <col min="3" max="3" width="31.77734375" customWidth="1"/>
    <col min="4" max="4" width="0.88671875" customWidth="1"/>
    <col min="5" max="5" width="6.21875" customWidth="1"/>
  </cols>
  <sheetData>
    <row r="2" spans="1:5" s="1" customFormat="1" ht="13.8" x14ac:dyDescent="0.25">
      <c r="B2" s="49" t="s">
        <v>46</v>
      </c>
      <c r="C2" s="49"/>
      <c r="D2" s="49"/>
      <c r="E2" s="49"/>
    </row>
    <row r="3" spans="1:5" s="1" customFormat="1" ht="13.8" x14ac:dyDescent="0.25">
      <c r="B3" s="73" t="s">
        <v>28</v>
      </c>
      <c r="C3" s="73"/>
      <c r="D3" s="73"/>
      <c r="E3" s="73"/>
    </row>
    <row r="5" spans="1:5" ht="3.75" customHeight="1" x14ac:dyDescent="0.3">
      <c r="A5" s="56"/>
      <c r="B5" s="57"/>
      <c r="C5" s="77"/>
      <c r="D5" s="58"/>
    </row>
    <row r="6" spans="1:5" ht="60" customHeight="1" x14ac:dyDescent="0.3">
      <c r="A6" s="59"/>
      <c r="B6" s="2" t="s">
        <v>1</v>
      </c>
      <c r="C6" s="9" t="s">
        <v>278</v>
      </c>
      <c r="D6" s="46"/>
    </row>
    <row r="7" spans="1:5" ht="19.95" customHeight="1" x14ac:dyDescent="0.3">
      <c r="A7" s="59"/>
      <c r="B7" s="70" t="s">
        <v>87</v>
      </c>
      <c r="C7" s="64">
        <v>1</v>
      </c>
      <c r="D7" s="46"/>
    </row>
    <row r="8" spans="1:5" ht="19.95" customHeight="1" x14ac:dyDescent="0.3">
      <c r="A8" s="59"/>
      <c r="B8" s="62" t="s">
        <v>91</v>
      </c>
      <c r="C8" s="54">
        <v>1</v>
      </c>
      <c r="D8" s="46"/>
    </row>
    <row r="9" spans="1:5" ht="19.95" customHeight="1" x14ac:dyDescent="0.3">
      <c r="A9" s="59"/>
      <c r="B9" s="70" t="s">
        <v>60</v>
      </c>
      <c r="C9" s="64">
        <v>1</v>
      </c>
      <c r="D9" s="46"/>
    </row>
    <row r="10" spans="1:5" ht="19.95" customHeight="1" x14ac:dyDescent="0.3">
      <c r="A10" s="59"/>
      <c r="B10" s="62" t="s">
        <v>61</v>
      </c>
      <c r="C10" s="54">
        <v>9</v>
      </c>
      <c r="D10" s="46"/>
    </row>
    <row r="11" spans="1:5" ht="19.95" customHeight="1" x14ac:dyDescent="0.3">
      <c r="A11" s="59"/>
      <c r="B11" s="70" t="s">
        <v>79</v>
      </c>
      <c r="C11" s="64">
        <v>2</v>
      </c>
      <c r="D11" s="46"/>
    </row>
    <row r="12" spans="1:5" ht="19.95" customHeight="1" x14ac:dyDescent="0.3">
      <c r="A12" s="59"/>
      <c r="B12" s="82" t="s">
        <v>3</v>
      </c>
      <c r="C12" s="83">
        <f>SUM(C7:C11)</f>
        <v>14</v>
      </c>
      <c r="D12" s="46"/>
    </row>
    <row r="13" spans="1:5" ht="5.25" customHeight="1" x14ac:dyDescent="0.3">
      <c r="A13" s="43"/>
      <c r="B13" s="44"/>
      <c r="C13" s="44"/>
      <c r="D13" s="47"/>
    </row>
  </sheetData>
  <pageMargins left="0.7" right="0.7" top="0.75" bottom="0.75" header="0.3" footer="0.3"/>
  <webPublishItems count="2">
    <webPublishItem id="17367" divId="1_3_5_17367" sourceType="range" sourceRef="A4:D14" destinationFile="\\gpaq\gpaqssl\lldades\indicadors\2016\1_3_5_390.htm"/>
    <webPublishItem id="29718" divId="1_3_5_29718" sourceType="range" sourceRef="A5:D13" destinationFile="\\gpaq\gpaqssl\lldades\indicadors\2018\1_3_5_390.htm"/>
  </webPublishItem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showGridLines="0" workbookViewId="0">
      <selection activeCell="F13" sqref="F13"/>
    </sheetView>
  </sheetViews>
  <sheetFormatPr defaultRowHeight="14.4" x14ac:dyDescent="0.3"/>
  <cols>
    <col min="1" max="1" width="0.88671875" customWidth="1"/>
    <col min="2" max="2" width="38.6640625" customWidth="1"/>
    <col min="3" max="3" width="27.88671875" customWidth="1"/>
    <col min="4" max="4" width="1" customWidth="1"/>
  </cols>
  <sheetData>
    <row r="2" spans="1:5" s="1" customFormat="1" ht="13.8" x14ac:dyDescent="0.25">
      <c r="B2" s="49" t="s">
        <v>47</v>
      </c>
      <c r="C2" s="49"/>
      <c r="D2" s="49"/>
      <c r="E2" s="49"/>
    </row>
    <row r="3" spans="1:5" s="1" customFormat="1" ht="13.8" x14ac:dyDescent="0.25">
      <c r="B3" s="120" t="s">
        <v>28</v>
      </c>
      <c r="C3" s="120"/>
      <c r="D3" s="120"/>
      <c r="E3" s="120"/>
    </row>
    <row r="4" spans="1:5" x14ac:dyDescent="0.3">
      <c r="A4" s="44"/>
      <c r="B4" s="44"/>
      <c r="C4" s="44"/>
      <c r="D4" s="44"/>
    </row>
    <row r="5" spans="1:5" ht="3.75" customHeight="1" x14ac:dyDescent="0.3">
      <c r="A5" s="56"/>
      <c r="B5" s="57"/>
      <c r="C5" s="57"/>
      <c r="D5" s="58"/>
    </row>
    <row r="6" spans="1:5" ht="73.5" customHeight="1" x14ac:dyDescent="0.3">
      <c r="A6" s="59"/>
      <c r="B6" s="2" t="s">
        <v>1</v>
      </c>
      <c r="C6" s="9" t="s">
        <v>271</v>
      </c>
      <c r="D6" s="46"/>
    </row>
    <row r="7" spans="1:5" ht="19.95" customHeight="1" x14ac:dyDescent="0.3">
      <c r="A7" s="59"/>
      <c r="B7" s="3" t="s">
        <v>89</v>
      </c>
      <c r="C7" s="4">
        <v>1</v>
      </c>
      <c r="D7" s="46"/>
    </row>
    <row r="8" spans="1:5" ht="19.95" customHeight="1" x14ac:dyDescent="0.3">
      <c r="A8" s="59"/>
      <c r="B8" s="5" t="s">
        <v>56</v>
      </c>
      <c r="C8" s="6">
        <v>1</v>
      </c>
      <c r="D8" s="46"/>
    </row>
    <row r="9" spans="1:5" ht="19.95" customHeight="1" x14ac:dyDescent="0.3">
      <c r="A9" s="59"/>
      <c r="B9" s="3" t="s">
        <v>59</v>
      </c>
      <c r="C9" s="4">
        <v>3</v>
      </c>
      <c r="D9" s="46"/>
    </row>
    <row r="10" spans="1:5" ht="19.95" customHeight="1" x14ac:dyDescent="0.3">
      <c r="A10" s="59"/>
      <c r="B10" s="10" t="s">
        <v>61</v>
      </c>
      <c r="C10" s="7">
        <v>20</v>
      </c>
      <c r="D10" s="46"/>
    </row>
    <row r="11" spans="1:5" ht="19.95" customHeight="1" x14ac:dyDescent="0.3">
      <c r="A11" s="59"/>
      <c r="B11" s="11" t="s">
        <v>93</v>
      </c>
      <c r="C11" s="8">
        <v>1</v>
      </c>
      <c r="D11" s="46"/>
    </row>
    <row r="12" spans="1:5" ht="19.95" customHeight="1" x14ac:dyDescent="0.3">
      <c r="A12" s="59"/>
      <c r="B12" s="10" t="s">
        <v>128</v>
      </c>
      <c r="C12" s="7">
        <v>1</v>
      </c>
      <c r="D12" s="46"/>
    </row>
    <row r="13" spans="1:5" ht="19.95" customHeight="1" x14ac:dyDescent="0.3">
      <c r="A13" s="59"/>
      <c r="B13" s="11" t="s">
        <v>66</v>
      </c>
      <c r="C13" s="8">
        <v>1</v>
      </c>
      <c r="D13" s="46"/>
    </row>
    <row r="14" spans="1:5" ht="19.95" customHeight="1" x14ac:dyDescent="0.3">
      <c r="A14" s="59"/>
      <c r="B14" s="82" t="s">
        <v>3</v>
      </c>
      <c r="C14" s="83">
        <f>SUM(C7:C13)</f>
        <v>28</v>
      </c>
      <c r="D14" s="46"/>
    </row>
    <row r="15" spans="1:5" ht="5.25" customHeight="1" x14ac:dyDescent="0.3">
      <c r="A15" s="43"/>
      <c r="B15" s="44"/>
      <c r="C15" s="44"/>
      <c r="D15" s="47"/>
    </row>
  </sheetData>
  <mergeCells count="1">
    <mergeCell ref="B3:E3"/>
  </mergeCells>
  <pageMargins left="0.7" right="0.7" top="0.75" bottom="0.75" header="0.3" footer="0.3"/>
  <webPublishItems count="3">
    <webPublishItem id="24325" divId="1_3_5_24325" sourceType="range" sourceRef="A4:D15" destinationFile="\\gpaq\gpaqssl\lldades\indicadors\2018\1_3_5_480.htm"/>
    <webPublishItem id="18897" divId="1_3_5_18897" sourceType="range" sourceRef="A4:D16" destinationFile="\\gpaq\gpaqssl\lldades\indicadors\2016\1_3_5_480.htm"/>
    <webPublishItem id="31867" divId="1_3_5_31867" sourceType="range" sourceRef="A5:D15" destinationFile="\\gpaq\gpaqssl\lldades\indicadors\2018\1_3_5_480.htm"/>
  </webPublishItem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showGridLines="0" workbookViewId="0">
      <selection activeCell="L23" sqref="L23"/>
    </sheetView>
  </sheetViews>
  <sheetFormatPr defaultRowHeight="14.4" x14ac:dyDescent="0.3"/>
  <cols>
    <col min="1" max="1" width="0.6640625" customWidth="1"/>
    <col min="2" max="2" width="22.5546875" customWidth="1"/>
    <col min="3" max="3" width="26" customWidth="1"/>
    <col min="4" max="5" width="22.44140625" customWidth="1"/>
    <col min="6" max="6" width="0.88671875" customWidth="1"/>
  </cols>
  <sheetData>
    <row r="2" spans="1:7" s="1" customFormat="1" ht="13.8" x14ac:dyDescent="0.25">
      <c r="B2" s="49" t="s">
        <v>48</v>
      </c>
      <c r="C2" s="49"/>
      <c r="D2" s="49"/>
      <c r="E2" s="49"/>
      <c r="F2" s="49"/>
      <c r="G2" s="49"/>
    </row>
    <row r="3" spans="1:7" s="1" customFormat="1" ht="13.8" x14ac:dyDescent="0.25">
      <c r="B3" s="120" t="s">
        <v>28</v>
      </c>
      <c r="C3" s="120"/>
      <c r="D3" s="120"/>
      <c r="E3" s="120"/>
      <c r="F3" s="120"/>
      <c r="G3" s="120"/>
    </row>
    <row r="4" spans="1:7" x14ac:dyDescent="0.3">
      <c r="A4" s="44"/>
      <c r="B4" s="44"/>
      <c r="C4" s="44"/>
      <c r="D4" s="44"/>
      <c r="E4" s="44"/>
      <c r="F4" s="44"/>
    </row>
    <row r="5" spans="1:7" ht="4.5" customHeight="1" x14ac:dyDescent="0.3">
      <c r="A5" s="56"/>
      <c r="B5" s="57"/>
      <c r="C5" s="57"/>
      <c r="D5" s="57"/>
      <c r="E5" s="57"/>
      <c r="F5" s="58"/>
    </row>
    <row r="6" spans="1:7" ht="33.75" customHeight="1" x14ac:dyDescent="0.3">
      <c r="A6" s="59"/>
      <c r="B6" s="2" t="s">
        <v>1</v>
      </c>
      <c r="C6" s="9" t="s">
        <v>272</v>
      </c>
      <c r="D6" s="9" t="s">
        <v>273</v>
      </c>
      <c r="E6" s="9" t="s">
        <v>2</v>
      </c>
      <c r="F6" s="46"/>
    </row>
    <row r="7" spans="1:7" ht="19.95" customHeight="1" x14ac:dyDescent="0.3">
      <c r="A7" s="59"/>
      <c r="B7" s="5" t="s">
        <v>87</v>
      </c>
      <c r="C7" s="6">
        <v>5</v>
      </c>
      <c r="D7" s="6"/>
      <c r="E7" s="6">
        <f t="shared" ref="E7:E19" si="0">+C7+D7</f>
        <v>5</v>
      </c>
      <c r="F7" s="46"/>
    </row>
    <row r="8" spans="1:7" ht="19.95" customHeight="1" x14ac:dyDescent="0.3">
      <c r="A8" s="59"/>
      <c r="B8" s="3" t="s">
        <v>126</v>
      </c>
      <c r="C8" s="4">
        <v>1</v>
      </c>
      <c r="D8" s="4"/>
      <c r="E8" s="4">
        <f t="shared" si="0"/>
        <v>1</v>
      </c>
      <c r="F8" s="46"/>
    </row>
    <row r="9" spans="1:7" ht="19.95" customHeight="1" x14ac:dyDescent="0.3">
      <c r="A9" s="59"/>
      <c r="B9" s="5" t="s">
        <v>89</v>
      </c>
      <c r="C9" s="6">
        <v>4</v>
      </c>
      <c r="D9" s="6"/>
      <c r="E9" s="6">
        <f t="shared" si="0"/>
        <v>4</v>
      </c>
      <c r="F9" s="46"/>
    </row>
    <row r="10" spans="1:7" ht="19.95" customHeight="1" x14ac:dyDescent="0.3">
      <c r="A10" s="59"/>
      <c r="B10" s="3" t="s">
        <v>56</v>
      </c>
      <c r="C10" s="4">
        <v>1</v>
      </c>
      <c r="D10" s="4"/>
      <c r="E10" s="4">
        <f t="shared" si="0"/>
        <v>1</v>
      </c>
      <c r="F10" s="46"/>
    </row>
    <row r="11" spans="1:7" ht="19.95" customHeight="1" x14ac:dyDescent="0.3">
      <c r="A11" s="59"/>
      <c r="B11" s="10" t="s">
        <v>59</v>
      </c>
      <c r="C11" s="7">
        <v>5</v>
      </c>
      <c r="D11" s="7">
        <v>5</v>
      </c>
      <c r="E11" s="7">
        <f t="shared" si="0"/>
        <v>10</v>
      </c>
      <c r="F11" s="46"/>
    </row>
    <row r="12" spans="1:7" ht="19.95" customHeight="1" x14ac:dyDescent="0.3">
      <c r="A12" s="59"/>
      <c r="B12" s="11" t="s">
        <v>92</v>
      </c>
      <c r="C12" s="8">
        <v>1</v>
      </c>
      <c r="D12" s="8"/>
      <c r="E12" s="8">
        <f t="shared" si="0"/>
        <v>1</v>
      </c>
      <c r="F12" s="46"/>
    </row>
    <row r="13" spans="1:7" ht="19.95" customHeight="1" x14ac:dyDescent="0.3">
      <c r="A13" s="59"/>
      <c r="B13" s="10" t="s">
        <v>60</v>
      </c>
      <c r="C13" s="7">
        <v>11</v>
      </c>
      <c r="D13" s="7">
        <v>2</v>
      </c>
      <c r="E13" s="7">
        <f t="shared" si="0"/>
        <v>13</v>
      </c>
      <c r="F13" s="46"/>
    </row>
    <row r="14" spans="1:7" ht="19.95" customHeight="1" x14ac:dyDescent="0.3">
      <c r="A14" s="59"/>
      <c r="B14" s="11" t="s">
        <v>61</v>
      </c>
      <c r="C14" s="8">
        <v>2</v>
      </c>
      <c r="D14" s="8">
        <v>5</v>
      </c>
      <c r="E14" s="8">
        <f t="shared" si="0"/>
        <v>7</v>
      </c>
      <c r="F14" s="46"/>
    </row>
    <row r="15" spans="1:7" ht="19.95" customHeight="1" x14ac:dyDescent="0.3">
      <c r="A15" s="59"/>
      <c r="B15" s="10" t="s">
        <v>62</v>
      </c>
      <c r="C15" s="7">
        <v>1</v>
      </c>
      <c r="D15" s="7"/>
      <c r="E15" s="7">
        <f t="shared" si="0"/>
        <v>1</v>
      </c>
      <c r="F15" s="46"/>
    </row>
    <row r="16" spans="1:7" ht="19.95" customHeight="1" x14ac:dyDescent="0.3">
      <c r="A16" s="59"/>
      <c r="B16" s="100" t="s">
        <v>66</v>
      </c>
      <c r="C16" s="99">
        <v>3</v>
      </c>
      <c r="D16" s="99"/>
      <c r="E16" s="99">
        <f t="shared" si="0"/>
        <v>3</v>
      </c>
      <c r="F16" s="46"/>
    </row>
    <row r="17" spans="1:6" ht="19.95" customHeight="1" x14ac:dyDescent="0.3">
      <c r="A17" s="59"/>
      <c r="B17" s="5" t="s">
        <v>67</v>
      </c>
      <c r="C17" s="6">
        <v>6</v>
      </c>
      <c r="D17" s="6"/>
      <c r="E17" s="6">
        <f t="shared" si="0"/>
        <v>6</v>
      </c>
      <c r="F17" s="46"/>
    </row>
    <row r="18" spans="1:6" ht="19.95" customHeight="1" x14ac:dyDescent="0.3">
      <c r="A18" s="59"/>
      <c r="B18" s="3" t="s">
        <v>101</v>
      </c>
      <c r="C18" s="4">
        <v>1</v>
      </c>
      <c r="D18" s="4"/>
      <c r="E18" s="4">
        <f t="shared" si="0"/>
        <v>1</v>
      </c>
      <c r="F18" s="46"/>
    </row>
    <row r="19" spans="1:6" ht="19.95" customHeight="1" x14ac:dyDescent="0.3">
      <c r="A19" s="59"/>
      <c r="B19" s="10" t="s">
        <v>86</v>
      </c>
      <c r="C19" s="7">
        <v>1</v>
      </c>
      <c r="D19" s="7">
        <v>1</v>
      </c>
      <c r="E19" s="7">
        <f t="shared" si="0"/>
        <v>2</v>
      </c>
      <c r="F19" s="46"/>
    </row>
    <row r="20" spans="1:6" ht="19.95" customHeight="1" x14ac:dyDescent="0.3">
      <c r="A20" s="59"/>
      <c r="B20" s="82" t="s">
        <v>3</v>
      </c>
      <c r="C20" s="83">
        <f>SUM(C7:C19)</f>
        <v>42</v>
      </c>
      <c r="D20" s="83">
        <f>SUM(D7:D19)</f>
        <v>13</v>
      </c>
      <c r="E20" s="83">
        <f>SUM(E7:E19)</f>
        <v>55</v>
      </c>
      <c r="F20" s="46"/>
    </row>
    <row r="21" spans="1:6" ht="3.75" customHeight="1" x14ac:dyDescent="0.3">
      <c r="A21" s="43"/>
      <c r="B21" s="44"/>
      <c r="C21" s="44"/>
      <c r="D21" s="44"/>
      <c r="E21" s="44"/>
      <c r="F21" s="47"/>
    </row>
  </sheetData>
  <mergeCells count="1">
    <mergeCell ref="B3:G3"/>
  </mergeCells>
  <pageMargins left="0.7" right="0.7" top="0.75" bottom="0.75" header="0.3" footer="0.3"/>
  <webPublishItems count="2">
    <webPublishItem id="19973" divId="1_3_5_19973" sourceType="range" sourceRef="A4:F22" destinationFile="\\gpaq\gpaqssl\lldades\indicadors\2016\1_3_5_801.htm"/>
    <webPublishItem id="755" divId="1_3_5_755" sourceType="range" sourceRef="A5:F21" destinationFile="\\gpaq\gpaqssl\lldades\indicadors\2018\1_3_5_80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showGridLines="0" workbookViewId="0">
      <selection activeCell="B4" sqref="B4"/>
    </sheetView>
  </sheetViews>
  <sheetFormatPr defaultRowHeight="14.4" x14ac:dyDescent="0.3"/>
  <cols>
    <col min="1" max="1" width="0.6640625" customWidth="1"/>
    <col min="2" max="2" width="25.88671875" customWidth="1"/>
    <col min="3" max="3" width="26.33203125" customWidth="1"/>
    <col min="4" max="4" width="26.88671875" customWidth="1"/>
    <col min="5" max="5" width="20.109375" customWidth="1"/>
    <col min="6" max="6" width="0.88671875" customWidth="1"/>
    <col min="7" max="7" width="4.109375" customWidth="1"/>
  </cols>
  <sheetData>
    <row r="2" spans="1:7" s="48" customFormat="1" ht="13.8" x14ac:dyDescent="0.25">
      <c r="B2" s="49" t="s">
        <v>27</v>
      </c>
      <c r="C2" s="50"/>
      <c r="D2" s="50"/>
      <c r="E2" s="50"/>
    </row>
    <row r="3" spans="1:7" s="48" customFormat="1" ht="13.8" x14ac:dyDescent="0.25">
      <c r="B3" s="35" t="s">
        <v>28</v>
      </c>
      <c r="C3" s="35"/>
      <c r="D3" s="35"/>
      <c r="E3" s="101"/>
      <c r="F3" s="35"/>
      <c r="G3" s="35"/>
    </row>
    <row r="4" spans="1:7" ht="15" customHeight="1" x14ac:dyDescent="0.3"/>
    <row r="5" spans="1:7" ht="4.2" customHeight="1" x14ac:dyDescent="0.3">
      <c r="A5" s="56"/>
      <c r="B5" s="57"/>
      <c r="C5" s="57"/>
      <c r="D5" s="57"/>
      <c r="E5" s="57"/>
      <c r="F5" s="58"/>
    </row>
    <row r="6" spans="1:7" ht="46.5" customHeight="1" x14ac:dyDescent="0.3">
      <c r="A6" s="59"/>
      <c r="B6" s="2" t="s">
        <v>1</v>
      </c>
      <c r="C6" s="60" t="s">
        <v>228</v>
      </c>
      <c r="D6" s="60" t="s">
        <v>229</v>
      </c>
      <c r="E6" s="102" t="s">
        <v>2</v>
      </c>
      <c r="F6" s="46"/>
    </row>
    <row r="7" spans="1:7" ht="16.5" customHeight="1" x14ac:dyDescent="0.3">
      <c r="A7" s="59"/>
      <c r="B7" s="52" t="s">
        <v>102</v>
      </c>
      <c r="C7" s="54"/>
      <c r="D7" s="54">
        <v>1</v>
      </c>
      <c r="E7" s="54">
        <f>D7+C7</f>
        <v>1</v>
      </c>
      <c r="F7" s="46"/>
    </row>
    <row r="8" spans="1:7" ht="15.75" customHeight="1" x14ac:dyDescent="0.3">
      <c r="A8" s="59"/>
      <c r="B8" s="51" t="s">
        <v>71</v>
      </c>
      <c r="C8" s="53">
        <v>2</v>
      </c>
      <c r="D8" s="53"/>
      <c r="E8" s="53">
        <f>D8+C8</f>
        <v>2</v>
      </c>
      <c r="F8" s="46"/>
    </row>
    <row r="9" spans="1:7" ht="18" customHeight="1" x14ac:dyDescent="0.3">
      <c r="A9" s="59"/>
      <c r="B9" s="52" t="s">
        <v>87</v>
      </c>
      <c r="C9" s="54">
        <v>1</v>
      </c>
      <c r="D9" s="54"/>
      <c r="E9" s="54">
        <f t="shared" ref="E9:E29" si="0">D9+C9</f>
        <v>1</v>
      </c>
      <c r="F9" s="46"/>
    </row>
    <row r="10" spans="1:7" ht="18.600000000000001" customHeight="1" x14ac:dyDescent="0.3">
      <c r="A10" s="59"/>
      <c r="B10" s="51" t="s">
        <v>56</v>
      </c>
      <c r="C10" s="53">
        <v>3</v>
      </c>
      <c r="D10" s="53"/>
      <c r="E10" s="53">
        <f t="shared" si="0"/>
        <v>3</v>
      </c>
      <c r="F10" s="46"/>
    </row>
    <row r="11" spans="1:7" ht="18.600000000000001" customHeight="1" x14ac:dyDescent="0.3">
      <c r="A11" s="59"/>
      <c r="B11" s="52" t="s">
        <v>57</v>
      </c>
      <c r="C11" s="54">
        <v>2</v>
      </c>
      <c r="D11" s="54">
        <v>3</v>
      </c>
      <c r="E11" s="54">
        <f t="shared" si="0"/>
        <v>5</v>
      </c>
      <c r="F11" s="46"/>
    </row>
    <row r="12" spans="1:7" ht="18.600000000000001" customHeight="1" x14ac:dyDescent="0.3">
      <c r="A12" s="59"/>
      <c r="B12" s="51" t="s">
        <v>58</v>
      </c>
      <c r="C12" s="53">
        <v>1</v>
      </c>
      <c r="D12" s="53"/>
      <c r="E12" s="53">
        <f t="shared" si="0"/>
        <v>1</v>
      </c>
      <c r="F12" s="46"/>
    </row>
    <row r="13" spans="1:7" ht="18.600000000000001" customHeight="1" x14ac:dyDescent="0.3">
      <c r="A13" s="59"/>
      <c r="B13" s="52" t="s">
        <v>59</v>
      </c>
      <c r="C13" s="54">
        <v>1</v>
      </c>
      <c r="D13" s="54"/>
      <c r="E13" s="54">
        <f t="shared" si="0"/>
        <v>1</v>
      </c>
      <c r="F13" s="46"/>
    </row>
    <row r="14" spans="1:7" ht="18.600000000000001" customHeight="1" x14ac:dyDescent="0.3">
      <c r="A14" s="59"/>
      <c r="B14" s="51" t="s">
        <v>60</v>
      </c>
      <c r="C14" s="53">
        <v>3</v>
      </c>
      <c r="D14" s="53"/>
      <c r="E14" s="53">
        <f t="shared" si="0"/>
        <v>3</v>
      </c>
      <c r="F14" s="46"/>
    </row>
    <row r="15" spans="1:7" ht="18.600000000000001" customHeight="1" x14ac:dyDescent="0.3">
      <c r="A15" s="59"/>
      <c r="B15" s="52" t="s">
        <v>75</v>
      </c>
      <c r="C15" s="54"/>
      <c r="D15" s="54">
        <v>1</v>
      </c>
      <c r="E15" s="54">
        <f t="shared" si="0"/>
        <v>1</v>
      </c>
      <c r="F15" s="46"/>
    </row>
    <row r="16" spans="1:7" ht="18.600000000000001" customHeight="1" x14ac:dyDescent="0.3">
      <c r="A16" s="59"/>
      <c r="B16" s="51" t="s">
        <v>61</v>
      </c>
      <c r="C16" s="53">
        <v>62</v>
      </c>
      <c r="D16" s="53">
        <v>43</v>
      </c>
      <c r="E16" s="53">
        <f t="shared" si="0"/>
        <v>105</v>
      </c>
      <c r="F16" s="46"/>
    </row>
    <row r="17" spans="1:6" ht="18.600000000000001" customHeight="1" x14ac:dyDescent="0.3">
      <c r="A17" s="59"/>
      <c r="B17" s="52" t="s">
        <v>93</v>
      </c>
      <c r="C17" s="54">
        <v>1</v>
      </c>
      <c r="D17" s="54"/>
      <c r="E17" s="54">
        <f t="shared" si="0"/>
        <v>1</v>
      </c>
      <c r="F17" s="46"/>
    </row>
    <row r="18" spans="1:6" ht="18.600000000000001" customHeight="1" x14ac:dyDescent="0.3">
      <c r="A18" s="59"/>
      <c r="B18" s="51" t="s">
        <v>62</v>
      </c>
      <c r="C18" s="53"/>
      <c r="D18" s="53">
        <v>2</v>
      </c>
      <c r="E18" s="53">
        <f t="shared" si="0"/>
        <v>2</v>
      </c>
      <c r="F18" s="46"/>
    </row>
    <row r="19" spans="1:6" ht="18.600000000000001" customHeight="1" x14ac:dyDescent="0.3">
      <c r="A19" s="59"/>
      <c r="B19" s="52" t="s">
        <v>63</v>
      </c>
      <c r="C19" s="54">
        <v>1</v>
      </c>
      <c r="D19" s="54"/>
      <c r="E19" s="54">
        <f t="shared" si="0"/>
        <v>1</v>
      </c>
      <c r="F19" s="46"/>
    </row>
    <row r="20" spans="1:6" ht="18.600000000000001" customHeight="1" x14ac:dyDescent="0.3">
      <c r="A20" s="59"/>
      <c r="B20" s="51" t="s">
        <v>79</v>
      </c>
      <c r="C20" s="53"/>
      <c r="D20" s="53">
        <v>1</v>
      </c>
      <c r="E20" s="53">
        <f t="shared" si="0"/>
        <v>1</v>
      </c>
      <c r="F20" s="46"/>
    </row>
    <row r="21" spans="1:6" ht="18.600000000000001" customHeight="1" x14ac:dyDescent="0.3">
      <c r="A21" s="59"/>
      <c r="B21" s="52" t="s">
        <v>119</v>
      </c>
      <c r="C21" s="54"/>
      <c r="D21" s="54">
        <v>1</v>
      </c>
      <c r="E21" s="54">
        <f t="shared" si="0"/>
        <v>1</v>
      </c>
      <c r="F21" s="46"/>
    </row>
    <row r="22" spans="1:6" ht="18.600000000000001" customHeight="1" x14ac:dyDescent="0.3">
      <c r="A22" s="59"/>
      <c r="B22" s="51" t="s">
        <v>64</v>
      </c>
      <c r="C22" s="53">
        <v>1</v>
      </c>
      <c r="D22" s="53">
        <v>1</v>
      </c>
      <c r="E22" s="53">
        <f t="shared" si="0"/>
        <v>2</v>
      </c>
      <c r="F22" s="46"/>
    </row>
    <row r="23" spans="1:6" ht="18.600000000000001" customHeight="1" x14ac:dyDescent="0.3">
      <c r="A23" s="59"/>
      <c r="B23" s="52" t="s">
        <v>65</v>
      </c>
      <c r="C23" s="54">
        <v>1</v>
      </c>
      <c r="D23" s="54"/>
      <c r="E23" s="54">
        <f t="shared" si="0"/>
        <v>1</v>
      </c>
      <c r="F23" s="46"/>
    </row>
    <row r="24" spans="1:6" ht="18.600000000000001" customHeight="1" x14ac:dyDescent="0.3">
      <c r="A24" s="59"/>
      <c r="B24" s="51" t="s">
        <v>67</v>
      </c>
      <c r="C24" s="53">
        <v>3</v>
      </c>
      <c r="D24" s="53"/>
      <c r="E24" s="53">
        <f t="shared" si="0"/>
        <v>3</v>
      </c>
      <c r="F24" s="46"/>
    </row>
    <row r="25" spans="1:6" ht="18.600000000000001" customHeight="1" x14ac:dyDescent="0.3">
      <c r="A25" s="59"/>
      <c r="B25" s="52" t="s">
        <v>68</v>
      </c>
      <c r="C25" s="54"/>
      <c r="D25" s="54">
        <v>1</v>
      </c>
      <c r="E25" s="54">
        <f t="shared" si="0"/>
        <v>1</v>
      </c>
      <c r="F25" s="46"/>
    </row>
    <row r="26" spans="1:6" ht="18.600000000000001" customHeight="1" x14ac:dyDescent="0.3">
      <c r="A26" s="59"/>
      <c r="B26" s="51" t="s">
        <v>69</v>
      </c>
      <c r="C26" s="53"/>
      <c r="D26" s="53">
        <v>2</v>
      </c>
      <c r="E26" s="53">
        <f t="shared" si="0"/>
        <v>2</v>
      </c>
      <c r="F26" s="46"/>
    </row>
    <row r="27" spans="1:6" ht="18.600000000000001" customHeight="1" x14ac:dyDescent="0.3">
      <c r="A27" s="59"/>
      <c r="B27" s="52" t="s">
        <v>82</v>
      </c>
      <c r="C27" s="54">
        <v>1</v>
      </c>
      <c r="D27" s="54"/>
      <c r="E27" s="54">
        <f t="shared" si="0"/>
        <v>1</v>
      </c>
      <c r="F27" s="46"/>
    </row>
    <row r="28" spans="1:6" ht="18.600000000000001" customHeight="1" x14ac:dyDescent="0.3">
      <c r="A28" s="59"/>
      <c r="B28" s="51" t="s">
        <v>70</v>
      </c>
      <c r="C28" s="53">
        <v>1</v>
      </c>
      <c r="D28" s="53"/>
      <c r="E28" s="53">
        <f t="shared" si="0"/>
        <v>1</v>
      </c>
      <c r="F28" s="46"/>
    </row>
    <row r="29" spans="1:6" ht="18.600000000000001" customHeight="1" x14ac:dyDescent="0.3">
      <c r="A29" s="59"/>
      <c r="B29" s="52" t="s">
        <v>83</v>
      </c>
      <c r="C29" s="54"/>
      <c r="D29" s="54">
        <v>1</v>
      </c>
      <c r="E29" s="54">
        <f t="shared" si="0"/>
        <v>1</v>
      </c>
      <c r="F29" s="46"/>
    </row>
    <row r="30" spans="1:6" ht="18" customHeight="1" x14ac:dyDescent="0.3">
      <c r="A30" s="59"/>
      <c r="B30" s="67" t="s">
        <v>3</v>
      </c>
      <c r="C30" s="68">
        <f>SUM(C10:C28)</f>
        <v>81</v>
      </c>
      <c r="D30" s="68">
        <f>SUM(D10:D28)</f>
        <v>55</v>
      </c>
      <c r="E30" s="103">
        <f>SUM(E7:E29)</f>
        <v>141</v>
      </c>
      <c r="F30" s="46"/>
    </row>
    <row r="31" spans="1:6" ht="5.25" customHeight="1" x14ac:dyDescent="0.3">
      <c r="A31" s="43"/>
      <c r="B31" s="44"/>
      <c r="C31" s="44"/>
      <c r="D31" s="44"/>
      <c r="E31" s="44"/>
      <c r="F31" s="47"/>
    </row>
  </sheetData>
  <pageMargins left="0.7" right="0.7" top="0.75" bottom="0.75" header="0.3" footer="0.3"/>
  <pageSetup paperSize="9" orientation="portrait" r:id="rId1"/>
  <webPublishItems count="1">
    <webPublishItem id="24851" divId="1_3_5_24851" sourceType="range" sourceRef="A5:F31" destinationFile="\\gpaq\gpaqssl\lldades\indicadors\2018\1_3_5_200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showGridLines="0" topLeftCell="A5" workbookViewId="0">
      <selection activeCell="E18" sqref="E18"/>
    </sheetView>
  </sheetViews>
  <sheetFormatPr defaultRowHeight="14.4" x14ac:dyDescent="0.3"/>
  <cols>
    <col min="1" max="1" width="0.88671875" customWidth="1"/>
    <col min="2" max="2" width="29" customWidth="1"/>
    <col min="3" max="3" width="26" customWidth="1"/>
    <col min="4" max="4" width="23.33203125" customWidth="1"/>
    <col min="5" max="6" width="21.5546875" customWidth="1"/>
    <col min="7" max="7" width="0.88671875" customWidth="1"/>
  </cols>
  <sheetData>
    <row r="2" spans="1:7" s="1" customFormat="1" ht="13.8" x14ac:dyDescent="0.25">
      <c r="B2" s="49" t="s">
        <v>50</v>
      </c>
      <c r="C2" s="49"/>
      <c r="D2" s="49"/>
    </row>
    <row r="3" spans="1:7" s="1" customFormat="1" ht="13.8" x14ac:dyDescent="0.25">
      <c r="B3" s="73" t="s">
        <v>28</v>
      </c>
      <c r="C3" s="73"/>
      <c r="D3" s="73"/>
    </row>
    <row r="4" spans="1:7" x14ac:dyDescent="0.3">
      <c r="A4" s="44"/>
      <c r="B4" s="44"/>
      <c r="C4" s="44"/>
      <c r="D4" s="44"/>
      <c r="E4" s="44"/>
      <c r="F4" s="44"/>
      <c r="G4" s="44"/>
    </row>
    <row r="5" spans="1:7" ht="4.5" customHeight="1" x14ac:dyDescent="0.3">
      <c r="A5" s="56"/>
      <c r="B5" s="57"/>
      <c r="C5" s="57"/>
      <c r="D5" s="57"/>
      <c r="E5" s="57"/>
      <c r="F5" s="57"/>
      <c r="G5" s="58"/>
    </row>
    <row r="6" spans="1:7" ht="45.6" customHeight="1" x14ac:dyDescent="0.3">
      <c r="A6" s="59"/>
      <c r="B6" s="2" t="s">
        <v>1</v>
      </c>
      <c r="C6" s="9" t="s">
        <v>274</v>
      </c>
      <c r="D6" s="9" t="s">
        <v>273</v>
      </c>
      <c r="E6" s="9" t="s">
        <v>275</v>
      </c>
      <c r="F6" s="9" t="s">
        <v>2</v>
      </c>
      <c r="G6" s="46"/>
    </row>
    <row r="7" spans="1:7" ht="19.95" customHeight="1" x14ac:dyDescent="0.3">
      <c r="A7" s="59"/>
      <c r="B7" s="78" t="s">
        <v>71</v>
      </c>
      <c r="C7" s="54">
        <v>1</v>
      </c>
      <c r="D7" s="54">
        <v>4</v>
      </c>
      <c r="E7" s="54">
        <v>3</v>
      </c>
      <c r="F7" s="54">
        <f t="shared" ref="F7:F50" si="0">SUM(C7:E7)</f>
        <v>8</v>
      </c>
      <c r="G7" s="46"/>
    </row>
    <row r="8" spans="1:7" ht="19.95" customHeight="1" x14ac:dyDescent="0.3">
      <c r="A8" s="59"/>
      <c r="B8" s="79" t="s">
        <v>136</v>
      </c>
      <c r="C8" s="53"/>
      <c r="D8" s="53">
        <v>2</v>
      </c>
      <c r="E8" s="53"/>
      <c r="F8" s="53">
        <f t="shared" si="0"/>
        <v>2</v>
      </c>
      <c r="G8" s="46"/>
    </row>
    <row r="9" spans="1:7" ht="19.95" customHeight="1" x14ac:dyDescent="0.3">
      <c r="A9" s="59"/>
      <c r="B9" s="78" t="s">
        <v>72</v>
      </c>
      <c r="C9" s="54"/>
      <c r="D9" s="54"/>
      <c r="E9" s="54">
        <v>1</v>
      </c>
      <c r="F9" s="54">
        <f t="shared" si="0"/>
        <v>1</v>
      </c>
      <c r="G9" s="46"/>
    </row>
    <row r="10" spans="1:7" ht="19.95" customHeight="1" x14ac:dyDescent="0.3">
      <c r="A10" s="59"/>
      <c r="B10" s="79" t="s">
        <v>103</v>
      </c>
      <c r="C10" s="53"/>
      <c r="D10" s="53">
        <v>2</v>
      </c>
      <c r="E10" s="53"/>
      <c r="F10" s="53">
        <f t="shared" si="0"/>
        <v>2</v>
      </c>
      <c r="G10" s="46"/>
    </row>
    <row r="11" spans="1:7" ht="19.95" customHeight="1" x14ac:dyDescent="0.3">
      <c r="A11" s="59"/>
      <c r="B11" s="78" t="s">
        <v>87</v>
      </c>
      <c r="C11" s="54">
        <v>10</v>
      </c>
      <c r="D11" s="54">
        <v>6</v>
      </c>
      <c r="E11" s="54">
        <v>5</v>
      </c>
      <c r="F11" s="54">
        <f t="shared" si="0"/>
        <v>21</v>
      </c>
      <c r="G11" s="46"/>
    </row>
    <row r="12" spans="1:7" ht="19.95" customHeight="1" x14ac:dyDescent="0.3">
      <c r="A12" s="59"/>
      <c r="B12" s="79" t="s">
        <v>104</v>
      </c>
      <c r="C12" s="53">
        <v>1</v>
      </c>
      <c r="D12" s="53"/>
      <c r="E12" s="53"/>
      <c r="F12" s="53">
        <f t="shared" si="0"/>
        <v>1</v>
      </c>
      <c r="G12" s="46"/>
    </row>
    <row r="13" spans="1:7" ht="19.95" customHeight="1" x14ac:dyDescent="0.3">
      <c r="A13" s="59"/>
      <c r="B13" s="78" t="s">
        <v>126</v>
      </c>
      <c r="C13" s="54">
        <v>5</v>
      </c>
      <c r="D13" s="54">
        <v>1</v>
      </c>
      <c r="E13" s="54"/>
      <c r="F13" s="54">
        <f t="shared" si="0"/>
        <v>6</v>
      </c>
      <c r="G13" s="46"/>
    </row>
    <row r="14" spans="1:7" ht="19.95" customHeight="1" x14ac:dyDescent="0.3">
      <c r="A14" s="59"/>
      <c r="B14" s="79" t="s">
        <v>89</v>
      </c>
      <c r="C14" s="53">
        <v>10</v>
      </c>
      <c r="D14" s="53">
        <v>5</v>
      </c>
      <c r="E14" s="53">
        <v>1</v>
      </c>
      <c r="F14" s="53">
        <f t="shared" si="0"/>
        <v>16</v>
      </c>
      <c r="G14" s="46"/>
    </row>
    <row r="15" spans="1:7" ht="19.95" customHeight="1" x14ac:dyDescent="0.3">
      <c r="A15" s="59"/>
      <c r="B15" s="78" t="s">
        <v>73</v>
      </c>
      <c r="C15" s="54">
        <v>5</v>
      </c>
      <c r="D15" s="54">
        <v>5</v>
      </c>
      <c r="E15" s="54"/>
      <c r="F15" s="54">
        <f t="shared" si="0"/>
        <v>10</v>
      </c>
      <c r="G15" s="46"/>
    </row>
    <row r="16" spans="1:7" ht="19.95" customHeight="1" x14ac:dyDescent="0.3">
      <c r="A16" s="59"/>
      <c r="B16" s="79" t="s">
        <v>117</v>
      </c>
      <c r="C16" s="53">
        <v>1</v>
      </c>
      <c r="D16" s="53">
        <v>1</v>
      </c>
      <c r="E16" s="53"/>
      <c r="F16" s="53">
        <f t="shared" si="0"/>
        <v>2</v>
      </c>
      <c r="G16" s="46"/>
    </row>
    <row r="17" spans="1:7" ht="19.95" customHeight="1" x14ac:dyDescent="0.3">
      <c r="A17" s="59"/>
      <c r="B17" s="78" t="s">
        <v>56</v>
      </c>
      <c r="C17" s="54">
        <v>4</v>
      </c>
      <c r="D17" s="54">
        <v>4</v>
      </c>
      <c r="E17" s="54">
        <v>2</v>
      </c>
      <c r="F17" s="54">
        <f t="shared" si="0"/>
        <v>10</v>
      </c>
      <c r="G17" s="46"/>
    </row>
    <row r="18" spans="1:7" ht="19.95" customHeight="1" x14ac:dyDescent="0.3">
      <c r="A18" s="59"/>
      <c r="B18" s="79" t="s">
        <v>57</v>
      </c>
      <c r="C18" s="53">
        <v>8</v>
      </c>
      <c r="D18" s="53">
        <v>11</v>
      </c>
      <c r="E18" s="53">
        <v>2</v>
      </c>
      <c r="F18" s="53">
        <f t="shared" si="0"/>
        <v>21</v>
      </c>
      <c r="G18" s="46"/>
    </row>
    <row r="19" spans="1:7" ht="19.95" customHeight="1" x14ac:dyDescent="0.3">
      <c r="A19" s="59"/>
      <c r="B19" s="78" t="s">
        <v>58</v>
      </c>
      <c r="C19" s="54"/>
      <c r="D19" s="54">
        <v>1</v>
      </c>
      <c r="E19" s="54"/>
      <c r="F19" s="54">
        <f t="shared" si="0"/>
        <v>1</v>
      </c>
      <c r="G19" s="46"/>
    </row>
    <row r="20" spans="1:7" ht="19.95" customHeight="1" x14ac:dyDescent="0.3">
      <c r="A20" s="59"/>
      <c r="B20" s="79" t="s">
        <v>59</v>
      </c>
      <c r="C20" s="53">
        <v>25</v>
      </c>
      <c r="D20" s="53">
        <v>61</v>
      </c>
      <c r="E20" s="53">
        <v>5</v>
      </c>
      <c r="F20" s="53">
        <f t="shared" si="0"/>
        <v>91</v>
      </c>
      <c r="G20" s="46"/>
    </row>
    <row r="21" spans="1:7" ht="19.95" customHeight="1" x14ac:dyDescent="0.3">
      <c r="A21" s="59"/>
      <c r="B21" s="78" t="s">
        <v>348</v>
      </c>
      <c r="C21" s="54"/>
      <c r="D21" s="54">
        <v>1</v>
      </c>
      <c r="E21" s="54"/>
      <c r="F21" s="54">
        <f t="shared" si="0"/>
        <v>1</v>
      </c>
      <c r="G21" s="46"/>
    </row>
    <row r="22" spans="1:7" ht="19.95" customHeight="1" x14ac:dyDescent="0.3">
      <c r="A22" s="59"/>
      <c r="B22" s="79" t="s">
        <v>91</v>
      </c>
      <c r="C22" s="53">
        <v>1</v>
      </c>
      <c r="D22" s="53">
        <v>3</v>
      </c>
      <c r="E22" s="53">
        <v>2</v>
      </c>
      <c r="F22" s="53">
        <f t="shared" si="0"/>
        <v>6</v>
      </c>
      <c r="G22" s="46"/>
    </row>
    <row r="23" spans="1:7" ht="19.95" customHeight="1" x14ac:dyDescent="0.3">
      <c r="A23" s="59"/>
      <c r="B23" s="78" t="s">
        <v>92</v>
      </c>
      <c r="C23" s="54">
        <v>1</v>
      </c>
      <c r="D23" s="54">
        <v>1</v>
      </c>
      <c r="E23" s="54"/>
      <c r="F23" s="54">
        <f t="shared" si="0"/>
        <v>2</v>
      </c>
      <c r="G23" s="46"/>
    </row>
    <row r="24" spans="1:7" ht="19.95" customHeight="1" x14ac:dyDescent="0.3">
      <c r="A24" s="59"/>
      <c r="B24" s="80" t="s">
        <v>60</v>
      </c>
      <c r="C24" s="64">
        <v>18</v>
      </c>
      <c r="D24" s="64">
        <v>19</v>
      </c>
      <c r="E24" s="64">
        <v>8</v>
      </c>
      <c r="F24" s="64">
        <f t="shared" si="0"/>
        <v>45</v>
      </c>
      <c r="G24" s="46"/>
    </row>
    <row r="25" spans="1:7" ht="19.95" customHeight="1" x14ac:dyDescent="0.3">
      <c r="A25" s="59"/>
      <c r="B25" s="81" t="s">
        <v>75</v>
      </c>
      <c r="C25" s="66">
        <v>3</v>
      </c>
      <c r="D25" s="66"/>
      <c r="E25" s="66"/>
      <c r="F25" s="66">
        <f t="shared" si="0"/>
        <v>3</v>
      </c>
      <c r="G25" s="46"/>
    </row>
    <row r="26" spans="1:7" ht="19.95" customHeight="1" x14ac:dyDescent="0.3">
      <c r="A26" s="59"/>
      <c r="B26" s="80" t="s">
        <v>76</v>
      </c>
      <c r="C26" s="64"/>
      <c r="D26" s="64">
        <v>1</v>
      </c>
      <c r="E26" s="64"/>
      <c r="F26" s="64">
        <f t="shared" si="0"/>
        <v>1</v>
      </c>
      <c r="G26" s="46"/>
    </row>
    <row r="27" spans="1:7" ht="19.95" customHeight="1" x14ac:dyDescent="0.3">
      <c r="A27" s="59"/>
      <c r="B27" s="81" t="s">
        <v>127</v>
      </c>
      <c r="C27" s="66">
        <v>1</v>
      </c>
      <c r="D27" s="66"/>
      <c r="E27" s="66"/>
      <c r="F27" s="66">
        <f t="shared" si="0"/>
        <v>1</v>
      </c>
      <c r="G27" s="46"/>
    </row>
    <row r="28" spans="1:7" ht="19.95" customHeight="1" x14ac:dyDescent="0.3">
      <c r="A28" s="59"/>
      <c r="B28" s="80" t="s">
        <v>61</v>
      </c>
      <c r="C28" s="64">
        <v>9</v>
      </c>
      <c r="D28" s="64">
        <v>10</v>
      </c>
      <c r="E28" s="64">
        <v>21</v>
      </c>
      <c r="F28" s="64">
        <f t="shared" si="0"/>
        <v>40</v>
      </c>
      <c r="G28" s="46"/>
    </row>
    <row r="29" spans="1:7" ht="19.95" customHeight="1" x14ac:dyDescent="0.3">
      <c r="A29" s="59"/>
      <c r="B29" s="81" t="s">
        <v>93</v>
      </c>
      <c r="C29" s="66">
        <v>14</v>
      </c>
      <c r="D29" s="66">
        <v>5</v>
      </c>
      <c r="E29" s="66">
        <v>1</v>
      </c>
      <c r="F29" s="66">
        <f t="shared" si="0"/>
        <v>20</v>
      </c>
      <c r="G29" s="46"/>
    </row>
    <row r="30" spans="1:7" ht="19.95" customHeight="1" x14ac:dyDescent="0.3">
      <c r="A30" s="59"/>
      <c r="B30" s="80" t="s">
        <v>106</v>
      </c>
      <c r="C30" s="64">
        <v>1</v>
      </c>
      <c r="D30" s="64"/>
      <c r="E30" s="64"/>
      <c r="F30" s="64">
        <f t="shared" si="0"/>
        <v>1</v>
      </c>
      <c r="G30" s="46"/>
    </row>
    <row r="31" spans="1:7" ht="19.95" customHeight="1" x14ac:dyDescent="0.3">
      <c r="A31" s="59"/>
      <c r="B31" s="81" t="s">
        <v>128</v>
      </c>
      <c r="C31" s="66">
        <v>1</v>
      </c>
      <c r="D31" s="66"/>
      <c r="E31" s="66"/>
      <c r="F31" s="66">
        <f t="shared" si="0"/>
        <v>1</v>
      </c>
      <c r="G31" s="46"/>
    </row>
    <row r="32" spans="1:7" ht="19.95" customHeight="1" x14ac:dyDescent="0.3">
      <c r="A32" s="59"/>
      <c r="B32" s="80" t="s">
        <v>62</v>
      </c>
      <c r="C32" s="64">
        <v>4</v>
      </c>
      <c r="D32" s="64">
        <v>4</v>
      </c>
      <c r="E32" s="64">
        <v>1</v>
      </c>
      <c r="F32" s="64">
        <f t="shared" si="0"/>
        <v>9</v>
      </c>
      <c r="G32" s="46"/>
    </row>
    <row r="33" spans="1:7" ht="19.95" customHeight="1" x14ac:dyDescent="0.3">
      <c r="A33" s="59"/>
      <c r="B33" s="81" t="s">
        <v>349</v>
      </c>
      <c r="C33" s="66"/>
      <c r="D33" s="66"/>
      <c r="E33" s="66">
        <v>1</v>
      </c>
      <c r="F33" s="66">
        <f t="shared" si="0"/>
        <v>1</v>
      </c>
      <c r="G33" s="46"/>
    </row>
    <row r="34" spans="1:7" ht="19.95" customHeight="1" x14ac:dyDescent="0.3">
      <c r="A34" s="59"/>
      <c r="B34" s="80" t="s">
        <v>118</v>
      </c>
      <c r="C34" s="64"/>
      <c r="D34" s="64">
        <v>1</v>
      </c>
      <c r="E34" s="64">
        <v>1</v>
      </c>
      <c r="F34" s="64">
        <f t="shared" si="0"/>
        <v>2</v>
      </c>
      <c r="G34" s="46"/>
    </row>
    <row r="35" spans="1:7" ht="19.95" customHeight="1" x14ac:dyDescent="0.3">
      <c r="A35" s="59"/>
      <c r="B35" s="81" t="s">
        <v>77</v>
      </c>
      <c r="C35" s="66">
        <v>2</v>
      </c>
      <c r="D35" s="66"/>
      <c r="E35" s="66"/>
      <c r="F35" s="66">
        <f t="shared" si="0"/>
        <v>2</v>
      </c>
      <c r="G35" s="46"/>
    </row>
    <row r="36" spans="1:7" ht="19.95" customHeight="1" x14ac:dyDescent="0.3">
      <c r="A36" s="59"/>
      <c r="B36" s="80" t="s">
        <v>78</v>
      </c>
      <c r="C36" s="64">
        <v>4</v>
      </c>
      <c r="D36" s="64">
        <v>4</v>
      </c>
      <c r="E36" s="64">
        <v>1</v>
      </c>
      <c r="F36" s="64">
        <f t="shared" si="0"/>
        <v>9</v>
      </c>
      <c r="G36" s="46"/>
    </row>
    <row r="37" spans="1:7" ht="19.95" customHeight="1" x14ac:dyDescent="0.3">
      <c r="A37" s="59"/>
      <c r="B37" s="81" t="s">
        <v>350</v>
      </c>
      <c r="C37" s="66">
        <v>1</v>
      </c>
      <c r="D37" s="66"/>
      <c r="E37" s="66"/>
      <c r="F37" s="66">
        <f t="shared" si="0"/>
        <v>1</v>
      </c>
      <c r="G37" s="46"/>
    </row>
    <row r="38" spans="1:7" ht="19.95" customHeight="1" x14ac:dyDescent="0.3">
      <c r="A38" s="59"/>
      <c r="B38" s="80" t="s">
        <v>113</v>
      </c>
      <c r="C38" s="64">
        <v>4</v>
      </c>
      <c r="D38" s="64">
        <v>2</v>
      </c>
      <c r="E38" s="64"/>
      <c r="F38" s="64">
        <f t="shared" si="0"/>
        <v>6</v>
      </c>
      <c r="G38" s="46"/>
    </row>
    <row r="39" spans="1:7" ht="19.95" customHeight="1" x14ac:dyDescent="0.3">
      <c r="A39" s="59"/>
      <c r="B39" s="81" t="s">
        <v>129</v>
      </c>
      <c r="C39" s="66"/>
      <c r="D39" s="66">
        <v>1</v>
      </c>
      <c r="E39" s="66"/>
      <c r="F39" s="66">
        <f t="shared" si="0"/>
        <v>1</v>
      </c>
      <c r="G39" s="46"/>
    </row>
    <row r="40" spans="1:7" ht="19.95" customHeight="1" x14ac:dyDescent="0.3">
      <c r="A40" s="59"/>
      <c r="B40" s="80" t="s">
        <v>63</v>
      </c>
      <c r="C40" s="64">
        <v>1</v>
      </c>
      <c r="D40" s="64"/>
      <c r="E40" s="64">
        <v>2</v>
      </c>
      <c r="F40" s="64">
        <f t="shared" si="0"/>
        <v>3</v>
      </c>
      <c r="G40" s="46"/>
    </row>
    <row r="41" spans="1:7" ht="19.95" customHeight="1" x14ac:dyDescent="0.3">
      <c r="A41" s="59"/>
      <c r="B41" s="81" t="s">
        <v>79</v>
      </c>
      <c r="C41" s="66">
        <v>1</v>
      </c>
      <c r="D41" s="66">
        <v>2</v>
      </c>
      <c r="E41" s="66"/>
      <c r="F41" s="66">
        <f t="shared" si="0"/>
        <v>3</v>
      </c>
      <c r="G41" s="46"/>
    </row>
    <row r="42" spans="1:7" ht="19.95" customHeight="1" x14ac:dyDescent="0.3">
      <c r="A42" s="59"/>
      <c r="B42" s="80" t="s">
        <v>119</v>
      </c>
      <c r="C42" s="64"/>
      <c r="D42" s="64"/>
      <c r="E42" s="64">
        <v>1</v>
      </c>
      <c r="F42" s="64">
        <f t="shared" si="0"/>
        <v>1</v>
      </c>
      <c r="G42" s="46"/>
    </row>
    <row r="43" spans="1:7" ht="19.95" customHeight="1" x14ac:dyDescent="0.3">
      <c r="A43" s="59"/>
      <c r="B43" s="81" t="s">
        <v>130</v>
      </c>
      <c r="C43" s="66">
        <v>1</v>
      </c>
      <c r="D43" s="66"/>
      <c r="E43" s="66">
        <v>1</v>
      </c>
      <c r="F43" s="66">
        <f t="shared" si="0"/>
        <v>2</v>
      </c>
      <c r="G43" s="46"/>
    </row>
    <row r="44" spans="1:7" ht="19.95" customHeight="1" x14ac:dyDescent="0.3">
      <c r="A44" s="59"/>
      <c r="B44" s="80" t="s">
        <v>64</v>
      </c>
      <c r="C44" s="64">
        <v>11</v>
      </c>
      <c r="D44" s="64">
        <v>11</v>
      </c>
      <c r="E44" s="64">
        <v>4</v>
      </c>
      <c r="F44" s="64">
        <f t="shared" si="0"/>
        <v>26</v>
      </c>
      <c r="G44" s="46"/>
    </row>
    <row r="45" spans="1:7" ht="19.95" customHeight="1" x14ac:dyDescent="0.3">
      <c r="A45" s="59"/>
      <c r="B45" s="81" t="s">
        <v>131</v>
      </c>
      <c r="C45" s="66">
        <v>3</v>
      </c>
      <c r="D45" s="66">
        <v>3</v>
      </c>
      <c r="E45" s="66">
        <v>1</v>
      </c>
      <c r="F45" s="66">
        <f t="shared" si="0"/>
        <v>7</v>
      </c>
      <c r="G45" s="46"/>
    </row>
    <row r="46" spans="1:7" ht="19.95" customHeight="1" x14ac:dyDescent="0.3">
      <c r="A46" s="59"/>
      <c r="B46" s="80" t="s">
        <v>116</v>
      </c>
      <c r="C46" s="64">
        <v>3</v>
      </c>
      <c r="D46" s="64">
        <v>1</v>
      </c>
      <c r="E46" s="64"/>
      <c r="F46" s="64">
        <f t="shared" si="0"/>
        <v>4</v>
      </c>
      <c r="G46" s="46"/>
    </row>
    <row r="47" spans="1:7" ht="19.95" customHeight="1" x14ac:dyDescent="0.3">
      <c r="A47" s="59"/>
      <c r="B47" s="81" t="s">
        <v>80</v>
      </c>
      <c r="C47" s="66">
        <v>4</v>
      </c>
      <c r="D47" s="66">
        <v>3</v>
      </c>
      <c r="E47" s="66">
        <v>2</v>
      </c>
      <c r="F47" s="66">
        <f t="shared" si="0"/>
        <v>9</v>
      </c>
      <c r="G47" s="46"/>
    </row>
    <row r="48" spans="1:7" ht="19.95" customHeight="1" x14ac:dyDescent="0.3">
      <c r="A48" s="59"/>
      <c r="B48" s="80" t="s">
        <v>65</v>
      </c>
      <c r="C48" s="64">
        <v>3</v>
      </c>
      <c r="D48" s="64">
        <v>2</v>
      </c>
      <c r="E48" s="64">
        <v>1</v>
      </c>
      <c r="F48" s="64">
        <f t="shared" si="0"/>
        <v>6</v>
      </c>
      <c r="G48" s="46"/>
    </row>
    <row r="49" spans="1:7" ht="19.95" customHeight="1" x14ac:dyDescent="0.3">
      <c r="A49" s="59"/>
      <c r="B49" s="81" t="s">
        <v>66</v>
      </c>
      <c r="C49" s="66">
        <v>9</v>
      </c>
      <c r="D49" s="66">
        <v>6</v>
      </c>
      <c r="E49" s="66">
        <v>2</v>
      </c>
      <c r="F49" s="66">
        <f t="shared" si="0"/>
        <v>17</v>
      </c>
      <c r="G49" s="46"/>
    </row>
    <row r="50" spans="1:7" ht="19.95" customHeight="1" x14ac:dyDescent="0.3">
      <c r="A50" s="59"/>
      <c r="B50" s="80" t="s">
        <v>133</v>
      </c>
      <c r="C50" s="64"/>
      <c r="D50" s="64"/>
      <c r="E50" s="64">
        <v>1</v>
      </c>
      <c r="F50" s="64">
        <f t="shared" si="0"/>
        <v>1</v>
      </c>
      <c r="G50" s="46"/>
    </row>
    <row r="51" spans="1:7" ht="19.95" customHeight="1" x14ac:dyDescent="0.3">
      <c r="A51" s="59"/>
      <c r="B51" s="81" t="s">
        <v>107</v>
      </c>
      <c r="C51" s="66">
        <v>1</v>
      </c>
      <c r="D51" s="66"/>
      <c r="E51" s="66"/>
      <c r="F51" s="66">
        <f t="shared" ref="F51:F72" si="1">SUM(C51:E51)</f>
        <v>1</v>
      </c>
      <c r="G51" s="46"/>
    </row>
    <row r="52" spans="1:7" ht="19.95" customHeight="1" x14ac:dyDescent="0.3">
      <c r="A52" s="59"/>
      <c r="B52" s="80" t="s">
        <v>132</v>
      </c>
      <c r="C52" s="64">
        <v>1</v>
      </c>
      <c r="D52" s="64"/>
      <c r="E52" s="64"/>
      <c r="F52" s="64">
        <f t="shared" si="1"/>
        <v>1</v>
      </c>
      <c r="G52" s="46"/>
    </row>
    <row r="53" spans="1:7" ht="19.95" customHeight="1" x14ac:dyDescent="0.3">
      <c r="A53" s="59"/>
      <c r="B53" s="81" t="s">
        <v>109</v>
      </c>
      <c r="C53" s="66"/>
      <c r="D53" s="66">
        <v>1</v>
      </c>
      <c r="E53" s="66">
        <v>2</v>
      </c>
      <c r="F53" s="66">
        <f t="shared" si="1"/>
        <v>3</v>
      </c>
      <c r="G53" s="46"/>
    </row>
    <row r="54" spans="1:7" ht="19.95" customHeight="1" x14ac:dyDescent="0.3">
      <c r="A54" s="59"/>
      <c r="B54" s="80" t="s">
        <v>123</v>
      </c>
      <c r="C54" s="64">
        <v>5</v>
      </c>
      <c r="D54" s="64"/>
      <c r="E54" s="64">
        <v>1</v>
      </c>
      <c r="F54" s="64">
        <f t="shared" si="1"/>
        <v>6</v>
      </c>
      <c r="G54" s="46"/>
    </row>
    <row r="55" spans="1:7" ht="19.95" customHeight="1" x14ac:dyDescent="0.3">
      <c r="A55" s="59"/>
      <c r="B55" s="81" t="s">
        <v>95</v>
      </c>
      <c r="C55" s="66">
        <v>3</v>
      </c>
      <c r="D55" s="66">
        <v>8</v>
      </c>
      <c r="E55" s="66"/>
      <c r="F55" s="66">
        <f t="shared" si="1"/>
        <v>11</v>
      </c>
      <c r="G55" s="46"/>
    </row>
    <row r="56" spans="1:7" ht="19.95" customHeight="1" x14ac:dyDescent="0.3">
      <c r="A56" s="59"/>
      <c r="B56" s="80" t="s">
        <v>345</v>
      </c>
      <c r="C56" s="64"/>
      <c r="D56" s="64">
        <v>1</v>
      </c>
      <c r="E56" s="64"/>
      <c r="F56" s="64">
        <f t="shared" si="1"/>
        <v>1</v>
      </c>
      <c r="G56" s="46"/>
    </row>
    <row r="57" spans="1:7" ht="19.95" customHeight="1" x14ac:dyDescent="0.3">
      <c r="A57" s="59"/>
      <c r="B57" s="81" t="s">
        <v>110</v>
      </c>
      <c r="C57" s="66">
        <v>5</v>
      </c>
      <c r="D57" s="66">
        <v>11</v>
      </c>
      <c r="E57" s="66">
        <v>1</v>
      </c>
      <c r="F57" s="66">
        <f t="shared" si="1"/>
        <v>17</v>
      </c>
      <c r="G57" s="46"/>
    </row>
    <row r="58" spans="1:7" ht="19.95" customHeight="1" x14ac:dyDescent="0.3">
      <c r="A58" s="59"/>
      <c r="B58" s="80" t="s">
        <v>96</v>
      </c>
      <c r="C58" s="64">
        <v>1</v>
      </c>
      <c r="D58" s="64">
        <v>4</v>
      </c>
      <c r="E58" s="64"/>
      <c r="F58" s="64">
        <f t="shared" si="1"/>
        <v>5</v>
      </c>
      <c r="G58" s="46"/>
    </row>
    <row r="59" spans="1:7" ht="19.95" customHeight="1" x14ac:dyDescent="0.3">
      <c r="A59" s="59"/>
      <c r="B59" s="81" t="s">
        <v>67</v>
      </c>
      <c r="C59" s="66">
        <v>33</v>
      </c>
      <c r="D59" s="66">
        <v>30</v>
      </c>
      <c r="E59" s="66">
        <v>12</v>
      </c>
      <c r="F59" s="66">
        <f t="shared" si="1"/>
        <v>75</v>
      </c>
      <c r="G59" s="46"/>
    </row>
    <row r="60" spans="1:7" ht="19.95" customHeight="1" x14ac:dyDescent="0.3">
      <c r="A60" s="59"/>
      <c r="B60" s="80" t="s">
        <v>97</v>
      </c>
      <c r="C60" s="64"/>
      <c r="D60" s="64">
        <v>1</v>
      </c>
      <c r="E60" s="64">
        <v>1</v>
      </c>
      <c r="F60" s="64">
        <f t="shared" si="1"/>
        <v>2</v>
      </c>
      <c r="G60" s="46"/>
    </row>
    <row r="61" spans="1:7" ht="19.95" customHeight="1" x14ac:dyDescent="0.3">
      <c r="A61" s="59"/>
      <c r="B61" s="81" t="s">
        <v>141</v>
      </c>
      <c r="C61" s="66"/>
      <c r="D61" s="66">
        <v>1</v>
      </c>
      <c r="E61" s="66"/>
      <c r="F61" s="66">
        <f t="shared" si="1"/>
        <v>1</v>
      </c>
      <c r="G61" s="46"/>
    </row>
    <row r="62" spans="1:7" ht="19.95" customHeight="1" x14ac:dyDescent="0.3">
      <c r="A62" s="59"/>
      <c r="B62" s="80" t="s">
        <v>82</v>
      </c>
      <c r="C62" s="64">
        <v>1</v>
      </c>
      <c r="D62" s="64">
        <v>2</v>
      </c>
      <c r="E62" s="64"/>
      <c r="F62" s="64">
        <f t="shared" si="1"/>
        <v>3</v>
      </c>
      <c r="G62" s="46"/>
    </row>
    <row r="63" spans="1:7" ht="19.95" customHeight="1" x14ac:dyDescent="0.3">
      <c r="A63" s="59"/>
      <c r="B63" s="81" t="s">
        <v>83</v>
      </c>
      <c r="C63" s="66">
        <v>1</v>
      </c>
      <c r="D63" s="66">
        <v>2</v>
      </c>
      <c r="E63" s="66"/>
      <c r="F63" s="66">
        <f t="shared" si="1"/>
        <v>3</v>
      </c>
      <c r="G63" s="46"/>
    </row>
    <row r="64" spans="1:7" ht="19.95" customHeight="1" x14ac:dyDescent="0.3">
      <c r="A64" s="59"/>
      <c r="B64" s="80" t="s">
        <v>99</v>
      </c>
      <c r="C64" s="64">
        <v>1</v>
      </c>
      <c r="D64" s="64">
        <v>1</v>
      </c>
      <c r="E64" s="64"/>
      <c r="F64" s="64">
        <f t="shared" si="1"/>
        <v>2</v>
      </c>
      <c r="G64" s="46"/>
    </row>
    <row r="65" spans="1:7" ht="19.95" customHeight="1" x14ac:dyDescent="0.3">
      <c r="A65" s="59"/>
      <c r="B65" s="81" t="s">
        <v>351</v>
      </c>
      <c r="C65" s="66">
        <v>1</v>
      </c>
      <c r="D65" s="66"/>
      <c r="E65" s="66"/>
      <c r="F65" s="66">
        <f t="shared" si="1"/>
        <v>1</v>
      </c>
      <c r="G65" s="46"/>
    </row>
    <row r="66" spans="1:7" ht="19.95" customHeight="1" x14ac:dyDescent="0.3">
      <c r="A66" s="59"/>
      <c r="B66" s="80" t="s">
        <v>120</v>
      </c>
      <c r="C66" s="64">
        <v>2</v>
      </c>
      <c r="D66" s="64"/>
      <c r="E66" s="64"/>
      <c r="F66" s="64">
        <f t="shared" si="1"/>
        <v>2</v>
      </c>
      <c r="G66" s="46"/>
    </row>
    <row r="67" spans="1:7" ht="19.95" customHeight="1" x14ac:dyDescent="0.3">
      <c r="A67" s="59"/>
      <c r="B67" s="81" t="s">
        <v>135</v>
      </c>
      <c r="C67" s="66">
        <v>2</v>
      </c>
      <c r="D67" s="66"/>
      <c r="E67" s="66"/>
      <c r="F67" s="66">
        <f t="shared" si="1"/>
        <v>2</v>
      </c>
      <c r="G67" s="46"/>
    </row>
    <row r="68" spans="1:7" ht="19.95" customHeight="1" x14ac:dyDescent="0.3">
      <c r="A68" s="59"/>
      <c r="B68" s="80" t="s">
        <v>352</v>
      </c>
      <c r="C68" s="64">
        <v>1</v>
      </c>
      <c r="D68" s="64"/>
      <c r="E68" s="64"/>
      <c r="F68" s="64">
        <f t="shared" si="1"/>
        <v>1</v>
      </c>
      <c r="G68" s="46"/>
    </row>
    <row r="69" spans="1:7" ht="19.95" customHeight="1" x14ac:dyDescent="0.3">
      <c r="A69" s="59"/>
      <c r="B69" s="81" t="s">
        <v>84</v>
      </c>
      <c r="C69" s="66">
        <v>4</v>
      </c>
      <c r="D69" s="66">
        <v>4</v>
      </c>
      <c r="E69" s="66"/>
      <c r="F69" s="66">
        <f t="shared" si="1"/>
        <v>8</v>
      </c>
      <c r="G69" s="46"/>
    </row>
    <row r="70" spans="1:7" ht="19.95" customHeight="1" x14ac:dyDescent="0.3">
      <c r="A70" s="59"/>
      <c r="B70" s="107" t="s">
        <v>101</v>
      </c>
      <c r="C70" s="99">
        <v>1</v>
      </c>
      <c r="D70" s="99">
        <v>1</v>
      </c>
      <c r="E70" s="99">
        <v>1</v>
      </c>
      <c r="F70" s="64">
        <f t="shared" si="1"/>
        <v>3</v>
      </c>
      <c r="G70" s="46"/>
    </row>
    <row r="71" spans="1:7" ht="19.95" customHeight="1" x14ac:dyDescent="0.3">
      <c r="A71" s="59"/>
      <c r="B71" s="81" t="s">
        <v>85</v>
      </c>
      <c r="C71" s="66">
        <v>1</v>
      </c>
      <c r="D71" s="66"/>
      <c r="E71" s="66"/>
      <c r="F71" s="66">
        <f t="shared" ref="F71" si="2">SUM(C71:E71)</f>
        <v>1</v>
      </c>
      <c r="G71" s="46"/>
    </row>
    <row r="72" spans="1:7" ht="19.95" customHeight="1" x14ac:dyDescent="0.3">
      <c r="A72" s="59"/>
      <c r="B72" s="107" t="s">
        <v>86</v>
      </c>
      <c r="C72" s="99">
        <v>1</v>
      </c>
      <c r="D72" s="99"/>
      <c r="E72" s="99"/>
      <c r="F72" s="64">
        <f t="shared" si="1"/>
        <v>1</v>
      </c>
      <c r="G72" s="46"/>
    </row>
    <row r="73" spans="1:7" ht="19.95" customHeight="1" x14ac:dyDescent="0.3">
      <c r="A73" s="59"/>
      <c r="B73" s="82" t="s">
        <v>3</v>
      </c>
      <c r="C73" s="83">
        <f t="shared" ref="C73:E73" si="3">SUM(C7:C72)</f>
        <v>235</v>
      </c>
      <c r="D73" s="83">
        <f t="shared" si="3"/>
        <v>250</v>
      </c>
      <c r="E73" s="83">
        <f t="shared" si="3"/>
        <v>88</v>
      </c>
      <c r="F73" s="83">
        <f>SUM(F7:F72)</f>
        <v>573</v>
      </c>
      <c r="G73" s="46"/>
    </row>
    <row r="74" spans="1:7" ht="4.5" customHeight="1" x14ac:dyDescent="0.3">
      <c r="A74" s="43"/>
      <c r="B74" s="44"/>
      <c r="C74" s="44"/>
      <c r="D74" s="44"/>
      <c r="E74" s="44"/>
      <c r="F74" s="44"/>
      <c r="G74" s="47"/>
    </row>
  </sheetData>
  <pageMargins left="0.7" right="0.7" top="0.75" bottom="0.75" header="0.3" footer="0.3"/>
  <webPublishItems count="2">
    <webPublishItem id="7892" divId="1_3_5_7892" sourceType="range" sourceRef="A4:G75" destinationFile="\\gpaq\gpaqssl\lldades\indicadors\2016\1_3_5_802.htm"/>
    <webPublishItem id="3029" divId="1_3_5_3029" sourceType="range" sourceRef="A5:G74" destinationFile="\\gpaq\gpaqssl\lldades\indicadors\2018\1_3_5_802.htm"/>
  </webPublishItem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3"/>
  <sheetViews>
    <sheetView showGridLines="0" topLeftCell="A5" zoomScaleNormal="100" workbookViewId="0">
      <selection activeCell="I18" sqref="I18"/>
    </sheetView>
  </sheetViews>
  <sheetFormatPr defaultRowHeight="14.4" x14ac:dyDescent="0.3"/>
  <cols>
    <col min="1" max="1" width="0.88671875" customWidth="1"/>
    <col min="2" max="2" width="29.77734375" customWidth="1"/>
    <col min="3" max="3" width="25.6640625" bestFit="1" customWidth="1"/>
    <col min="4" max="4" width="0.88671875" customWidth="1"/>
    <col min="5" max="5" width="2.44140625" customWidth="1"/>
  </cols>
  <sheetData>
    <row r="2" spans="1:5" s="1" customFormat="1" ht="13.8" x14ac:dyDescent="0.25">
      <c r="B2" s="120" t="s">
        <v>0</v>
      </c>
      <c r="C2" s="120"/>
      <c r="D2" s="120"/>
      <c r="E2" s="120"/>
    </row>
    <row r="4" spans="1:5" x14ac:dyDescent="0.3">
      <c r="C4" s="13"/>
    </row>
    <row r="5" spans="1:5" ht="3.75" customHeight="1" x14ac:dyDescent="0.3">
      <c r="A5" s="92"/>
      <c r="B5" s="14"/>
      <c r="C5" s="14"/>
      <c r="D5" s="93"/>
      <c r="E5" s="15"/>
    </row>
    <row r="6" spans="1:5" ht="22.8" customHeight="1" x14ac:dyDescent="0.3">
      <c r="A6" s="15"/>
      <c r="B6" s="2" t="s">
        <v>1</v>
      </c>
      <c r="C6" s="71" t="s">
        <v>2</v>
      </c>
      <c r="D6" s="16"/>
    </row>
    <row r="7" spans="1:5" ht="19.2" customHeight="1" x14ac:dyDescent="0.3">
      <c r="A7" s="15"/>
      <c r="B7" s="5" t="s">
        <v>142</v>
      </c>
      <c r="C7" s="6">
        <v>9</v>
      </c>
      <c r="D7" s="16"/>
    </row>
    <row r="8" spans="1:5" ht="19.2" customHeight="1" x14ac:dyDescent="0.3">
      <c r="A8" s="15"/>
      <c r="B8" s="3" t="s">
        <v>143</v>
      </c>
      <c r="C8" s="4">
        <v>30</v>
      </c>
      <c r="D8" s="16"/>
    </row>
    <row r="9" spans="1:5" ht="19.2" customHeight="1" x14ac:dyDescent="0.3">
      <c r="A9" s="15"/>
      <c r="B9" s="5" t="s">
        <v>144</v>
      </c>
      <c r="C9" s="6">
        <v>3</v>
      </c>
      <c r="D9" s="16"/>
    </row>
    <row r="10" spans="1:5" ht="19.2" customHeight="1" x14ac:dyDescent="0.3">
      <c r="A10" s="15"/>
      <c r="B10" s="3" t="s">
        <v>145</v>
      </c>
      <c r="C10" s="4">
        <v>11</v>
      </c>
      <c r="D10" s="16"/>
    </row>
    <row r="11" spans="1:5" ht="19.2" customHeight="1" x14ac:dyDescent="0.3">
      <c r="A11" s="15"/>
      <c r="B11" s="5" t="s">
        <v>146</v>
      </c>
      <c r="C11" s="6">
        <v>4</v>
      </c>
      <c r="D11" s="16"/>
    </row>
    <row r="12" spans="1:5" ht="19.2" customHeight="1" x14ac:dyDescent="0.3">
      <c r="A12" s="15"/>
      <c r="B12" s="3" t="s">
        <v>147</v>
      </c>
      <c r="C12" s="4">
        <v>47</v>
      </c>
      <c r="D12" s="16"/>
    </row>
    <row r="13" spans="1:5" ht="19.2" customHeight="1" x14ac:dyDescent="0.3">
      <c r="A13" s="15"/>
      <c r="B13" s="5" t="s">
        <v>148</v>
      </c>
      <c r="C13" s="6">
        <v>2</v>
      </c>
      <c r="D13" s="16"/>
    </row>
    <row r="14" spans="1:5" ht="19.2" customHeight="1" x14ac:dyDescent="0.3">
      <c r="A14" s="15"/>
      <c r="B14" s="3" t="s">
        <v>149</v>
      </c>
      <c r="C14" s="4">
        <v>1</v>
      </c>
      <c r="D14" s="16"/>
    </row>
    <row r="15" spans="1:5" ht="19.2" customHeight="1" x14ac:dyDescent="0.3">
      <c r="A15" s="15"/>
      <c r="B15" s="5" t="s">
        <v>150</v>
      </c>
      <c r="C15" s="6">
        <v>3</v>
      </c>
      <c r="D15" s="16"/>
    </row>
    <row r="16" spans="1:5" ht="19.2" customHeight="1" x14ac:dyDescent="0.3">
      <c r="A16" s="15"/>
      <c r="B16" s="3" t="s">
        <v>151</v>
      </c>
      <c r="C16" s="4">
        <v>2</v>
      </c>
      <c r="D16" s="16"/>
    </row>
    <row r="17" spans="1:4" ht="19.2" customHeight="1" x14ac:dyDescent="0.3">
      <c r="A17" s="15"/>
      <c r="B17" s="5" t="s">
        <v>152</v>
      </c>
      <c r="C17" s="6">
        <v>3</v>
      </c>
      <c r="D17" s="16"/>
    </row>
    <row r="18" spans="1:4" ht="19.2" customHeight="1" x14ac:dyDescent="0.3">
      <c r="A18" s="15"/>
      <c r="B18" s="3" t="s">
        <v>153</v>
      </c>
      <c r="C18" s="4">
        <v>9</v>
      </c>
      <c r="D18" s="16"/>
    </row>
    <row r="19" spans="1:4" ht="19.2" customHeight="1" x14ac:dyDescent="0.3">
      <c r="A19" s="15"/>
      <c r="B19" s="5" t="s">
        <v>154</v>
      </c>
      <c r="C19" s="6">
        <v>1</v>
      </c>
      <c r="D19" s="16"/>
    </row>
    <row r="20" spans="1:4" ht="19.2" customHeight="1" x14ac:dyDescent="0.3">
      <c r="A20" s="15"/>
      <c r="B20" s="3" t="s">
        <v>155</v>
      </c>
      <c r="C20" s="4">
        <v>35</v>
      </c>
      <c r="D20" s="16"/>
    </row>
    <row r="21" spans="1:4" ht="19.2" customHeight="1" x14ac:dyDescent="0.3">
      <c r="A21" s="15"/>
      <c r="B21" s="5" t="s">
        <v>156</v>
      </c>
      <c r="C21" s="6">
        <v>27</v>
      </c>
      <c r="D21" s="16"/>
    </row>
    <row r="22" spans="1:4" ht="19.2" customHeight="1" x14ac:dyDescent="0.3">
      <c r="A22" s="15"/>
      <c r="B22" s="3" t="s">
        <v>157</v>
      </c>
      <c r="C22" s="4">
        <v>3</v>
      </c>
      <c r="D22" s="16"/>
    </row>
    <row r="23" spans="1:4" ht="19.2" customHeight="1" x14ac:dyDescent="0.3">
      <c r="A23" s="15"/>
      <c r="B23" s="5" t="s">
        <v>158</v>
      </c>
      <c r="C23" s="6">
        <v>7</v>
      </c>
      <c r="D23" s="16"/>
    </row>
    <row r="24" spans="1:4" ht="19.2" customHeight="1" x14ac:dyDescent="0.3">
      <c r="A24" s="15"/>
      <c r="B24" s="3" t="s">
        <v>334</v>
      </c>
      <c r="C24" s="4">
        <v>2</v>
      </c>
      <c r="D24" s="16"/>
    </row>
    <row r="25" spans="1:4" ht="19.2" customHeight="1" x14ac:dyDescent="0.3">
      <c r="A25" s="15"/>
      <c r="B25" s="5" t="s">
        <v>159</v>
      </c>
      <c r="C25" s="6">
        <v>187</v>
      </c>
      <c r="D25" s="16"/>
    </row>
    <row r="26" spans="1:4" ht="19.2" customHeight="1" x14ac:dyDescent="0.3">
      <c r="A26" s="15"/>
      <c r="B26" s="3" t="s">
        <v>335</v>
      </c>
      <c r="C26" s="4">
        <v>1</v>
      </c>
      <c r="D26" s="16"/>
    </row>
    <row r="27" spans="1:4" ht="19.2" customHeight="1" x14ac:dyDescent="0.3">
      <c r="A27" s="15"/>
      <c r="B27" s="5" t="s">
        <v>160</v>
      </c>
      <c r="C27" s="6">
        <v>2</v>
      </c>
      <c r="D27" s="16"/>
    </row>
    <row r="28" spans="1:4" ht="19.2" customHeight="1" x14ac:dyDescent="0.3">
      <c r="A28" s="15"/>
      <c r="B28" s="3" t="s">
        <v>161</v>
      </c>
      <c r="C28" s="4">
        <v>16</v>
      </c>
      <c r="D28" s="16"/>
    </row>
    <row r="29" spans="1:4" ht="19.2" customHeight="1" x14ac:dyDescent="0.3">
      <c r="A29" s="15"/>
      <c r="B29" s="5" t="s">
        <v>162</v>
      </c>
      <c r="C29" s="6">
        <v>4</v>
      </c>
      <c r="D29" s="16"/>
    </row>
    <row r="30" spans="1:4" ht="19.2" customHeight="1" x14ac:dyDescent="0.3">
      <c r="A30" s="15"/>
      <c r="B30" s="3" t="s">
        <v>163</v>
      </c>
      <c r="C30" s="4">
        <v>7</v>
      </c>
      <c r="D30" s="16"/>
    </row>
    <row r="31" spans="1:4" ht="19.2" customHeight="1" x14ac:dyDescent="0.3">
      <c r="A31" s="15"/>
      <c r="B31" s="5" t="s">
        <v>164</v>
      </c>
      <c r="C31" s="6">
        <v>35</v>
      </c>
      <c r="D31" s="16"/>
    </row>
    <row r="32" spans="1:4" ht="19.2" customHeight="1" x14ac:dyDescent="0.3">
      <c r="A32" s="15"/>
      <c r="B32" s="11" t="s">
        <v>165</v>
      </c>
      <c r="C32" s="8">
        <v>14</v>
      </c>
      <c r="D32" s="16"/>
    </row>
    <row r="33" spans="1:4" ht="19.2" customHeight="1" x14ac:dyDescent="0.3">
      <c r="A33" s="15"/>
      <c r="B33" s="10" t="s">
        <v>166</v>
      </c>
      <c r="C33" s="7">
        <v>224</v>
      </c>
      <c r="D33" s="16"/>
    </row>
    <row r="34" spans="1:4" ht="19.2" customHeight="1" x14ac:dyDescent="0.3">
      <c r="A34" s="15"/>
      <c r="B34" s="11" t="s">
        <v>167</v>
      </c>
      <c r="C34" s="8">
        <v>1</v>
      </c>
      <c r="D34" s="16"/>
    </row>
    <row r="35" spans="1:4" ht="19.2" customHeight="1" x14ac:dyDescent="0.3">
      <c r="A35" s="15"/>
      <c r="B35" s="10" t="s">
        <v>168</v>
      </c>
      <c r="C35" s="7">
        <v>3565</v>
      </c>
      <c r="D35" s="16"/>
    </row>
    <row r="36" spans="1:4" ht="19.2" customHeight="1" x14ac:dyDescent="0.3">
      <c r="A36" s="15"/>
      <c r="B36" s="11" t="s">
        <v>169</v>
      </c>
      <c r="C36" s="8">
        <v>45</v>
      </c>
      <c r="D36" s="16"/>
    </row>
    <row r="37" spans="1:4" ht="19.2" customHeight="1" x14ac:dyDescent="0.3">
      <c r="A37" s="15"/>
      <c r="B37" s="10" t="s">
        <v>170</v>
      </c>
      <c r="C37" s="7">
        <v>1</v>
      </c>
      <c r="D37" s="16"/>
    </row>
    <row r="38" spans="1:4" ht="19.2" customHeight="1" x14ac:dyDescent="0.3">
      <c r="A38" s="15"/>
      <c r="B38" s="11" t="s">
        <v>171</v>
      </c>
      <c r="C38" s="8">
        <v>4</v>
      </c>
      <c r="D38" s="16"/>
    </row>
    <row r="39" spans="1:4" ht="19.2" customHeight="1" x14ac:dyDescent="0.3">
      <c r="A39" s="15"/>
      <c r="B39" s="10" t="s">
        <v>172</v>
      </c>
      <c r="C39" s="7">
        <v>2</v>
      </c>
      <c r="D39" s="16"/>
    </row>
    <row r="40" spans="1:4" ht="19.2" customHeight="1" x14ac:dyDescent="0.3">
      <c r="A40" s="15"/>
      <c r="B40" s="11" t="s">
        <v>173</v>
      </c>
      <c r="C40" s="8">
        <v>26</v>
      </c>
      <c r="D40" s="16"/>
    </row>
    <row r="41" spans="1:4" ht="19.2" customHeight="1" x14ac:dyDescent="0.3">
      <c r="A41" s="15"/>
      <c r="B41" s="10" t="s">
        <v>336</v>
      </c>
      <c r="C41" s="7">
        <v>1</v>
      </c>
      <c r="D41" s="16"/>
    </row>
    <row r="42" spans="1:4" ht="19.2" customHeight="1" x14ac:dyDescent="0.3">
      <c r="A42" s="15"/>
      <c r="B42" s="11" t="s">
        <v>174</v>
      </c>
      <c r="C42" s="8">
        <v>3</v>
      </c>
      <c r="D42" s="16"/>
    </row>
    <row r="43" spans="1:4" ht="19.2" customHeight="1" x14ac:dyDescent="0.3">
      <c r="A43" s="15"/>
      <c r="B43" s="10" t="s">
        <v>175</v>
      </c>
      <c r="C43" s="7">
        <v>2</v>
      </c>
      <c r="D43" s="16"/>
    </row>
    <row r="44" spans="1:4" ht="19.2" customHeight="1" x14ac:dyDescent="0.3">
      <c r="A44" s="15"/>
      <c r="B44" s="11" t="s">
        <v>176</v>
      </c>
      <c r="C44" s="8">
        <v>19</v>
      </c>
      <c r="D44" s="16"/>
    </row>
    <row r="45" spans="1:4" ht="19.2" customHeight="1" x14ac:dyDescent="0.3">
      <c r="A45" s="15"/>
      <c r="B45" s="10" t="s">
        <v>177</v>
      </c>
      <c r="C45" s="7">
        <v>10</v>
      </c>
      <c r="D45" s="16"/>
    </row>
    <row r="46" spans="1:4" ht="19.2" customHeight="1" x14ac:dyDescent="0.3">
      <c r="A46" s="15"/>
      <c r="B46" s="11" t="s">
        <v>337</v>
      </c>
      <c r="C46" s="8">
        <v>1</v>
      </c>
      <c r="D46" s="16"/>
    </row>
    <row r="47" spans="1:4" ht="19.2" customHeight="1" x14ac:dyDescent="0.3">
      <c r="A47" s="15"/>
      <c r="B47" s="10" t="s">
        <v>178</v>
      </c>
      <c r="C47" s="7">
        <v>14</v>
      </c>
      <c r="D47" s="16"/>
    </row>
    <row r="48" spans="1:4" ht="19.2" customHeight="1" x14ac:dyDescent="0.3">
      <c r="A48" s="15"/>
      <c r="B48" s="11" t="s">
        <v>179</v>
      </c>
      <c r="C48" s="8">
        <v>3</v>
      </c>
      <c r="D48" s="16"/>
    </row>
    <row r="49" spans="1:4" ht="19.2" customHeight="1" x14ac:dyDescent="0.3">
      <c r="A49" s="15"/>
      <c r="B49" s="10" t="s">
        <v>180</v>
      </c>
      <c r="C49" s="7">
        <v>47</v>
      </c>
      <c r="D49" s="16"/>
    </row>
    <row r="50" spans="1:4" ht="19.2" customHeight="1" x14ac:dyDescent="0.3">
      <c r="A50" s="15"/>
      <c r="B50" s="11" t="s">
        <v>181</v>
      </c>
      <c r="C50" s="8">
        <v>6</v>
      </c>
      <c r="D50" s="16"/>
    </row>
    <row r="51" spans="1:4" ht="19.2" customHeight="1" x14ac:dyDescent="0.3">
      <c r="A51" s="15"/>
      <c r="B51" s="10" t="s">
        <v>182</v>
      </c>
      <c r="C51" s="7">
        <v>41</v>
      </c>
      <c r="D51" s="16"/>
    </row>
    <row r="52" spans="1:4" ht="19.2" customHeight="1" x14ac:dyDescent="0.3">
      <c r="A52" s="15"/>
      <c r="B52" s="11" t="s">
        <v>183</v>
      </c>
      <c r="C52" s="8">
        <v>4</v>
      </c>
      <c r="D52" s="16"/>
    </row>
    <row r="53" spans="1:4" ht="19.2" customHeight="1" x14ac:dyDescent="0.3">
      <c r="A53" s="15"/>
      <c r="B53" s="10" t="s">
        <v>184</v>
      </c>
      <c r="C53" s="7">
        <v>2</v>
      </c>
      <c r="D53" s="16"/>
    </row>
    <row r="54" spans="1:4" ht="19.2" customHeight="1" x14ac:dyDescent="0.3">
      <c r="A54" s="15"/>
      <c r="B54" s="11" t="s">
        <v>185</v>
      </c>
      <c r="C54" s="8">
        <v>2</v>
      </c>
      <c r="D54" s="16"/>
    </row>
    <row r="55" spans="1:4" ht="19.2" customHeight="1" x14ac:dyDescent="0.3">
      <c r="A55" s="15"/>
      <c r="B55" s="10" t="s">
        <v>186</v>
      </c>
      <c r="C55" s="7">
        <v>106</v>
      </c>
      <c r="D55" s="16"/>
    </row>
    <row r="56" spans="1:4" ht="19.2" customHeight="1" x14ac:dyDescent="0.3">
      <c r="A56" s="15"/>
      <c r="B56" s="11" t="s">
        <v>187</v>
      </c>
      <c r="C56" s="8">
        <v>10</v>
      </c>
      <c r="D56" s="16"/>
    </row>
    <row r="57" spans="1:4" ht="19.2" customHeight="1" x14ac:dyDescent="0.3">
      <c r="A57" s="15"/>
      <c r="B57" s="10" t="s">
        <v>188</v>
      </c>
      <c r="C57" s="7">
        <v>7</v>
      </c>
      <c r="D57" s="16"/>
    </row>
    <row r="58" spans="1:4" ht="19.2" customHeight="1" x14ac:dyDescent="0.3">
      <c r="A58" s="15"/>
      <c r="B58" s="11" t="s">
        <v>189</v>
      </c>
      <c r="C58" s="8">
        <v>14</v>
      </c>
      <c r="D58" s="16"/>
    </row>
    <row r="59" spans="1:4" ht="19.2" customHeight="1" x14ac:dyDescent="0.3">
      <c r="A59" s="15"/>
      <c r="B59" s="10" t="s">
        <v>190</v>
      </c>
      <c r="C59" s="7">
        <v>1</v>
      </c>
      <c r="D59" s="16"/>
    </row>
    <row r="60" spans="1:4" ht="19.2" customHeight="1" x14ac:dyDescent="0.3">
      <c r="A60" s="15"/>
      <c r="B60" s="11" t="s">
        <v>191</v>
      </c>
      <c r="C60" s="8">
        <v>1</v>
      </c>
      <c r="D60" s="16"/>
    </row>
    <row r="61" spans="1:4" ht="19.2" customHeight="1" x14ac:dyDescent="0.3">
      <c r="A61" s="15"/>
      <c r="B61" s="10" t="s">
        <v>192</v>
      </c>
      <c r="C61" s="7">
        <v>21</v>
      </c>
      <c r="D61" s="16"/>
    </row>
    <row r="62" spans="1:4" ht="19.2" customHeight="1" x14ac:dyDescent="0.3">
      <c r="A62" s="15"/>
      <c r="B62" s="11" t="s">
        <v>193</v>
      </c>
      <c r="C62" s="8">
        <v>88</v>
      </c>
      <c r="D62" s="16"/>
    </row>
    <row r="63" spans="1:4" ht="19.2" customHeight="1" x14ac:dyDescent="0.3">
      <c r="A63" s="15"/>
      <c r="B63" s="10" t="s">
        <v>194</v>
      </c>
      <c r="C63" s="7">
        <v>2</v>
      </c>
      <c r="D63" s="16"/>
    </row>
    <row r="64" spans="1:4" ht="19.2" customHeight="1" x14ac:dyDescent="0.3">
      <c r="A64" s="15"/>
      <c r="B64" s="11" t="s">
        <v>195</v>
      </c>
      <c r="C64" s="8">
        <v>1</v>
      </c>
      <c r="D64" s="16"/>
    </row>
    <row r="65" spans="1:4" ht="19.2" customHeight="1" x14ac:dyDescent="0.3">
      <c r="A65" s="15"/>
      <c r="B65" s="10" t="s">
        <v>196</v>
      </c>
      <c r="C65" s="7">
        <v>1</v>
      </c>
      <c r="D65" s="16"/>
    </row>
    <row r="66" spans="1:4" ht="19.2" customHeight="1" x14ac:dyDescent="0.3">
      <c r="A66" s="15"/>
      <c r="B66" s="11" t="s">
        <v>197</v>
      </c>
      <c r="C66" s="8">
        <v>2</v>
      </c>
      <c r="D66" s="16"/>
    </row>
    <row r="67" spans="1:4" ht="19.2" customHeight="1" x14ac:dyDescent="0.3">
      <c r="A67" s="15"/>
      <c r="B67" s="10" t="s">
        <v>198</v>
      </c>
      <c r="C67" s="7">
        <v>4</v>
      </c>
      <c r="D67" s="16"/>
    </row>
    <row r="68" spans="1:4" ht="19.2" customHeight="1" x14ac:dyDescent="0.3">
      <c r="A68" s="15"/>
      <c r="B68" s="11" t="s">
        <v>199</v>
      </c>
      <c r="C68" s="8">
        <v>5</v>
      </c>
      <c r="D68" s="16"/>
    </row>
    <row r="69" spans="1:4" ht="19.2" customHeight="1" x14ac:dyDescent="0.3">
      <c r="A69" s="15"/>
      <c r="B69" s="10" t="s">
        <v>200</v>
      </c>
      <c r="C69" s="7">
        <v>7</v>
      </c>
      <c r="D69" s="16"/>
    </row>
    <row r="70" spans="1:4" ht="19.2" customHeight="1" x14ac:dyDescent="0.3">
      <c r="A70" s="15"/>
      <c r="B70" s="11" t="s">
        <v>201</v>
      </c>
      <c r="C70" s="8">
        <v>18</v>
      </c>
      <c r="D70" s="16"/>
    </row>
    <row r="71" spans="1:4" ht="19.2" customHeight="1" x14ac:dyDescent="0.3">
      <c r="A71" s="15"/>
      <c r="B71" s="10" t="s">
        <v>202</v>
      </c>
      <c r="C71" s="7">
        <v>19</v>
      </c>
      <c r="D71" s="16"/>
    </row>
    <row r="72" spans="1:4" ht="19.2" customHeight="1" x14ac:dyDescent="0.3">
      <c r="A72" s="15"/>
      <c r="B72" s="11" t="s">
        <v>203</v>
      </c>
      <c r="C72" s="8">
        <v>30</v>
      </c>
      <c r="D72" s="16"/>
    </row>
    <row r="73" spans="1:4" ht="19.2" customHeight="1" x14ac:dyDescent="0.3">
      <c r="A73" s="15"/>
      <c r="B73" s="10" t="s">
        <v>204</v>
      </c>
      <c r="C73" s="7">
        <v>13</v>
      </c>
      <c r="D73" s="16"/>
    </row>
    <row r="74" spans="1:4" ht="19.2" customHeight="1" x14ac:dyDescent="0.3">
      <c r="A74" s="15"/>
      <c r="B74" s="11" t="s">
        <v>205</v>
      </c>
      <c r="C74" s="8">
        <v>138</v>
      </c>
      <c r="D74" s="16"/>
    </row>
    <row r="75" spans="1:4" ht="19.2" customHeight="1" x14ac:dyDescent="0.3">
      <c r="A75" s="15"/>
      <c r="B75" s="10" t="s">
        <v>206</v>
      </c>
      <c r="C75" s="7">
        <v>9</v>
      </c>
      <c r="D75" s="16"/>
    </row>
    <row r="76" spans="1:4" ht="19.2" customHeight="1" x14ac:dyDescent="0.3">
      <c r="A76" s="15"/>
      <c r="B76" s="11" t="s">
        <v>207</v>
      </c>
      <c r="C76" s="8">
        <v>8</v>
      </c>
      <c r="D76" s="16"/>
    </row>
    <row r="77" spans="1:4" ht="19.2" customHeight="1" x14ac:dyDescent="0.3">
      <c r="A77" s="15"/>
      <c r="B77" s="10" t="s">
        <v>208</v>
      </c>
      <c r="C77" s="7">
        <v>1</v>
      </c>
      <c r="D77" s="16"/>
    </row>
    <row r="78" spans="1:4" ht="19.2" customHeight="1" x14ac:dyDescent="0.3">
      <c r="A78" s="15"/>
      <c r="B78" s="11" t="s">
        <v>209</v>
      </c>
      <c r="C78" s="8">
        <v>11</v>
      </c>
      <c r="D78" s="16"/>
    </row>
    <row r="79" spans="1:4" ht="19.2" customHeight="1" x14ac:dyDescent="0.3">
      <c r="A79" s="15"/>
      <c r="B79" s="10" t="s">
        <v>210</v>
      </c>
      <c r="C79" s="7">
        <v>11</v>
      </c>
      <c r="D79" s="16"/>
    </row>
    <row r="80" spans="1:4" ht="19.2" customHeight="1" x14ac:dyDescent="0.3">
      <c r="A80" s="15"/>
      <c r="B80" s="11" t="s">
        <v>211</v>
      </c>
      <c r="C80" s="8">
        <v>11</v>
      </c>
      <c r="D80" s="16"/>
    </row>
    <row r="81" spans="1:4" ht="19.2" customHeight="1" x14ac:dyDescent="0.3">
      <c r="A81" s="15"/>
      <c r="B81" s="10" t="s">
        <v>212</v>
      </c>
      <c r="C81" s="7">
        <v>2</v>
      </c>
      <c r="D81" s="16"/>
    </row>
    <row r="82" spans="1:4" ht="19.2" customHeight="1" x14ac:dyDescent="0.3">
      <c r="A82" s="15"/>
      <c r="B82" s="11" t="s">
        <v>213</v>
      </c>
      <c r="C82" s="8">
        <v>1</v>
      </c>
      <c r="D82" s="16"/>
    </row>
    <row r="83" spans="1:4" ht="19.2" customHeight="1" x14ac:dyDescent="0.3">
      <c r="A83" s="15"/>
      <c r="B83" s="10" t="s">
        <v>214</v>
      </c>
      <c r="C83" s="7">
        <v>9</v>
      </c>
      <c r="D83" s="16"/>
    </row>
    <row r="84" spans="1:4" ht="19.2" customHeight="1" x14ac:dyDescent="0.3">
      <c r="A84" s="15"/>
      <c r="B84" s="11" t="s">
        <v>338</v>
      </c>
      <c r="C84" s="8">
        <v>1</v>
      </c>
      <c r="D84" s="16"/>
    </row>
    <row r="85" spans="1:4" ht="19.2" customHeight="1" x14ac:dyDescent="0.3">
      <c r="A85" s="15"/>
      <c r="B85" s="10" t="s">
        <v>215</v>
      </c>
      <c r="C85" s="7">
        <v>5</v>
      </c>
      <c r="D85" s="16"/>
    </row>
    <row r="86" spans="1:4" ht="19.2" customHeight="1" x14ac:dyDescent="0.3">
      <c r="A86" s="15"/>
      <c r="B86" s="11" t="s">
        <v>216</v>
      </c>
      <c r="C86" s="8">
        <v>4</v>
      </c>
      <c r="D86" s="16"/>
    </row>
    <row r="87" spans="1:4" ht="19.2" customHeight="1" x14ac:dyDescent="0.3">
      <c r="A87" s="15"/>
      <c r="B87" s="10" t="s">
        <v>339</v>
      </c>
      <c r="C87" s="7">
        <v>1</v>
      </c>
      <c r="D87" s="16"/>
    </row>
    <row r="88" spans="1:4" ht="19.2" customHeight="1" x14ac:dyDescent="0.3">
      <c r="A88" s="15"/>
      <c r="B88" s="11" t="s">
        <v>340</v>
      </c>
      <c r="C88" s="8">
        <v>1</v>
      </c>
      <c r="D88" s="16"/>
    </row>
    <row r="89" spans="1:4" ht="19.2" customHeight="1" x14ac:dyDescent="0.3">
      <c r="A89" s="15"/>
      <c r="B89" s="10" t="s">
        <v>341</v>
      </c>
      <c r="C89" s="7">
        <v>1</v>
      </c>
      <c r="D89" s="16"/>
    </row>
    <row r="90" spans="1:4" ht="19.2" customHeight="1" x14ac:dyDescent="0.3">
      <c r="A90" s="15"/>
      <c r="B90" s="11" t="s">
        <v>217</v>
      </c>
      <c r="C90" s="8">
        <v>1</v>
      </c>
      <c r="D90" s="16"/>
    </row>
    <row r="91" spans="1:4" ht="19.2" customHeight="1" x14ac:dyDescent="0.3">
      <c r="A91" s="15"/>
      <c r="B91" s="10" t="s">
        <v>218</v>
      </c>
      <c r="C91" s="7">
        <v>36</v>
      </c>
      <c r="D91" s="16"/>
    </row>
    <row r="92" spans="1:4" ht="19.2" customHeight="1" x14ac:dyDescent="0.3">
      <c r="A92" s="15"/>
      <c r="B92" s="11" t="s">
        <v>219</v>
      </c>
      <c r="C92" s="8">
        <v>1</v>
      </c>
      <c r="D92" s="16"/>
    </row>
    <row r="93" spans="1:4" ht="19.2" customHeight="1" x14ac:dyDescent="0.3">
      <c r="A93" s="15"/>
      <c r="B93" s="10" t="s">
        <v>220</v>
      </c>
      <c r="C93" s="7">
        <v>7</v>
      </c>
      <c r="D93" s="16"/>
    </row>
    <row r="94" spans="1:4" ht="19.2" customHeight="1" x14ac:dyDescent="0.3">
      <c r="A94" s="15"/>
      <c r="B94" s="11" t="s">
        <v>221</v>
      </c>
      <c r="C94" s="8">
        <v>1</v>
      </c>
      <c r="D94" s="16"/>
    </row>
    <row r="95" spans="1:4" ht="19.2" customHeight="1" x14ac:dyDescent="0.3">
      <c r="A95" s="15"/>
      <c r="B95" s="10" t="s">
        <v>222</v>
      </c>
      <c r="C95" s="7">
        <v>5</v>
      </c>
      <c r="D95" s="16"/>
    </row>
    <row r="96" spans="1:4" ht="19.2" customHeight="1" x14ac:dyDescent="0.3">
      <c r="A96" s="15"/>
      <c r="B96" s="11" t="s">
        <v>223</v>
      </c>
      <c r="C96" s="8">
        <v>25</v>
      </c>
      <c r="D96" s="16"/>
    </row>
    <row r="97" spans="1:5" ht="19.2" customHeight="1" x14ac:dyDescent="0.3">
      <c r="A97" s="15"/>
      <c r="B97" s="10" t="s">
        <v>224</v>
      </c>
      <c r="C97" s="7">
        <v>1</v>
      </c>
      <c r="D97" s="16"/>
    </row>
    <row r="98" spans="1:5" ht="19.2" customHeight="1" x14ac:dyDescent="0.3">
      <c r="A98" s="15"/>
      <c r="B98" s="11" t="s">
        <v>225</v>
      </c>
      <c r="C98" s="8">
        <v>35</v>
      </c>
      <c r="D98" s="16"/>
    </row>
    <row r="99" spans="1:5" ht="19.2" customHeight="1" x14ac:dyDescent="0.3">
      <c r="A99" s="15"/>
      <c r="B99" s="10" t="s">
        <v>226</v>
      </c>
      <c r="C99" s="7">
        <v>101</v>
      </c>
      <c r="D99" s="16"/>
    </row>
    <row r="100" spans="1:5" ht="19.2" customHeight="1" x14ac:dyDescent="0.3">
      <c r="A100" s="15"/>
      <c r="B100" s="11" t="s">
        <v>227</v>
      </c>
      <c r="C100" s="8">
        <v>4</v>
      </c>
      <c r="D100" s="16"/>
    </row>
    <row r="101" spans="1:5" x14ac:dyDescent="0.3">
      <c r="A101" s="15"/>
      <c r="B101" s="12" t="s">
        <v>3</v>
      </c>
      <c r="C101" s="9">
        <f>SUM(C7:C100)</f>
        <v>5269</v>
      </c>
      <c r="D101" s="16"/>
    </row>
    <row r="102" spans="1:5" ht="13.2" customHeight="1" x14ac:dyDescent="0.3">
      <c r="A102" s="94"/>
      <c r="B102" s="89" t="s">
        <v>342</v>
      </c>
      <c r="C102" s="18"/>
      <c r="D102" s="17"/>
      <c r="E102" s="13"/>
    </row>
    <row r="103" spans="1:5" x14ac:dyDescent="0.3">
      <c r="D103" s="13"/>
    </row>
  </sheetData>
  <mergeCells count="1">
    <mergeCell ref="B2:E2"/>
  </mergeCells>
  <pageMargins left="0.7" right="0.7" top="0.75" bottom="0.75" header="0.3" footer="0.3"/>
  <pageSetup paperSize="9" orientation="portrait" r:id="rId1"/>
  <webPublishItems count="1">
    <webPublishItem id="8922" divId="1_3_5_8922" sourceType="range" sourceRef="A5:D102" destinationFile="\\gpaq\gpaqssl\lldades\indicadors\2018\1_3_5_TotalUPC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showGridLines="0" workbookViewId="0">
      <selection activeCell="I11" sqref="I11"/>
    </sheetView>
  </sheetViews>
  <sheetFormatPr defaultRowHeight="14.4" x14ac:dyDescent="0.3"/>
  <cols>
    <col min="1" max="1" width="1" customWidth="1"/>
    <col min="2" max="2" width="27.109375" customWidth="1"/>
    <col min="3" max="3" width="18.109375" customWidth="1"/>
    <col min="4" max="4" width="20" customWidth="1"/>
    <col min="5" max="9" width="18.109375" customWidth="1"/>
    <col min="10" max="10" width="20.109375" customWidth="1"/>
    <col min="11" max="11" width="0.88671875" customWidth="1"/>
    <col min="12" max="12" width="2.6640625" customWidth="1"/>
  </cols>
  <sheetData>
    <row r="2" spans="1:11" x14ac:dyDescent="0.3">
      <c r="B2" s="49" t="s">
        <v>49</v>
      </c>
      <c r="C2" s="49"/>
      <c r="D2" s="49"/>
      <c r="E2" s="49"/>
      <c r="F2" s="49"/>
      <c r="G2" s="49"/>
    </row>
    <row r="3" spans="1:11" x14ac:dyDescent="0.3">
      <c r="B3" s="35" t="s">
        <v>28</v>
      </c>
      <c r="C3" s="35"/>
      <c r="D3" s="35"/>
      <c r="E3" s="35"/>
      <c r="F3" s="35"/>
      <c r="G3" s="35"/>
    </row>
    <row r="5" spans="1:11" ht="4.2" customHeight="1" x14ac:dyDescent="0.3">
      <c r="A5" s="56"/>
      <c r="B5" s="57"/>
      <c r="C5" s="57"/>
      <c r="D5" s="57"/>
      <c r="E5" s="57"/>
      <c r="F5" s="57"/>
      <c r="G5" s="57"/>
      <c r="H5" s="57"/>
      <c r="I5" s="57"/>
      <c r="J5" s="57"/>
      <c r="K5" s="58"/>
    </row>
    <row r="6" spans="1:11" ht="71.25" customHeight="1" x14ac:dyDescent="0.3">
      <c r="A6" s="59"/>
      <c r="B6" s="2" t="s">
        <v>1</v>
      </c>
      <c r="C6" s="60" t="s">
        <v>230</v>
      </c>
      <c r="D6" s="60" t="s">
        <v>231</v>
      </c>
      <c r="E6" s="60" t="s">
        <v>232</v>
      </c>
      <c r="F6" s="60" t="s">
        <v>233</v>
      </c>
      <c r="G6" s="60" t="s">
        <v>234</v>
      </c>
      <c r="H6" s="60" t="s">
        <v>235</v>
      </c>
      <c r="I6" s="60" t="s">
        <v>236</v>
      </c>
      <c r="J6" s="60" t="s">
        <v>2</v>
      </c>
      <c r="K6" s="46"/>
    </row>
    <row r="7" spans="1:11" ht="19.95" customHeight="1" x14ac:dyDescent="0.3">
      <c r="A7" s="59"/>
      <c r="B7" s="61" t="s">
        <v>71</v>
      </c>
      <c r="C7" s="53"/>
      <c r="D7" s="53"/>
      <c r="E7" s="53"/>
      <c r="F7" s="53"/>
      <c r="G7" s="53">
        <v>1</v>
      </c>
      <c r="H7" s="53"/>
      <c r="I7" s="53">
        <v>5</v>
      </c>
      <c r="J7" s="53">
        <f t="shared" ref="J7:J36" si="0">SUM(C7:I7)</f>
        <v>6</v>
      </c>
      <c r="K7" s="46"/>
    </row>
    <row r="8" spans="1:11" ht="19.95" customHeight="1" x14ac:dyDescent="0.3">
      <c r="A8" s="59"/>
      <c r="B8" s="62" t="s">
        <v>72</v>
      </c>
      <c r="C8" s="54"/>
      <c r="D8" s="54"/>
      <c r="E8" s="54"/>
      <c r="F8" s="54"/>
      <c r="G8" s="54">
        <v>2</v>
      </c>
      <c r="H8" s="54"/>
      <c r="I8" s="54"/>
      <c r="J8" s="54">
        <f t="shared" si="0"/>
        <v>2</v>
      </c>
      <c r="K8" s="46"/>
    </row>
    <row r="9" spans="1:11" ht="19.95" customHeight="1" x14ac:dyDescent="0.3">
      <c r="A9" s="59"/>
      <c r="B9" s="61" t="s">
        <v>87</v>
      </c>
      <c r="C9" s="53">
        <v>1</v>
      </c>
      <c r="D9" s="53"/>
      <c r="E9" s="53"/>
      <c r="F9" s="53"/>
      <c r="G9" s="53"/>
      <c r="H9" s="53"/>
      <c r="I9" s="53"/>
      <c r="J9" s="53">
        <f t="shared" si="0"/>
        <v>1</v>
      </c>
      <c r="K9" s="46"/>
    </row>
    <row r="10" spans="1:11" ht="19.95" customHeight="1" x14ac:dyDescent="0.3">
      <c r="A10" s="59"/>
      <c r="B10" s="62" t="s">
        <v>74</v>
      </c>
      <c r="C10" s="54">
        <v>1</v>
      </c>
      <c r="D10" s="54"/>
      <c r="E10" s="54"/>
      <c r="F10" s="54"/>
      <c r="G10" s="54"/>
      <c r="H10" s="54"/>
      <c r="I10" s="54"/>
      <c r="J10" s="54">
        <f t="shared" si="0"/>
        <v>1</v>
      </c>
      <c r="K10" s="46"/>
    </row>
    <row r="11" spans="1:11" ht="19.95" customHeight="1" x14ac:dyDescent="0.3">
      <c r="A11" s="59"/>
      <c r="B11" s="61" t="s">
        <v>57</v>
      </c>
      <c r="C11" s="53">
        <v>1</v>
      </c>
      <c r="D11" s="53">
        <v>1</v>
      </c>
      <c r="E11" s="53">
        <v>1</v>
      </c>
      <c r="F11" s="53"/>
      <c r="G11" s="53"/>
      <c r="H11" s="53"/>
      <c r="I11" s="53">
        <v>2</v>
      </c>
      <c r="J11" s="53">
        <f t="shared" si="0"/>
        <v>5</v>
      </c>
      <c r="K11" s="46"/>
    </row>
    <row r="12" spans="1:11" ht="19.95" customHeight="1" x14ac:dyDescent="0.3">
      <c r="A12" s="59"/>
      <c r="B12" s="62" t="s">
        <v>59</v>
      </c>
      <c r="C12" s="54"/>
      <c r="D12" s="54">
        <v>2</v>
      </c>
      <c r="E12" s="54">
        <v>2</v>
      </c>
      <c r="F12" s="54"/>
      <c r="G12" s="54"/>
      <c r="H12" s="54"/>
      <c r="I12" s="54">
        <v>1</v>
      </c>
      <c r="J12" s="54">
        <f t="shared" si="0"/>
        <v>5</v>
      </c>
      <c r="K12" s="46"/>
    </row>
    <row r="13" spans="1:11" ht="19.95" customHeight="1" x14ac:dyDescent="0.3">
      <c r="A13" s="59"/>
      <c r="B13" s="61" t="s">
        <v>92</v>
      </c>
      <c r="C13" s="53"/>
      <c r="D13" s="53"/>
      <c r="E13" s="53"/>
      <c r="F13" s="53">
        <v>1</v>
      </c>
      <c r="G13" s="53"/>
      <c r="H13" s="53"/>
      <c r="I13" s="53"/>
      <c r="J13" s="53">
        <f t="shared" si="0"/>
        <v>1</v>
      </c>
      <c r="K13" s="46"/>
    </row>
    <row r="14" spans="1:11" ht="19.95" customHeight="1" x14ac:dyDescent="0.3">
      <c r="A14" s="59"/>
      <c r="B14" s="62" t="s">
        <v>60</v>
      </c>
      <c r="C14" s="54"/>
      <c r="D14" s="54">
        <v>8</v>
      </c>
      <c r="E14" s="54"/>
      <c r="F14" s="54"/>
      <c r="G14" s="54"/>
      <c r="H14" s="54">
        <v>1</v>
      </c>
      <c r="I14" s="54">
        <v>2</v>
      </c>
      <c r="J14" s="54">
        <f t="shared" si="0"/>
        <v>11</v>
      </c>
      <c r="K14" s="46"/>
    </row>
    <row r="15" spans="1:11" ht="19.95" customHeight="1" x14ac:dyDescent="0.3">
      <c r="A15" s="59"/>
      <c r="B15" s="61" t="s">
        <v>75</v>
      </c>
      <c r="C15" s="53"/>
      <c r="D15" s="53"/>
      <c r="E15" s="53">
        <v>1</v>
      </c>
      <c r="F15" s="53"/>
      <c r="G15" s="53"/>
      <c r="H15" s="53"/>
      <c r="I15" s="53"/>
      <c r="J15" s="53">
        <f t="shared" si="0"/>
        <v>1</v>
      </c>
      <c r="K15" s="46"/>
    </row>
    <row r="16" spans="1:11" ht="19.95" customHeight="1" x14ac:dyDescent="0.3">
      <c r="A16" s="59"/>
      <c r="B16" s="62" t="s">
        <v>61</v>
      </c>
      <c r="C16" s="54">
        <v>206</v>
      </c>
      <c r="D16" s="54">
        <v>44</v>
      </c>
      <c r="E16" s="54">
        <v>165</v>
      </c>
      <c r="F16" s="54">
        <v>8</v>
      </c>
      <c r="G16" s="54">
        <v>303</v>
      </c>
      <c r="H16" s="54">
        <v>6</v>
      </c>
      <c r="I16" s="54">
        <v>16</v>
      </c>
      <c r="J16" s="54">
        <f t="shared" si="0"/>
        <v>748</v>
      </c>
      <c r="K16" s="46"/>
    </row>
    <row r="17" spans="1:11" ht="19.95" customHeight="1" x14ac:dyDescent="0.3">
      <c r="A17" s="59"/>
      <c r="B17" s="61" t="s">
        <v>93</v>
      </c>
      <c r="C17" s="53"/>
      <c r="D17" s="53"/>
      <c r="E17" s="53"/>
      <c r="F17" s="53"/>
      <c r="G17" s="53"/>
      <c r="H17" s="53"/>
      <c r="I17" s="53">
        <v>1</v>
      </c>
      <c r="J17" s="53">
        <f t="shared" si="0"/>
        <v>1</v>
      </c>
      <c r="K17" s="46"/>
    </row>
    <row r="18" spans="1:11" ht="19.95" customHeight="1" x14ac:dyDescent="0.3">
      <c r="A18" s="59"/>
      <c r="B18" s="62" t="s">
        <v>62</v>
      </c>
      <c r="C18" s="54"/>
      <c r="D18" s="54"/>
      <c r="E18" s="54">
        <v>1</v>
      </c>
      <c r="F18" s="54"/>
      <c r="G18" s="54"/>
      <c r="H18" s="54"/>
      <c r="I18" s="54"/>
      <c r="J18" s="54">
        <f t="shared" si="0"/>
        <v>1</v>
      </c>
      <c r="K18" s="46"/>
    </row>
    <row r="19" spans="1:11" ht="19.95" customHeight="1" x14ac:dyDescent="0.3">
      <c r="A19" s="59"/>
      <c r="B19" s="61" t="s">
        <v>77</v>
      </c>
      <c r="C19" s="53"/>
      <c r="D19" s="53"/>
      <c r="E19" s="53"/>
      <c r="F19" s="53"/>
      <c r="G19" s="53">
        <v>1</v>
      </c>
      <c r="H19" s="53"/>
      <c r="I19" s="53"/>
      <c r="J19" s="53">
        <f t="shared" si="0"/>
        <v>1</v>
      </c>
      <c r="K19" s="46"/>
    </row>
    <row r="20" spans="1:11" ht="19.95" customHeight="1" x14ac:dyDescent="0.3">
      <c r="A20" s="59"/>
      <c r="B20" s="62" t="s">
        <v>63</v>
      </c>
      <c r="C20" s="54">
        <v>1</v>
      </c>
      <c r="D20" s="54"/>
      <c r="E20" s="54"/>
      <c r="F20" s="54"/>
      <c r="G20" s="54"/>
      <c r="H20" s="54"/>
      <c r="I20" s="54"/>
      <c r="J20" s="54">
        <f t="shared" si="0"/>
        <v>1</v>
      </c>
      <c r="K20" s="46"/>
    </row>
    <row r="21" spans="1:11" ht="19.95" customHeight="1" x14ac:dyDescent="0.3">
      <c r="A21" s="59"/>
      <c r="B21" s="61" t="s">
        <v>79</v>
      </c>
      <c r="C21" s="53"/>
      <c r="D21" s="53"/>
      <c r="E21" s="53"/>
      <c r="F21" s="53">
        <v>2</v>
      </c>
      <c r="G21" s="53"/>
      <c r="H21" s="53"/>
      <c r="I21" s="53"/>
      <c r="J21" s="53">
        <f t="shared" si="0"/>
        <v>2</v>
      </c>
      <c r="K21" s="46"/>
    </row>
    <row r="22" spans="1:11" ht="19.95" customHeight="1" x14ac:dyDescent="0.3">
      <c r="A22" s="59"/>
      <c r="B22" s="62" t="s">
        <v>119</v>
      </c>
      <c r="C22" s="54"/>
      <c r="D22" s="54"/>
      <c r="E22" s="54"/>
      <c r="F22" s="54">
        <v>1</v>
      </c>
      <c r="G22" s="54"/>
      <c r="H22" s="54"/>
      <c r="I22" s="54"/>
      <c r="J22" s="54">
        <f t="shared" si="0"/>
        <v>1</v>
      </c>
      <c r="K22" s="46"/>
    </row>
    <row r="23" spans="1:11" ht="19.95" customHeight="1" x14ac:dyDescent="0.3">
      <c r="A23" s="59"/>
      <c r="B23" s="61" t="s">
        <v>64</v>
      </c>
      <c r="C23" s="53"/>
      <c r="D23" s="53"/>
      <c r="E23" s="53">
        <v>2</v>
      </c>
      <c r="F23" s="53"/>
      <c r="G23" s="53"/>
      <c r="H23" s="53"/>
      <c r="I23" s="53">
        <v>1</v>
      </c>
      <c r="J23" s="53">
        <f t="shared" si="0"/>
        <v>3</v>
      </c>
      <c r="K23" s="46"/>
    </row>
    <row r="24" spans="1:11" ht="19.95" customHeight="1" x14ac:dyDescent="0.3">
      <c r="A24" s="59"/>
      <c r="B24" s="62" t="s">
        <v>134</v>
      </c>
      <c r="C24" s="54"/>
      <c r="D24" s="54"/>
      <c r="E24" s="54"/>
      <c r="F24" s="54"/>
      <c r="G24" s="54">
        <v>1</v>
      </c>
      <c r="H24" s="54"/>
      <c r="I24" s="54"/>
      <c r="J24" s="54">
        <f t="shared" si="0"/>
        <v>1</v>
      </c>
      <c r="K24" s="46"/>
    </row>
    <row r="25" spans="1:11" ht="19.95" customHeight="1" x14ac:dyDescent="0.3">
      <c r="A25" s="59"/>
      <c r="B25" s="61" t="s">
        <v>65</v>
      </c>
      <c r="C25" s="53">
        <v>1</v>
      </c>
      <c r="D25" s="53"/>
      <c r="E25" s="53">
        <v>2</v>
      </c>
      <c r="F25" s="53"/>
      <c r="G25" s="53"/>
      <c r="H25" s="53"/>
      <c r="I25" s="53"/>
      <c r="J25" s="53">
        <f t="shared" si="0"/>
        <v>3</v>
      </c>
      <c r="K25" s="46"/>
    </row>
    <row r="26" spans="1:11" ht="19.95" customHeight="1" x14ac:dyDescent="0.3">
      <c r="A26" s="59"/>
      <c r="B26" s="62" t="s">
        <v>66</v>
      </c>
      <c r="C26" s="54"/>
      <c r="D26" s="54">
        <v>2</v>
      </c>
      <c r="E26" s="54"/>
      <c r="F26" s="54"/>
      <c r="G26" s="54"/>
      <c r="H26" s="54"/>
      <c r="I26" s="54">
        <v>1</v>
      </c>
      <c r="J26" s="54">
        <f t="shared" si="0"/>
        <v>3</v>
      </c>
      <c r="K26" s="46"/>
    </row>
    <row r="27" spans="1:11" ht="19.95" customHeight="1" x14ac:dyDescent="0.3">
      <c r="A27" s="59"/>
      <c r="B27" s="61" t="s">
        <v>95</v>
      </c>
      <c r="C27" s="53"/>
      <c r="D27" s="53"/>
      <c r="E27" s="53">
        <v>1</v>
      </c>
      <c r="F27" s="53"/>
      <c r="G27" s="53"/>
      <c r="H27" s="53"/>
      <c r="I27" s="53"/>
      <c r="J27" s="53">
        <f t="shared" si="0"/>
        <v>1</v>
      </c>
      <c r="K27" s="46"/>
    </row>
    <row r="28" spans="1:11" ht="19.95" customHeight="1" x14ac:dyDescent="0.3">
      <c r="A28" s="59"/>
      <c r="B28" s="62" t="s">
        <v>81</v>
      </c>
      <c r="C28" s="54"/>
      <c r="D28" s="54"/>
      <c r="E28" s="54"/>
      <c r="F28" s="54">
        <v>2</v>
      </c>
      <c r="G28" s="54"/>
      <c r="H28" s="54"/>
      <c r="I28" s="54">
        <v>1</v>
      </c>
      <c r="J28" s="54">
        <f t="shared" si="0"/>
        <v>3</v>
      </c>
      <c r="K28" s="46"/>
    </row>
    <row r="29" spans="1:11" ht="19.95" customHeight="1" x14ac:dyDescent="0.3">
      <c r="A29" s="59"/>
      <c r="B29" s="61" t="s">
        <v>67</v>
      </c>
      <c r="C29" s="53"/>
      <c r="D29" s="53">
        <v>1</v>
      </c>
      <c r="E29" s="53">
        <v>1</v>
      </c>
      <c r="F29" s="53"/>
      <c r="G29" s="53"/>
      <c r="H29" s="53"/>
      <c r="I29" s="53"/>
      <c r="J29" s="53">
        <f t="shared" si="0"/>
        <v>2</v>
      </c>
      <c r="K29" s="46"/>
    </row>
    <row r="30" spans="1:11" ht="19.95" customHeight="1" x14ac:dyDescent="0.3">
      <c r="A30" s="59"/>
      <c r="B30" s="62" t="s">
        <v>68</v>
      </c>
      <c r="C30" s="54"/>
      <c r="D30" s="54"/>
      <c r="E30" s="54"/>
      <c r="F30" s="54"/>
      <c r="G30" s="54">
        <v>1</v>
      </c>
      <c r="H30" s="54"/>
      <c r="I30" s="54"/>
      <c r="J30" s="54">
        <f t="shared" si="0"/>
        <v>1</v>
      </c>
      <c r="K30" s="46"/>
    </row>
    <row r="31" spans="1:11" ht="19.95" customHeight="1" x14ac:dyDescent="0.3">
      <c r="A31" s="59"/>
      <c r="B31" s="61" t="s">
        <v>69</v>
      </c>
      <c r="C31" s="53"/>
      <c r="D31" s="53"/>
      <c r="E31" s="53"/>
      <c r="F31" s="53">
        <v>1</v>
      </c>
      <c r="G31" s="53"/>
      <c r="H31" s="53"/>
      <c r="I31" s="53"/>
      <c r="J31" s="53">
        <f t="shared" si="0"/>
        <v>1</v>
      </c>
      <c r="K31" s="46"/>
    </row>
    <row r="32" spans="1:11" ht="19.95" customHeight="1" x14ac:dyDescent="0.3">
      <c r="A32" s="59"/>
      <c r="B32" s="62" t="s">
        <v>70</v>
      </c>
      <c r="C32" s="54"/>
      <c r="D32" s="54">
        <v>1</v>
      </c>
      <c r="E32" s="54"/>
      <c r="F32" s="54"/>
      <c r="G32" s="54">
        <v>1</v>
      </c>
      <c r="H32" s="54"/>
      <c r="I32" s="54">
        <v>1</v>
      </c>
      <c r="J32" s="54">
        <f t="shared" si="0"/>
        <v>3</v>
      </c>
      <c r="K32" s="46"/>
    </row>
    <row r="33" spans="1:11" ht="19.95" customHeight="1" x14ac:dyDescent="0.3">
      <c r="A33" s="59"/>
      <c r="B33" s="61" t="s">
        <v>83</v>
      </c>
      <c r="C33" s="53"/>
      <c r="D33" s="53"/>
      <c r="E33" s="53"/>
      <c r="F33" s="53"/>
      <c r="G33" s="53">
        <v>1</v>
      </c>
      <c r="H33" s="53"/>
      <c r="I33" s="53"/>
      <c r="J33" s="53">
        <f t="shared" si="0"/>
        <v>1</v>
      </c>
      <c r="K33" s="46"/>
    </row>
    <row r="34" spans="1:11" ht="19.95" customHeight="1" x14ac:dyDescent="0.3">
      <c r="A34" s="59"/>
      <c r="B34" s="62" t="s">
        <v>84</v>
      </c>
      <c r="C34" s="54"/>
      <c r="D34" s="54"/>
      <c r="E34" s="54"/>
      <c r="F34" s="54">
        <v>1</v>
      </c>
      <c r="G34" s="54"/>
      <c r="H34" s="54"/>
      <c r="I34" s="54">
        <v>2</v>
      </c>
      <c r="J34" s="54">
        <f t="shared" si="0"/>
        <v>3</v>
      </c>
      <c r="K34" s="46"/>
    </row>
    <row r="35" spans="1:11" ht="19.95" customHeight="1" x14ac:dyDescent="0.3">
      <c r="A35" s="59"/>
      <c r="B35" s="61" t="s">
        <v>85</v>
      </c>
      <c r="C35" s="53"/>
      <c r="D35" s="53"/>
      <c r="E35" s="53"/>
      <c r="F35" s="53"/>
      <c r="G35" s="53">
        <v>1</v>
      </c>
      <c r="H35" s="53"/>
      <c r="I35" s="53"/>
      <c r="J35" s="53">
        <f t="shared" si="0"/>
        <v>1</v>
      </c>
      <c r="K35" s="46"/>
    </row>
    <row r="36" spans="1:11" ht="19.95" customHeight="1" x14ac:dyDescent="0.3">
      <c r="A36" s="59"/>
      <c r="B36" s="62" t="s">
        <v>86</v>
      </c>
      <c r="C36" s="54"/>
      <c r="D36" s="54"/>
      <c r="E36" s="54">
        <v>3</v>
      </c>
      <c r="F36" s="54"/>
      <c r="G36" s="54"/>
      <c r="H36" s="54"/>
      <c r="I36" s="54">
        <v>1</v>
      </c>
      <c r="J36" s="54">
        <f t="shared" si="0"/>
        <v>4</v>
      </c>
      <c r="K36" s="46"/>
    </row>
    <row r="37" spans="1:11" ht="19.95" customHeight="1" x14ac:dyDescent="0.3">
      <c r="A37" s="59"/>
      <c r="B37" s="67" t="s">
        <v>3</v>
      </c>
      <c r="C37" s="68">
        <f t="shared" ref="C37:I37" si="1">SUM(C7:C36)</f>
        <v>211</v>
      </c>
      <c r="D37" s="68">
        <f t="shared" si="1"/>
        <v>59</v>
      </c>
      <c r="E37" s="68">
        <f t="shared" si="1"/>
        <v>179</v>
      </c>
      <c r="F37" s="68">
        <f t="shared" si="1"/>
        <v>16</v>
      </c>
      <c r="G37" s="68">
        <f t="shared" si="1"/>
        <v>312</v>
      </c>
      <c r="H37" s="68">
        <f t="shared" si="1"/>
        <v>7</v>
      </c>
      <c r="I37" s="68">
        <f t="shared" si="1"/>
        <v>34</v>
      </c>
      <c r="J37" s="68">
        <f>SUM(J7:J36)</f>
        <v>818</v>
      </c>
      <c r="K37" s="46"/>
    </row>
    <row r="38" spans="1:11" ht="6" customHeight="1" x14ac:dyDescent="0.3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7"/>
    </row>
  </sheetData>
  <pageMargins left="0.7" right="0.7" top="0.75" bottom="0.75" header="0.3" footer="0.3"/>
  <webPublishItems count="1">
    <webPublishItem id="28118" divId="1_3_5_28118" sourceType="range" sourceRef="A5:K38" destinationFile="\\gpaq\gpaqssl\lldades\indicadors\2018\1_3_5_205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showGridLines="0" workbookViewId="0">
      <selection activeCell="B3" sqref="B3"/>
    </sheetView>
  </sheetViews>
  <sheetFormatPr defaultRowHeight="14.4" x14ac:dyDescent="0.3"/>
  <cols>
    <col min="1" max="1" width="0.88671875" customWidth="1"/>
    <col min="2" max="2" width="26.109375" customWidth="1"/>
    <col min="3" max="7" width="19.33203125" customWidth="1"/>
    <col min="8" max="8" width="0.88671875" customWidth="1"/>
    <col min="9" max="9" width="2.44140625" customWidth="1"/>
  </cols>
  <sheetData>
    <row r="2" spans="1:8" x14ac:dyDescent="0.3">
      <c r="B2" s="49" t="s">
        <v>30</v>
      </c>
      <c r="C2" s="49"/>
      <c r="D2" s="49"/>
      <c r="E2" s="49"/>
      <c r="F2" s="49"/>
      <c r="G2" s="49"/>
    </row>
    <row r="3" spans="1:8" x14ac:dyDescent="0.3">
      <c r="B3" s="35" t="s">
        <v>28</v>
      </c>
      <c r="C3" s="35"/>
      <c r="D3" s="35"/>
      <c r="E3" s="98"/>
      <c r="F3" s="35"/>
      <c r="G3" s="104"/>
    </row>
    <row r="4" spans="1:8" ht="15.75" customHeight="1" x14ac:dyDescent="0.3"/>
    <row r="5" spans="1:8" ht="4.8" customHeight="1" x14ac:dyDescent="0.3">
      <c r="A5" s="56"/>
      <c r="B5" s="57"/>
      <c r="C5" s="57"/>
      <c r="D5" s="57"/>
      <c r="E5" s="57"/>
      <c r="F5" s="57"/>
      <c r="G5" s="57"/>
      <c r="H5" s="58"/>
    </row>
    <row r="6" spans="1:8" ht="58.5" customHeight="1" x14ac:dyDescent="0.3">
      <c r="A6" s="59"/>
      <c r="B6" s="2" t="s">
        <v>1</v>
      </c>
      <c r="C6" s="60" t="s">
        <v>237</v>
      </c>
      <c r="D6" s="60" t="s">
        <v>238</v>
      </c>
      <c r="E6" s="60" t="s">
        <v>239</v>
      </c>
      <c r="F6" s="60" t="s">
        <v>240</v>
      </c>
      <c r="G6" s="102" t="s">
        <v>2</v>
      </c>
      <c r="H6" s="46"/>
    </row>
    <row r="7" spans="1:8" ht="16.95" customHeight="1" x14ac:dyDescent="0.3">
      <c r="A7" s="59"/>
      <c r="B7" s="51" t="s">
        <v>102</v>
      </c>
      <c r="C7" s="53"/>
      <c r="D7" s="53">
        <v>1</v>
      </c>
      <c r="E7" s="53"/>
      <c r="F7" s="53"/>
      <c r="G7" s="53">
        <f t="shared" ref="G7:G45" si="0">SUM(C7:F7)</f>
        <v>1</v>
      </c>
      <c r="H7" s="46"/>
    </row>
    <row r="8" spans="1:8" ht="16.95" customHeight="1" x14ac:dyDescent="0.3">
      <c r="A8" s="59"/>
      <c r="B8" s="52" t="s">
        <v>71</v>
      </c>
      <c r="C8" s="54"/>
      <c r="D8" s="54"/>
      <c r="E8" s="54"/>
      <c r="F8" s="54">
        <v>1</v>
      </c>
      <c r="G8" s="54">
        <f t="shared" si="0"/>
        <v>1</v>
      </c>
      <c r="H8" s="46"/>
    </row>
    <row r="9" spans="1:8" ht="16.95" customHeight="1" x14ac:dyDescent="0.3">
      <c r="A9" s="59"/>
      <c r="B9" s="51" t="s">
        <v>87</v>
      </c>
      <c r="C9" s="53"/>
      <c r="D9" s="53">
        <v>6</v>
      </c>
      <c r="E9" s="53"/>
      <c r="F9" s="53"/>
      <c r="G9" s="53">
        <f t="shared" si="0"/>
        <v>6</v>
      </c>
      <c r="H9" s="46"/>
    </row>
    <row r="10" spans="1:8" ht="16.95" customHeight="1" x14ac:dyDescent="0.3">
      <c r="A10" s="59"/>
      <c r="B10" s="52" t="s">
        <v>89</v>
      </c>
      <c r="C10" s="54"/>
      <c r="D10" s="54">
        <v>1</v>
      </c>
      <c r="E10" s="54"/>
      <c r="F10" s="54"/>
      <c r="G10" s="54">
        <f t="shared" si="0"/>
        <v>1</v>
      </c>
      <c r="H10" s="46"/>
    </row>
    <row r="11" spans="1:8" ht="16.95" customHeight="1" x14ac:dyDescent="0.3">
      <c r="A11" s="59"/>
      <c r="B11" s="51" t="s">
        <v>73</v>
      </c>
      <c r="C11" s="53"/>
      <c r="D11" s="53">
        <v>3</v>
      </c>
      <c r="E11" s="53">
        <v>2</v>
      </c>
      <c r="F11" s="53"/>
      <c r="G11" s="53">
        <f t="shared" si="0"/>
        <v>5</v>
      </c>
      <c r="H11" s="46"/>
    </row>
    <row r="12" spans="1:8" ht="16.95" customHeight="1" x14ac:dyDescent="0.3">
      <c r="A12" s="59"/>
      <c r="B12" s="52" t="s">
        <v>56</v>
      </c>
      <c r="C12" s="54"/>
      <c r="D12" s="54">
        <v>4</v>
      </c>
      <c r="E12" s="54"/>
      <c r="F12" s="54"/>
      <c r="G12" s="54">
        <f t="shared" si="0"/>
        <v>4</v>
      </c>
      <c r="H12" s="46"/>
    </row>
    <row r="13" spans="1:8" ht="16.95" customHeight="1" x14ac:dyDescent="0.3">
      <c r="A13" s="59"/>
      <c r="B13" s="51" t="s">
        <v>57</v>
      </c>
      <c r="C13" s="53"/>
      <c r="D13" s="53">
        <v>19</v>
      </c>
      <c r="E13" s="53">
        <v>7</v>
      </c>
      <c r="F13" s="53">
        <v>2</v>
      </c>
      <c r="G13" s="53">
        <f t="shared" si="0"/>
        <v>28</v>
      </c>
      <c r="H13" s="46"/>
    </row>
    <row r="14" spans="1:8" ht="16.95" customHeight="1" x14ac:dyDescent="0.3">
      <c r="A14" s="59"/>
      <c r="B14" s="65" t="s">
        <v>59</v>
      </c>
      <c r="C14" s="66"/>
      <c r="D14" s="66">
        <v>16</v>
      </c>
      <c r="E14" s="66">
        <v>2</v>
      </c>
      <c r="F14" s="66">
        <v>3</v>
      </c>
      <c r="G14" s="66">
        <f t="shared" si="0"/>
        <v>21</v>
      </c>
      <c r="H14" s="46"/>
    </row>
    <row r="15" spans="1:8" ht="16.95" customHeight="1" x14ac:dyDescent="0.3">
      <c r="A15" s="59"/>
      <c r="B15" s="63" t="s">
        <v>90</v>
      </c>
      <c r="C15" s="64"/>
      <c r="D15" s="64">
        <v>1</v>
      </c>
      <c r="E15" s="64"/>
      <c r="F15" s="64">
        <v>1</v>
      </c>
      <c r="G15" s="64">
        <f t="shared" si="0"/>
        <v>2</v>
      </c>
      <c r="H15" s="46"/>
    </row>
    <row r="16" spans="1:8" ht="16.95" customHeight="1" x14ac:dyDescent="0.3">
      <c r="A16" s="59"/>
      <c r="B16" s="65" t="s">
        <v>91</v>
      </c>
      <c r="C16" s="66"/>
      <c r="D16" s="66"/>
      <c r="E16" s="66"/>
      <c r="F16" s="66">
        <v>1</v>
      </c>
      <c r="G16" s="66">
        <f t="shared" si="0"/>
        <v>1</v>
      </c>
      <c r="H16" s="46"/>
    </row>
    <row r="17" spans="1:8" ht="16.95" customHeight="1" x14ac:dyDescent="0.3">
      <c r="A17" s="59"/>
      <c r="B17" s="63" t="s">
        <v>105</v>
      </c>
      <c r="C17" s="64"/>
      <c r="D17" s="64"/>
      <c r="E17" s="64"/>
      <c r="F17" s="64">
        <v>1</v>
      </c>
      <c r="G17" s="64">
        <f t="shared" si="0"/>
        <v>1</v>
      </c>
      <c r="H17" s="46"/>
    </row>
    <row r="18" spans="1:8" ht="16.95" customHeight="1" x14ac:dyDescent="0.3">
      <c r="A18" s="59"/>
      <c r="B18" s="65" t="s">
        <v>60</v>
      </c>
      <c r="C18" s="66"/>
      <c r="D18" s="66">
        <v>29</v>
      </c>
      <c r="E18" s="66">
        <v>3</v>
      </c>
      <c r="F18" s="66">
        <v>3</v>
      </c>
      <c r="G18" s="66">
        <f t="shared" si="0"/>
        <v>35</v>
      </c>
      <c r="H18" s="46"/>
    </row>
    <row r="19" spans="1:8" ht="16.95" customHeight="1" x14ac:dyDescent="0.3">
      <c r="A19" s="59"/>
      <c r="B19" s="63" t="s">
        <v>61</v>
      </c>
      <c r="C19" s="64">
        <v>42</v>
      </c>
      <c r="D19" s="64">
        <v>46</v>
      </c>
      <c r="E19" s="64">
        <v>16</v>
      </c>
      <c r="F19" s="64">
        <v>21</v>
      </c>
      <c r="G19" s="53">
        <f t="shared" si="0"/>
        <v>125</v>
      </c>
      <c r="H19" s="46"/>
    </row>
    <row r="20" spans="1:8" ht="16.95" customHeight="1" x14ac:dyDescent="0.3">
      <c r="A20" s="59"/>
      <c r="B20" s="65" t="s">
        <v>93</v>
      </c>
      <c r="C20" s="66"/>
      <c r="D20" s="66">
        <v>3</v>
      </c>
      <c r="E20" s="66"/>
      <c r="F20" s="66"/>
      <c r="G20" s="54">
        <f t="shared" si="0"/>
        <v>3</v>
      </c>
      <c r="H20" s="46"/>
    </row>
    <row r="21" spans="1:8" ht="16.95" customHeight="1" x14ac:dyDescent="0.3">
      <c r="A21" s="59"/>
      <c r="B21" s="63" t="s">
        <v>77</v>
      </c>
      <c r="C21" s="64"/>
      <c r="D21" s="64"/>
      <c r="E21" s="64"/>
      <c r="F21" s="64">
        <v>1</v>
      </c>
      <c r="G21" s="53">
        <f t="shared" si="0"/>
        <v>1</v>
      </c>
      <c r="H21" s="46"/>
    </row>
    <row r="22" spans="1:8" ht="16.95" customHeight="1" x14ac:dyDescent="0.3">
      <c r="A22" s="59"/>
      <c r="B22" s="65" t="s">
        <v>63</v>
      </c>
      <c r="C22" s="66"/>
      <c r="D22" s="66">
        <v>1</v>
      </c>
      <c r="E22" s="66"/>
      <c r="F22" s="66"/>
      <c r="G22" s="54">
        <f t="shared" si="0"/>
        <v>1</v>
      </c>
      <c r="H22" s="46"/>
    </row>
    <row r="23" spans="1:8" ht="16.95" customHeight="1" x14ac:dyDescent="0.3">
      <c r="A23" s="59"/>
      <c r="B23" s="63" t="s">
        <v>79</v>
      </c>
      <c r="C23" s="64"/>
      <c r="D23" s="64">
        <v>1</v>
      </c>
      <c r="E23" s="64">
        <v>4</v>
      </c>
      <c r="F23" s="64">
        <v>1</v>
      </c>
      <c r="G23" s="64">
        <f t="shared" si="0"/>
        <v>6</v>
      </c>
      <c r="H23" s="46"/>
    </row>
    <row r="24" spans="1:8" ht="16.95" customHeight="1" x14ac:dyDescent="0.3">
      <c r="A24" s="59"/>
      <c r="B24" s="65" t="s">
        <v>64</v>
      </c>
      <c r="C24" s="66"/>
      <c r="D24" s="66">
        <v>2</v>
      </c>
      <c r="E24" s="66">
        <v>2</v>
      </c>
      <c r="F24" s="66">
        <v>3</v>
      </c>
      <c r="G24" s="66">
        <f t="shared" si="0"/>
        <v>7</v>
      </c>
      <c r="H24" s="46"/>
    </row>
    <row r="25" spans="1:8" ht="16.95" customHeight="1" x14ac:dyDescent="0.3">
      <c r="A25" s="59"/>
      <c r="B25" s="63" t="s">
        <v>131</v>
      </c>
      <c r="C25" s="64"/>
      <c r="D25" s="64"/>
      <c r="E25" s="64"/>
      <c r="F25" s="64">
        <v>1</v>
      </c>
      <c r="G25" s="64">
        <f t="shared" si="0"/>
        <v>1</v>
      </c>
      <c r="H25" s="46"/>
    </row>
    <row r="26" spans="1:8" ht="16.95" customHeight="1" x14ac:dyDescent="0.3">
      <c r="A26" s="59"/>
      <c r="B26" s="65" t="s">
        <v>80</v>
      </c>
      <c r="C26" s="66"/>
      <c r="D26" s="66">
        <v>2</v>
      </c>
      <c r="E26" s="66"/>
      <c r="F26" s="66"/>
      <c r="G26" s="66">
        <f t="shared" si="0"/>
        <v>2</v>
      </c>
      <c r="H26" s="46"/>
    </row>
    <row r="27" spans="1:8" ht="16.95" customHeight="1" x14ac:dyDescent="0.3">
      <c r="A27" s="59"/>
      <c r="B27" s="63" t="s">
        <v>65</v>
      </c>
      <c r="C27" s="64">
        <v>1</v>
      </c>
      <c r="D27" s="64">
        <v>1</v>
      </c>
      <c r="E27" s="64"/>
      <c r="F27" s="64"/>
      <c r="G27" s="53">
        <f t="shared" si="0"/>
        <v>2</v>
      </c>
      <c r="H27" s="46"/>
    </row>
    <row r="28" spans="1:8" ht="16.95" customHeight="1" x14ac:dyDescent="0.3">
      <c r="A28" s="59"/>
      <c r="B28" s="65" t="s">
        <v>66</v>
      </c>
      <c r="C28" s="66"/>
      <c r="D28" s="66">
        <v>10</v>
      </c>
      <c r="E28" s="66"/>
      <c r="F28" s="66">
        <v>4</v>
      </c>
      <c r="G28" s="54">
        <f t="shared" si="0"/>
        <v>14</v>
      </c>
      <c r="H28" s="46"/>
    </row>
    <row r="29" spans="1:8" ht="16.95" customHeight="1" x14ac:dyDescent="0.3">
      <c r="A29" s="59"/>
      <c r="B29" s="63" t="s">
        <v>132</v>
      </c>
      <c r="C29" s="64"/>
      <c r="D29" s="64">
        <v>2</v>
      </c>
      <c r="E29" s="64"/>
      <c r="F29" s="64"/>
      <c r="G29" s="53">
        <f t="shared" si="0"/>
        <v>2</v>
      </c>
      <c r="H29" s="46"/>
    </row>
    <row r="30" spans="1:8" ht="16.95" customHeight="1" x14ac:dyDescent="0.3">
      <c r="A30" s="59"/>
      <c r="B30" s="65" t="s">
        <v>95</v>
      </c>
      <c r="C30" s="66"/>
      <c r="D30" s="66"/>
      <c r="E30" s="66">
        <v>1</v>
      </c>
      <c r="F30" s="66"/>
      <c r="G30" s="54">
        <f t="shared" si="0"/>
        <v>1</v>
      </c>
      <c r="H30" s="46"/>
    </row>
    <row r="31" spans="1:8" ht="16.95" customHeight="1" x14ac:dyDescent="0.3">
      <c r="A31" s="59"/>
      <c r="B31" s="63" t="s">
        <v>96</v>
      </c>
      <c r="C31" s="64"/>
      <c r="D31" s="64">
        <v>3</v>
      </c>
      <c r="E31" s="64"/>
      <c r="F31" s="64"/>
      <c r="G31" s="64">
        <f t="shared" si="0"/>
        <v>3</v>
      </c>
      <c r="H31" s="46"/>
    </row>
    <row r="32" spans="1:8" ht="16.95" customHeight="1" x14ac:dyDescent="0.3">
      <c r="A32" s="59"/>
      <c r="B32" s="65" t="s">
        <v>67</v>
      </c>
      <c r="C32" s="66"/>
      <c r="D32" s="66">
        <v>7</v>
      </c>
      <c r="E32" s="66">
        <v>1</v>
      </c>
      <c r="F32" s="66">
        <v>2</v>
      </c>
      <c r="G32" s="66">
        <f t="shared" si="0"/>
        <v>10</v>
      </c>
      <c r="H32" s="46"/>
    </row>
    <row r="33" spans="1:8" ht="16.95" customHeight="1" x14ac:dyDescent="0.3">
      <c r="A33" s="59"/>
      <c r="B33" s="63" t="s">
        <v>97</v>
      </c>
      <c r="C33" s="64"/>
      <c r="D33" s="64">
        <v>1</v>
      </c>
      <c r="E33" s="64"/>
      <c r="F33" s="64">
        <v>1</v>
      </c>
      <c r="G33" s="64">
        <f t="shared" si="0"/>
        <v>2</v>
      </c>
      <c r="H33" s="46"/>
    </row>
    <row r="34" spans="1:8" ht="16.95" customHeight="1" x14ac:dyDescent="0.3">
      <c r="A34" s="59"/>
      <c r="B34" s="65" t="s">
        <v>98</v>
      </c>
      <c r="C34" s="66"/>
      <c r="D34" s="66"/>
      <c r="E34" s="66">
        <v>1</v>
      </c>
      <c r="F34" s="66"/>
      <c r="G34" s="66">
        <f t="shared" si="0"/>
        <v>1</v>
      </c>
      <c r="H34" s="46"/>
    </row>
    <row r="35" spans="1:8" ht="16.95" customHeight="1" x14ac:dyDescent="0.3">
      <c r="A35" s="59"/>
      <c r="B35" s="63" t="s">
        <v>82</v>
      </c>
      <c r="C35" s="64"/>
      <c r="D35" s="64">
        <v>5</v>
      </c>
      <c r="E35" s="64">
        <v>2</v>
      </c>
      <c r="F35" s="64">
        <v>1</v>
      </c>
      <c r="G35" s="53">
        <f t="shared" si="0"/>
        <v>8</v>
      </c>
      <c r="H35" s="46"/>
    </row>
    <row r="36" spans="1:8" ht="16.95" customHeight="1" x14ac:dyDescent="0.3">
      <c r="A36" s="59"/>
      <c r="B36" s="65" t="s">
        <v>70</v>
      </c>
      <c r="C36" s="66">
        <v>1</v>
      </c>
      <c r="D36" s="66"/>
      <c r="E36" s="66"/>
      <c r="F36" s="66"/>
      <c r="G36" s="54">
        <f t="shared" si="0"/>
        <v>1</v>
      </c>
      <c r="H36" s="46"/>
    </row>
    <row r="37" spans="1:8" ht="16.95" customHeight="1" x14ac:dyDescent="0.3">
      <c r="A37" s="59"/>
      <c r="B37" s="63" t="s">
        <v>83</v>
      </c>
      <c r="C37" s="64"/>
      <c r="D37" s="64">
        <v>2</v>
      </c>
      <c r="E37" s="64"/>
      <c r="F37" s="64"/>
      <c r="G37" s="64">
        <f t="shared" si="0"/>
        <v>2</v>
      </c>
      <c r="H37" s="46"/>
    </row>
    <row r="38" spans="1:8" ht="16.95" customHeight="1" x14ac:dyDescent="0.3">
      <c r="A38" s="59"/>
      <c r="B38" s="65" t="s">
        <v>99</v>
      </c>
      <c r="C38" s="66"/>
      <c r="D38" s="66"/>
      <c r="E38" s="66">
        <v>1</v>
      </c>
      <c r="F38" s="66">
        <v>1</v>
      </c>
      <c r="G38" s="66">
        <f t="shared" si="0"/>
        <v>2</v>
      </c>
      <c r="H38" s="46"/>
    </row>
    <row r="39" spans="1:8" ht="16.95" customHeight="1" x14ac:dyDescent="0.3">
      <c r="A39" s="59"/>
      <c r="B39" s="63" t="s">
        <v>120</v>
      </c>
      <c r="C39" s="64">
        <v>1</v>
      </c>
      <c r="D39" s="64"/>
      <c r="E39" s="64"/>
      <c r="F39" s="64"/>
      <c r="G39" s="64">
        <f t="shared" si="0"/>
        <v>1</v>
      </c>
      <c r="H39" s="46"/>
    </row>
    <row r="40" spans="1:8" ht="16.95" customHeight="1" x14ac:dyDescent="0.3">
      <c r="A40" s="59"/>
      <c r="B40" s="65" t="s">
        <v>135</v>
      </c>
      <c r="C40" s="66"/>
      <c r="D40" s="66">
        <v>1</v>
      </c>
      <c r="E40" s="66"/>
      <c r="F40" s="66"/>
      <c r="G40" s="66">
        <f t="shared" si="0"/>
        <v>1</v>
      </c>
      <c r="H40" s="46"/>
    </row>
    <row r="41" spans="1:8" ht="16.95" customHeight="1" x14ac:dyDescent="0.3">
      <c r="A41" s="59"/>
      <c r="B41" s="63" t="s">
        <v>84</v>
      </c>
      <c r="C41" s="64"/>
      <c r="D41" s="64">
        <v>4</v>
      </c>
      <c r="E41" s="64"/>
      <c r="F41" s="64"/>
      <c r="G41" s="53">
        <f t="shared" si="0"/>
        <v>4</v>
      </c>
      <c r="H41" s="46"/>
    </row>
    <row r="42" spans="1:8" ht="16.95" customHeight="1" x14ac:dyDescent="0.3">
      <c r="A42" s="59"/>
      <c r="B42" s="65" t="s">
        <v>101</v>
      </c>
      <c r="C42" s="66"/>
      <c r="D42" s="66"/>
      <c r="E42" s="66"/>
      <c r="F42" s="66">
        <v>1</v>
      </c>
      <c r="G42" s="54">
        <f t="shared" si="0"/>
        <v>1</v>
      </c>
      <c r="H42" s="46"/>
    </row>
    <row r="43" spans="1:8" ht="16.95" customHeight="1" x14ac:dyDescent="0.3">
      <c r="A43" s="59"/>
      <c r="B43" s="63" t="s">
        <v>85</v>
      </c>
      <c r="C43" s="64"/>
      <c r="D43" s="64"/>
      <c r="E43" s="64"/>
      <c r="F43" s="64">
        <v>1</v>
      </c>
      <c r="G43" s="53">
        <f t="shared" si="0"/>
        <v>1</v>
      </c>
      <c r="H43" s="46"/>
    </row>
    <row r="44" spans="1:8" ht="16.95" customHeight="1" x14ac:dyDescent="0.3">
      <c r="A44" s="59"/>
      <c r="B44" s="65" t="s">
        <v>86</v>
      </c>
      <c r="C44" s="66"/>
      <c r="D44" s="66">
        <v>3</v>
      </c>
      <c r="E44" s="66"/>
      <c r="F44" s="66"/>
      <c r="G44" s="54">
        <f t="shared" si="0"/>
        <v>3</v>
      </c>
      <c r="H44" s="46"/>
    </row>
    <row r="45" spans="1:8" ht="16.95" customHeight="1" x14ac:dyDescent="0.3">
      <c r="A45" s="59"/>
      <c r="B45" s="63" t="s">
        <v>124</v>
      </c>
      <c r="C45" s="64"/>
      <c r="D45" s="64">
        <v>1</v>
      </c>
      <c r="E45" s="64"/>
      <c r="F45" s="64"/>
      <c r="G45" s="53">
        <f t="shared" si="0"/>
        <v>1</v>
      </c>
      <c r="H45" s="46"/>
    </row>
    <row r="46" spans="1:8" ht="22.95" customHeight="1" x14ac:dyDescent="0.3">
      <c r="A46" s="59"/>
      <c r="B46" s="55" t="s">
        <v>3</v>
      </c>
      <c r="C46" s="84">
        <f>SUM(C7:C45)</f>
        <v>45</v>
      </c>
      <c r="D46" s="84">
        <f t="shared" ref="D46:G46" si="1">SUM(D7:D45)</f>
        <v>175</v>
      </c>
      <c r="E46" s="84">
        <f t="shared" si="1"/>
        <v>42</v>
      </c>
      <c r="F46" s="84">
        <f t="shared" si="1"/>
        <v>50</v>
      </c>
      <c r="G46" s="84">
        <f t="shared" si="1"/>
        <v>312</v>
      </c>
      <c r="H46" s="46"/>
    </row>
    <row r="47" spans="1:8" ht="7.2" customHeight="1" x14ac:dyDescent="0.3">
      <c r="A47" s="43"/>
      <c r="B47" s="44"/>
      <c r="C47" s="44"/>
      <c r="D47" s="44"/>
      <c r="E47" s="44"/>
      <c r="F47" s="44"/>
      <c r="G47" s="44"/>
      <c r="H47" s="47"/>
    </row>
    <row r="48" spans="1:8" ht="22.95" customHeight="1" x14ac:dyDescent="0.3"/>
    <row r="49" ht="22.95" customHeight="1" x14ac:dyDescent="0.3"/>
    <row r="50" ht="22.95" customHeight="1" x14ac:dyDescent="0.3"/>
  </sheetData>
  <pageMargins left="0.7" right="0.7" top="0.75" bottom="0.75" header="0.3" footer="0.3"/>
  <webPublishItems count="2">
    <webPublishItem id="1334" divId="1_3_5_1334" sourceType="range" sourceRef="A4:H48" destinationFile="\\gpaq\gpaqssl\lldades\indicadors\2016\1_3_5_210.htm"/>
    <webPublishItem id="29922" divId="1_3_5_29922" sourceType="range" sourceRef="A5:H47" destinationFile="\\gpaq\gpaqssl\lldades\indicadors\2018\1_3_5_210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showGridLines="0" workbookViewId="0">
      <selection activeCell="B4" sqref="B4"/>
    </sheetView>
  </sheetViews>
  <sheetFormatPr defaultRowHeight="14.4" x14ac:dyDescent="0.3"/>
  <cols>
    <col min="1" max="1" width="1" customWidth="1"/>
    <col min="2" max="2" width="31.88671875" customWidth="1"/>
    <col min="3" max="4" width="17.88671875" customWidth="1"/>
    <col min="5" max="5" width="27.88671875" customWidth="1"/>
    <col min="6" max="7" width="17.77734375" customWidth="1"/>
    <col min="8" max="8" width="0.88671875" customWidth="1"/>
    <col min="9" max="9" width="1.77734375" customWidth="1"/>
  </cols>
  <sheetData>
    <row r="2" spans="1:8" x14ac:dyDescent="0.3">
      <c r="B2" s="49" t="s">
        <v>31</v>
      </c>
      <c r="C2" s="49"/>
      <c r="D2" s="49"/>
      <c r="E2" s="49"/>
    </row>
    <row r="3" spans="1:8" x14ac:dyDescent="0.3">
      <c r="B3" s="35" t="s">
        <v>28</v>
      </c>
      <c r="C3" s="35"/>
      <c r="D3" s="35"/>
      <c r="E3" s="35"/>
    </row>
    <row r="5" spans="1:8" ht="4.8" customHeight="1" x14ac:dyDescent="0.3">
      <c r="A5" s="56"/>
      <c r="B5" s="57"/>
      <c r="C5" s="57"/>
      <c r="D5" s="57"/>
      <c r="E5" s="57"/>
      <c r="F5" s="57"/>
      <c r="G5" s="57"/>
      <c r="H5" s="58"/>
    </row>
    <row r="6" spans="1:8" ht="57.75" customHeight="1" x14ac:dyDescent="0.3">
      <c r="A6" s="59"/>
      <c r="B6" s="2" t="s">
        <v>1</v>
      </c>
      <c r="C6" s="60" t="s">
        <v>241</v>
      </c>
      <c r="D6" s="60" t="s">
        <v>242</v>
      </c>
      <c r="E6" s="60" t="s">
        <v>32</v>
      </c>
      <c r="F6" s="60" t="s">
        <v>243</v>
      </c>
      <c r="G6" s="102" t="s">
        <v>2</v>
      </c>
      <c r="H6" s="46"/>
    </row>
    <row r="7" spans="1:8" ht="17.399999999999999" customHeight="1" x14ac:dyDescent="0.3">
      <c r="A7" s="59"/>
      <c r="B7" s="61" t="s">
        <v>102</v>
      </c>
      <c r="C7" s="53">
        <v>1</v>
      </c>
      <c r="D7" s="53">
        <v>3</v>
      </c>
      <c r="E7" s="53"/>
      <c r="F7" s="53"/>
      <c r="G7" s="53">
        <f t="shared" ref="G7:G36" si="0">SUM(C7:F7)</f>
        <v>4</v>
      </c>
      <c r="H7" s="46"/>
    </row>
    <row r="8" spans="1:8" ht="17.399999999999999" customHeight="1" x14ac:dyDescent="0.3">
      <c r="A8" s="59"/>
      <c r="B8" s="62" t="s">
        <v>71</v>
      </c>
      <c r="C8" s="54">
        <v>2</v>
      </c>
      <c r="D8" s="54"/>
      <c r="E8" s="54"/>
      <c r="F8" s="54"/>
      <c r="G8" s="54">
        <f t="shared" si="0"/>
        <v>2</v>
      </c>
      <c r="H8" s="46"/>
    </row>
    <row r="9" spans="1:8" ht="17.399999999999999" customHeight="1" x14ac:dyDescent="0.3">
      <c r="A9" s="59"/>
      <c r="B9" s="61" t="s">
        <v>88</v>
      </c>
      <c r="C9" s="53"/>
      <c r="D9" s="53"/>
      <c r="E9" s="53">
        <v>1</v>
      </c>
      <c r="F9" s="53"/>
      <c r="G9" s="53">
        <f t="shared" si="0"/>
        <v>1</v>
      </c>
      <c r="H9" s="46"/>
    </row>
    <row r="10" spans="1:8" ht="17.399999999999999" customHeight="1" x14ac:dyDescent="0.3">
      <c r="A10" s="59"/>
      <c r="B10" s="62" t="s">
        <v>73</v>
      </c>
      <c r="C10" s="54">
        <v>2</v>
      </c>
      <c r="D10" s="54"/>
      <c r="E10" s="54"/>
      <c r="F10" s="54"/>
      <c r="G10" s="54">
        <f t="shared" si="0"/>
        <v>2</v>
      </c>
      <c r="H10" s="46"/>
    </row>
    <row r="11" spans="1:8" ht="17.399999999999999" customHeight="1" x14ac:dyDescent="0.3">
      <c r="A11" s="59"/>
      <c r="B11" s="61" t="s">
        <v>57</v>
      </c>
      <c r="C11" s="53">
        <v>3</v>
      </c>
      <c r="D11" s="53"/>
      <c r="E11" s="53"/>
      <c r="F11" s="53"/>
      <c r="G11" s="53">
        <f t="shared" si="0"/>
        <v>3</v>
      </c>
      <c r="H11" s="46"/>
    </row>
    <row r="12" spans="1:8" ht="17.399999999999999" customHeight="1" x14ac:dyDescent="0.3">
      <c r="A12" s="59"/>
      <c r="B12" s="62" t="s">
        <v>58</v>
      </c>
      <c r="C12" s="54">
        <v>1</v>
      </c>
      <c r="D12" s="54"/>
      <c r="E12" s="54"/>
      <c r="F12" s="54"/>
      <c r="G12" s="54">
        <f t="shared" si="0"/>
        <v>1</v>
      </c>
      <c r="H12" s="46"/>
    </row>
    <row r="13" spans="1:8" ht="17.399999999999999" customHeight="1" x14ac:dyDescent="0.3">
      <c r="A13" s="59"/>
      <c r="B13" s="61" t="s">
        <v>59</v>
      </c>
      <c r="C13" s="53">
        <v>1</v>
      </c>
      <c r="D13" s="53">
        <v>2</v>
      </c>
      <c r="E13" s="53"/>
      <c r="F13" s="53"/>
      <c r="G13" s="53">
        <f t="shared" si="0"/>
        <v>3</v>
      </c>
      <c r="H13" s="46"/>
    </row>
    <row r="14" spans="1:8" ht="17.399999999999999" customHeight="1" x14ac:dyDescent="0.3">
      <c r="A14" s="59"/>
      <c r="B14" s="62" t="s">
        <v>91</v>
      </c>
      <c r="C14" s="54">
        <v>1</v>
      </c>
      <c r="D14" s="54"/>
      <c r="E14" s="54"/>
      <c r="F14" s="54"/>
      <c r="G14" s="54">
        <f t="shared" si="0"/>
        <v>1</v>
      </c>
      <c r="H14" s="46"/>
    </row>
    <row r="15" spans="1:8" ht="17.399999999999999" customHeight="1" x14ac:dyDescent="0.3">
      <c r="A15" s="59"/>
      <c r="B15" s="3" t="s">
        <v>60</v>
      </c>
      <c r="C15" s="53">
        <v>6</v>
      </c>
      <c r="D15" s="53">
        <v>3</v>
      </c>
      <c r="E15" s="53"/>
      <c r="F15" s="53"/>
      <c r="G15" s="53">
        <f t="shared" si="0"/>
        <v>9</v>
      </c>
      <c r="H15" s="46"/>
    </row>
    <row r="16" spans="1:8" ht="17.399999999999999" customHeight="1" x14ac:dyDescent="0.3">
      <c r="A16" s="59"/>
      <c r="B16" s="69" t="s">
        <v>75</v>
      </c>
      <c r="C16" s="66">
        <v>1</v>
      </c>
      <c r="D16" s="66">
        <v>1</v>
      </c>
      <c r="E16" s="66"/>
      <c r="F16" s="66"/>
      <c r="G16" s="54">
        <f t="shared" si="0"/>
        <v>2</v>
      </c>
      <c r="H16" s="46"/>
    </row>
    <row r="17" spans="1:8" ht="17.399999999999999" customHeight="1" x14ac:dyDescent="0.3">
      <c r="A17" s="59"/>
      <c r="B17" s="11" t="s">
        <v>61</v>
      </c>
      <c r="C17" s="64">
        <v>165</v>
      </c>
      <c r="D17" s="64">
        <v>70</v>
      </c>
      <c r="E17" s="64">
        <v>1</v>
      </c>
      <c r="F17" s="64">
        <v>27</v>
      </c>
      <c r="G17" s="53">
        <f t="shared" si="0"/>
        <v>263</v>
      </c>
      <c r="H17" s="46"/>
    </row>
    <row r="18" spans="1:8" ht="17.399999999999999" customHeight="1" x14ac:dyDescent="0.3">
      <c r="A18" s="59"/>
      <c r="B18" s="10" t="s">
        <v>93</v>
      </c>
      <c r="C18" s="66"/>
      <c r="D18" s="66">
        <v>1</v>
      </c>
      <c r="E18" s="66"/>
      <c r="F18" s="66"/>
      <c r="G18" s="54">
        <f t="shared" si="0"/>
        <v>1</v>
      </c>
      <c r="H18" s="46"/>
    </row>
    <row r="19" spans="1:8" ht="17.399999999999999" customHeight="1" x14ac:dyDescent="0.3">
      <c r="A19" s="59"/>
      <c r="B19" s="11" t="s">
        <v>106</v>
      </c>
      <c r="C19" s="64">
        <v>2</v>
      </c>
      <c r="D19" s="64"/>
      <c r="E19" s="64"/>
      <c r="F19" s="64"/>
      <c r="G19" s="53">
        <f t="shared" si="0"/>
        <v>2</v>
      </c>
      <c r="H19" s="46"/>
    </row>
    <row r="20" spans="1:8" ht="17.399999999999999" customHeight="1" x14ac:dyDescent="0.3">
      <c r="A20" s="59"/>
      <c r="B20" s="10" t="s">
        <v>62</v>
      </c>
      <c r="C20" s="66"/>
      <c r="D20" s="66"/>
      <c r="E20" s="66">
        <v>1</v>
      </c>
      <c r="F20" s="66"/>
      <c r="G20" s="54">
        <f t="shared" si="0"/>
        <v>1</v>
      </c>
      <c r="H20" s="46"/>
    </row>
    <row r="21" spans="1:8" ht="17.399999999999999" customHeight="1" x14ac:dyDescent="0.3">
      <c r="A21" s="59"/>
      <c r="B21" s="11" t="s">
        <v>77</v>
      </c>
      <c r="C21" s="64">
        <v>1</v>
      </c>
      <c r="D21" s="64"/>
      <c r="E21" s="64"/>
      <c r="F21" s="64"/>
      <c r="G21" s="53">
        <f t="shared" si="0"/>
        <v>1</v>
      </c>
      <c r="H21" s="46"/>
    </row>
    <row r="22" spans="1:8" ht="17.399999999999999" customHeight="1" x14ac:dyDescent="0.3">
      <c r="A22" s="59"/>
      <c r="B22" s="10" t="s">
        <v>63</v>
      </c>
      <c r="C22" s="66">
        <v>1</v>
      </c>
      <c r="D22" s="66">
        <v>2</v>
      </c>
      <c r="E22" s="66">
        <v>3</v>
      </c>
      <c r="F22" s="66"/>
      <c r="G22" s="54">
        <f t="shared" si="0"/>
        <v>6</v>
      </c>
      <c r="H22" s="46"/>
    </row>
    <row r="23" spans="1:8" ht="17.399999999999999" customHeight="1" x14ac:dyDescent="0.3">
      <c r="A23" s="59"/>
      <c r="B23" s="11" t="s">
        <v>79</v>
      </c>
      <c r="C23" s="64">
        <v>4</v>
      </c>
      <c r="D23" s="64">
        <v>8</v>
      </c>
      <c r="E23" s="64"/>
      <c r="F23" s="64">
        <v>1</v>
      </c>
      <c r="G23" s="53">
        <f t="shared" si="0"/>
        <v>13</v>
      </c>
      <c r="H23" s="46"/>
    </row>
    <row r="24" spans="1:8" ht="17.399999999999999" customHeight="1" x14ac:dyDescent="0.3">
      <c r="A24" s="59"/>
      <c r="B24" s="10" t="s">
        <v>64</v>
      </c>
      <c r="C24" s="66">
        <v>2</v>
      </c>
      <c r="D24" s="66">
        <v>2</v>
      </c>
      <c r="E24" s="66"/>
      <c r="F24" s="66"/>
      <c r="G24" s="54">
        <f t="shared" si="0"/>
        <v>4</v>
      </c>
      <c r="H24" s="46"/>
    </row>
    <row r="25" spans="1:8" ht="17.399999999999999" customHeight="1" x14ac:dyDescent="0.3">
      <c r="A25" s="59"/>
      <c r="B25" s="11" t="s">
        <v>131</v>
      </c>
      <c r="C25" s="64">
        <v>1</v>
      </c>
      <c r="D25" s="64"/>
      <c r="E25" s="64"/>
      <c r="F25" s="64"/>
      <c r="G25" s="53">
        <f t="shared" si="0"/>
        <v>1</v>
      </c>
      <c r="H25" s="46"/>
    </row>
    <row r="26" spans="1:8" ht="17.399999999999999" customHeight="1" x14ac:dyDescent="0.3">
      <c r="A26" s="59"/>
      <c r="B26" s="10" t="s">
        <v>80</v>
      </c>
      <c r="C26" s="66">
        <v>1</v>
      </c>
      <c r="D26" s="66"/>
      <c r="E26" s="66"/>
      <c r="F26" s="66"/>
      <c r="G26" s="54">
        <f t="shared" si="0"/>
        <v>1</v>
      </c>
      <c r="H26" s="46"/>
    </row>
    <row r="27" spans="1:8" ht="17.399999999999999" customHeight="1" x14ac:dyDescent="0.3">
      <c r="A27" s="59"/>
      <c r="B27" s="11" t="s">
        <v>65</v>
      </c>
      <c r="C27" s="64">
        <v>2</v>
      </c>
      <c r="D27" s="64"/>
      <c r="E27" s="64"/>
      <c r="F27" s="64"/>
      <c r="G27" s="53">
        <f t="shared" si="0"/>
        <v>2</v>
      </c>
      <c r="H27" s="46"/>
    </row>
    <row r="28" spans="1:8" ht="17.399999999999999" customHeight="1" x14ac:dyDescent="0.3">
      <c r="A28" s="59"/>
      <c r="B28" s="10" t="s">
        <v>107</v>
      </c>
      <c r="C28" s="66">
        <v>1</v>
      </c>
      <c r="D28" s="66"/>
      <c r="E28" s="66"/>
      <c r="F28" s="66"/>
      <c r="G28" s="54">
        <f t="shared" si="0"/>
        <v>1</v>
      </c>
      <c r="H28" s="46"/>
    </row>
    <row r="29" spans="1:8" ht="17.399999999999999" customHeight="1" x14ac:dyDescent="0.3">
      <c r="A29" s="59"/>
      <c r="B29" s="11" t="s">
        <v>108</v>
      </c>
      <c r="C29" s="64">
        <v>2</v>
      </c>
      <c r="D29" s="64"/>
      <c r="E29" s="64"/>
      <c r="F29" s="64"/>
      <c r="G29" s="53">
        <f t="shared" si="0"/>
        <v>2</v>
      </c>
      <c r="H29" s="46"/>
    </row>
    <row r="30" spans="1:8" ht="17.399999999999999" customHeight="1" x14ac:dyDescent="0.3">
      <c r="A30" s="59"/>
      <c r="B30" s="65" t="s">
        <v>109</v>
      </c>
      <c r="C30" s="7"/>
      <c r="D30" s="7">
        <v>1</v>
      </c>
      <c r="E30" s="7"/>
      <c r="F30" s="7"/>
      <c r="G30" s="54">
        <f t="shared" si="0"/>
        <v>1</v>
      </c>
      <c r="H30" s="46"/>
    </row>
    <row r="31" spans="1:8" ht="17.399999999999999" customHeight="1" x14ac:dyDescent="0.3">
      <c r="A31" s="59"/>
      <c r="B31" s="63" t="s">
        <v>81</v>
      </c>
      <c r="C31" s="8">
        <v>4</v>
      </c>
      <c r="D31" s="8">
        <v>2</v>
      </c>
      <c r="E31" s="8"/>
      <c r="F31" s="8"/>
      <c r="G31" s="53">
        <f t="shared" si="0"/>
        <v>6</v>
      </c>
      <c r="H31" s="46"/>
    </row>
    <row r="32" spans="1:8" ht="17.399999999999999" customHeight="1" x14ac:dyDescent="0.3">
      <c r="A32" s="59"/>
      <c r="B32" s="10" t="s">
        <v>110</v>
      </c>
      <c r="C32" s="66">
        <v>1</v>
      </c>
      <c r="D32" s="66"/>
      <c r="E32" s="66"/>
      <c r="F32" s="66"/>
      <c r="G32" s="54">
        <f t="shared" si="0"/>
        <v>1</v>
      </c>
      <c r="H32" s="46"/>
    </row>
    <row r="33" spans="1:8" ht="17.399999999999999" customHeight="1" x14ac:dyDescent="0.3">
      <c r="A33" s="59"/>
      <c r="B33" s="11" t="s">
        <v>67</v>
      </c>
      <c r="C33" s="64">
        <v>1</v>
      </c>
      <c r="D33" s="64"/>
      <c r="E33" s="64"/>
      <c r="F33" s="64"/>
      <c r="G33" s="53">
        <f t="shared" si="0"/>
        <v>1</v>
      </c>
      <c r="H33" s="46"/>
    </row>
    <row r="34" spans="1:8" ht="17.399999999999999" customHeight="1" x14ac:dyDescent="0.3">
      <c r="A34" s="59"/>
      <c r="B34" s="69" t="s">
        <v>100</v>
      </c>
      <c r="C34" s="66">
        <v>1</v>
      </c>
      <c r="D34" s="66"/>
      <c r="E34" s="66"/>
      <c r="F34" s="66"/>
      <c r="G34" s="54">
        <f t="shared" si="0"/>
        <v>1</v>
      </c>
      <c r="H34" s="46"/>
    </row>
    <row r="35" spans="1:8" ht="17.399999999999999" customHeight="1" x14ac:dyDescent="0.3">
      <c r="A35" s="59"/>
      <c r="B35" s="11" t="s">
        <v>84</v>
      </c>
      <c r="C35" s="64">
        <v>3</v>
      </c>
      <c r="D35" s="64">
        <v>2</v>
      </c>
      <c r="E35" s="64"/>
      <c r="F35" s="64"/>
      <c r="G35" s="53">
        <f t="shared" si="0"/>
        <v>5</v>
      </c>
      <c r="H35" s="46"/>
    </row>
    <row r="36" spans="1:8" ht="17.399999999999999" customHeight="1" x14ac:dyDescent="0.3">
      <c r="A36" s="59"/>
      <c r="B36" s="69" t="s">
        <v>86</v>
      </c>
      <c r="C36" s="66">
        <v>1</v>
      </c>
      <c r="D36" s="66"/>
      <c r="E36" s="66"/>
      <c r="F36" s="66"/>
      <c r="G36" s="54">
        <f t="shared" si="0"/>
        <v>1</v>
      </c>
      <c r="H36" s="46"/>
    </row>
    <row r="37" spans="1:8" ht="17.399999999999999" customHeight="1" x14ac:dyDescent="0.3">
      <c r="A37" s="59"/>
      <c r="B37" s="67" t="s">
        <v>3</v>
      </c>
      <c r="C37" s="84">
        <f t="shared" ref="C37:F37" si="1">SUM(C7:C36)</f>
        <v>211</v>
      </c>
      <c r="D37" s="84">
        <f t="shared" si="1"/>
        <v>97</v>
      </c>
      <c r="E37" s="84">
        <f t="shared" si="1"/>
        <v>6</v>
      </c>
      <c r="F37" s="84">
        <f t="shared" si="1"/>
        <v>28</v>
      </c>
      <c r="G37" s="84">
        <f>SUM(G7:G36)</f>
        <v>342</v>
      </c>
      <c r="H37" s="46"/>
    </row>
    <row r="38" spans="1:8" ht="6.75" customHeight="1" x14ac:dyDescent="0.3">
      <c r="A38" s="43"/>
      <c r="B38" s="44"/>
      <c r="C38" s="44"/>
      <c r="D38" s="44"/>
      <c r="E38" s="44"/>
      <c r="F38" s="44"/>
      <c r="G38" s="44"/>
      <c r="H38" s="47"/>
    </row>
  </sheetData>
  <pageMargins left="0.7" right="0.7" top="0.75" bottom="0.75" header="0.3" footer="0.3"/>
  <pageSetup paperSize="9" orientation="portrait" r:id="rId1"/>
  <webPublishItems count="1">
    <webPublishItem id="32211" divId="1_3_5_32211" sourceType="range" sourceRef="A5:H38" destinationFile="\\gpaq\gpaqssl\lldades\indicadors\2018\1_3_5_230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showGridLines="0" workbookViewId="0">
      <selection activeCell="B4" sqref="B4"/>
    </sheetView>
  </sheetViews>
  <sheetFormatPr defaultRowHeight="14.4" x14ac:dyDescent="0.3"/>
  <cols>
    <col min="1" max="1" width="1" customWidth="1"/>
    <col min="2" max="2" width="26.88671875" customWidth="1"/>
    <col min="3" max="3" width="15" customWidth="1"/>
    <col min="4" max="4" width="19.88671875" customWidth="1"/>
    <col min="5" max="10" width="15" customWidth="1"/>
    <col min="11" max="11" width="0.88671875" customWidth="1"/>
    <col min="12" max="12" width="4.88671875" customWidth="1"/>
  </cols>
  <sheetData>
    <row r="2" spans="1:12" s="1" customFormat="1" ht="13.8" x14ac:dyDescent="0.25">
      <c r="B2" s="49" t="s">
        <v>33</v>
      </c>
      <c r="C2" s="49"/>
      <c r="D2" s="49"/>
      <c r="E2" s="49"/>
      <c r="F2" s="49"/>
      <c r="G2" s="35"/>
    </row>
    <row r="3" spans="1:12" s="1" customFormat="1" ht="13.8" x14ac:dyDescent="0.25">
      <c r="B3" s="35" t="s">
        <v>28</v>
      </c>
      <c r="C3" s="35"/>
      <c r="D3" s="35"/>
      <c r="E3" s="35"/>
      <c r="F3" s="35"/>
      <c r="G3" s="35"/>
    </row>
    <row r="4" spans="1:12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13"/>
    </row>
    <row r="5" spans="1:12" ht="3.6" customHeight="1" x14ac:dyDescent="0.3">
      <c r="A5" s="56"/>
      <c r="B5" s="57"/>
      <c r="C5" s="57"/>
      <c r="D5" s="57"/>
      <c r="E5" s="57"/>
      <c r="F5" s="57"/>
      <c r="G5" s="57"/>
      <c r="H5" s="57"/>
      <c r="I5" s="57"/>
      <c r="J5" s="57"/>
      <c r="K5" s="58"/>
      <c r="L5" s="13"/>
    </row>
    <row r="6" spans="1:12" ht="58.95" customHeight="1" x14ac:dyDescent="0.3">
      <c r="A6" s="59"/>
      <c r="B6" s="2" t="s">
        <v>1</v>
      </c>
      <c r="C6" s="60" t="s">
        <v>244</v>
      </c>
      <c r="D6" s="60" t="s">
        <v>245</v>
      </c>
      <c r="E6" s="71" t="s">
        <v>247</v>
      </c>
      <c r="F6" s="60" t="s">
        <v>248</v>
      </c>
      <c r="G6" s="71" t="s">
        <v>232</v>
      </c>
      <c r="H6" s="71" t="s">
        <v>29</v>
      </c>
      <c r="I6" s="71" t="s">
        <v>343</v>
      </c>
      <c r="J6" s="102" t="s">
        <v>2</v>
      </c>
      <c r="K6" s="46"/>
      <c r="L6" s="13"/>
    </row>
    <row r="7" spans="1:12" ht="19.2" customHeight="1" x14ac:dyDescent="0.3">
      <c r="A7" s="59"/>
      <c r="B7" s="61" t="s">
        <v>71</v>
      </c>
      <c r="C7" s="53">
        <v>1</v>
      </c>
      <c r="D7" s="53"/>
      <c r="E7" s="53"/>
      <c r="F7" s="53">
        <v>2</v>
      </c>
      <c r="G7" s="53"/>
      <c r="H7" s="53"/>
      <c r="I7" s="53"/>
      <c r="J7" s="53">
        <f>SUM(C7:I7)</f>
        <v>3</v>
      </c>
      <c r="K7" s="46"/>
      <c r="L7" s="13"/>
    </row>
    <row r="8" spans="1:12" ht="19.2" customHeight="1" x14ac:dyDescent="0.3">
      <c r="A8" s="59"/>
      <c r="B8" s="62" t="s">
        <v>136</v>
      </c>
      <c r="C8" s="54">
        <v>1</v>
      </c>
      <c r="D8" s="54"/>
      <c r="E8" s="54"/>
      <c r="F8" s="54"/>
      <c r="G8" s="54"/>
      <c r="H8" s="54"/>
      <c r="I8" s="54"/>
      <c r="J8" s="54">
        <f t="shared" ref="J8:J58" si="0">SUM(C8:I8)</f>
        <v>1</v>
      </c>
      <c r="K8" s="46"/>
      <c r="L8" s="13"/>
    </row>
    <row r="9" spans="1:12" ht="19.2" customHeight="1" x14ac:dyDescent="0.3">
      <c r="A9" s="59"/>
      <c r="B9" s="61" t="s">
        <v>72</v>
      </c>
      <c r="C9" s="53"/>
      <c r="D9" s="53"/>
      <c r="E9" s="53"/>
      <c r="F9" s="53"/>
      <c r="G9" s="53"/>
      <c r="H9" s="53">
        <v>6</v>
      </c>
      <c r="I9" s="53"/>
      <c r="J9" s="53">
        <f t="shared" si="0"/>
        <v>6</v>
      </c>
      <c r="K9" s="46"/>
      <c r="L9" s="13"/>
    </row>
    <row r="10" spans="1:12" ht="19.2" customHeight="1" x14ac:dyDescent="0.3">
      <c r="A10" s="59"/>
      <c r="B10" s="62" t="s">
        <v>103</v>
      </c>
      <c r="C10" s="54"/>
      <c r="D10" s="54">
        <v>1</v>
      </c>
      <c r="E10" s="54"/>
      <c r="F10" s="54"/>
      <c r="G10" s="54"/>
      <c r="H10" s="54"/>
      <c r="I10" s="54"/>
      <c r="J10" s="54">
        <f t="shared" si="0"/>
        <v>1</v>
      </c>
      <c r="K10" s="46"/>
      <c r="L10" s="13"/>
    </row>
    <row r="11" spans="1:12" ht="19.2" customHeight="1" x14ac:dyDescent="0.3">
      <c r="A11" s="59"/>
      <c r="B11" s="61" t="s">
        <v>111</v>
      </c>
      <c r="C11" s="53"/>
      <c r="D11" s="53"/>
      <c r="E11" s="53"/>
      <c r="F11" s="53"/>
      <c r="G11" s="53"/>
      <c r="H11" s="53">
        <v>1</v>
      </c>
      <c r="I11" s="53"/>
      <c r="J11" s="53">
        <f t="shared" si="0"/>
        <v>1</v>
      </c>
      <c r="K11" s="46"/>
      <c r="L11" s="13"/>
    </row>
    <row r="12" spans="1:12" ht="19.2" customHeight="1" x14ac:dyDescent="0.3">
      <c r="A12" s="59"/>
      <c r="B12" s="62" t="s">
        <v>125</v>
      </c>
      <c r="C12" s="54"/>
      <c r="D12" s="54"/>
      <c r="E12" s="54"/>
      <c r="F12" s="54">
        <v>1</v>
      </c>
      <c r="G12" s="54"/>
      <c r="H12" s="54"/>
      <c r="I12" s="54"/>
      <c r="J12" s="54">
        <f t="shared" si="0"/>
        <v>1</v>
      </c>
      <c r="K12" s="46"/>
      <c r="L12" s="13"/>
    </row>
    <row r="13" spans="1:12" ht="19.2" customHeight="1" x14ac:dyDescent="0.3">
      <c r="A13" s="59"/>
      <c r="B13" s="61" t="s">
        <v>88</v>
      </c>
      <c r="C13" s="53"/>
      <c r="D13" s="53"/>
      <c r="E13" s="53"/>
      <c r="F13" s="53"/>
      <c r="G13" s="53"/>
      <c r="H13" s="53"/>
      <c r="I13" s="53">
        <v>1</v>
      </c>
      <c r="J13" s="53">
        <f t="shared" si="0"/>
        <v>1</v>
      </c>
      <c r="K13" s="46"/>
      <c r="L13" s="13"/>
    </row>
    <row r="14" spans="1:12" ht="19.2" customHeight="1" x14ac:dyDescent="0.3">
      <c r="A14" s="59"/>
      <c r="B14" s="62" t="s">
        <v>126</v>
      </c>
      <c r="C14" s="54"/>
      <c r="D14" s="54"/>
      <c r="E14" s="54"/>
      <c r="F14" s="54"/>
      <c r="G14" s="54"/>
      <c r="H14" s="54">
        <v>1</v>
      </c>
      <c r="I14" s="54"/>
      <c r="J14" s="54">
        <f t="shared" si="0"/>
        <v>1</v>
      </c>
      <c r="K14" s="46"/>
      <c r="L14" s="13"/>
    </row>
    <row r="15" spans="1:12" ht="19.2" customHeight="1" x14ac:dyDescent="0.3">
      <c r="A15" s="59"/>
      <c r="B15" s="61" t="s">
        <v>89</v>
      </c>
      <c r="C15" s="53"/>
      <c r="D15" s="53"/>
      <c r="E15" s="53"/>
      <c r="F15" s="53">
        <v>1</v>
      </c>
      <c r="G15" s="53"/>
      <c r="H15" s="53"/>
      <c r="I15" s="53">
        <v>1</v>
      </c>
      <c r="J15" s="53">
        <f t="shared" si="0"/>
        <v>2</v>
      </c>
      <c r="K15" s="46"/>
      <c r="L15" s="13"/>
    </row>
    <row r="16" spans="1:12" ht="19.2" customHeight="1" x14ac:dyDescent="0.3">
      <c r="A16" s="59"/>
      <c r="B16" s="62" t="s">
        <v>73</v>
      </c>
      <c r="C16" s="54"/>
      <c r="D16" s="54"/>
      <c r="E16" s="54"/>
      <c r="F16" s="54">
        <v>2</v>
      </c>
      <c r="G16" s="54"/>
      <c r="H16" s="54"/>
      <c r="I16" s="54"/>
      <c r="J16" s="54">
        <f t="shared" si="0"/>
        <v>2</v>
      </c>
      <c r="K16" s="46"/>
      <c r="L16" s="13"/>
    </row>
    <row r="17" spans="1:12" ht="19.2" customHeight="1" x14ac:dyDescent="0.3">
      <c r="A17" s="59"/>
      <c r="B17" s="61" t="s">
        <v>74</v>
      </c>
      <c r="C17" s="53"/>
      <c r="D17" s="53"/>
      <c r="E17" s="53"/>
      <c r="F17" s="53"/>
      <c r="G17" s="53"/>
      <c r="H17" s="53"/>
      <c r="I17" s="53">
        <v>1</v>
      </c>
      <c r="J17" s="53">
        <f t="shared" si="0"/>
        <v>1</v>
      </c>
      <c r="K17" s="46"/>
      <c r="L17" s="13"/>
    </row>
    <row r="18" spans="1:12" ht="19.2" customHeight="1" x14ac:dyDescent="0.3">
      <c r="A18" s="59"/>
      <c r="B18" s="62" t="s">
        <v>117</v>
      </c>
      <c r="C18" s="54"/>
      <c r="D18" s="54"/>
      <c r="E18" s="54"/>
      <c r="F18" s="54">
        <v>3</v>
      </c>
      <c r="G18" s="54"/>
      <c r="H18" s="54"/>
      <c r="I18" s="54"/>
      <c r="J18" s="54">
        <f t="shared" si="0"/>
        <v>3</v>
      </c>
      <c r="K18" s="46"/>
      <c r="L18" s="13"/>
    </row>
    <row r="19" spans="1:12" ht="19.2" customHeight="1" x14ac:dyDescent="0.3">
      <c r="A19" s="59"/>
      <c r="B19" s="61" t="s">
        <v>56</v>
      </c>
      <c r="C19" s="53"/>
      <c r="D19" s="53"/>
      <c r="E19" s="53">
        <v>1</v>
      </c>
      <c r="F19" s="53">
        <v>1</v>
      </c>
      <c r="G19" s="53"/>
      <c r="H19" s="53"/>
      <c r="I19" s="53"/>
      <c r="J19" s="53">
        <f t="shared" si="0"/>
        <v>2</v>
      </c>
      <c r="K19" s="46"/>
      <c r="L19" s="13"/>
    </row>
    <row r="20" spans="1:12" ht="19.2" customHeight="1" x14ac:dyDescent="0.3">
      <c r="A20" s="59"/>
      <c r="B20" s="62" t="s">
        <v>57</v>
      </c>
      <c r="C20" s="54"/>
      <c r="D20" s="54">
        <v>1</v>
      </c>
      <c r="E20" s="54"/>
      <c r="F20" s="54">
        <v>4</v>
      </c>
      <c r="G20" s="54"/>
      <c r="H20" s="54">
        <v>2</v>
      </c>
      <c r="I20" s="54"/>
      <c r="J20" s="54">
        <f t="shared" si="0"/>
        <v>7</v>
      </c>
      <c r="K20" s="46"/>
      <c r="L20" s="13"/>
    </row>
    <row r="21" spans="1:12" ht="19.2" customHeight="1" x14ac:dyDescent="0.3">
      <c r="A21" s="59"/>
      <c r="B21" s="61" t="s">
        <v>59</v>
      </c>
      <c r="C21" s="53">
        <v>1</v>
      </c>
      <c r="D21" s="53">
        <v>1</v>
      </c>
      <c r="E21" s="53"/>
      <c r="F21" s="53">
        <v>2</v>
      </c>
      <c r="G21" s="53"/>
      <c r="H21" s="53"/>
      <c r="I21" s="53"/>
      <c r="J21" s="53">
        <f t="shared" si="0"/>
        <v>4</v>
      </c>
      <c r="K21" s="46"/>
      <c r="L21" s="13"/>
    </row>
    <row r="22" spans="1:12" ht="19.2" customHeight="1" x14ac:dyDescent="0.3">
      <c r="A22" s="59"/>
      <c r="B22" s="69" t="s">
        <v>91</v>
      </c>
      <c r="C22" s="66"/>
      <c r="D22" s="66"/>
      <c r="E22" s="66"/>
      <c r="F22" s="66">
        <v>1</v>
      </c>
      <c r="G22" s="66"/>
      <c r="H22" s="66"/>
      <c r="I22" s="66"/>
      <c r="J22" s="66">
        <f t="shared" si="0"/>
        <v>1</v>
      </c>
      <c r="K22" s="46"/>
      <c r="L22" s="13"/>
    </row>
    <row r="23" spans="1:12" ht="19.2" customHeight="1" x14ac:dyDescent="0.3">
      <c r="A23" s="59"/>
      <c r="B23" s="70" t="s">
        <v>60</v>
      </c>
      <c r="C23" s="64">
        <v>1</v>
      </c>
      <c r="D23" s="64">
        <v>2</v>
      </c>
      <c r="E23" s="64">
        <v>1</v>
      </c>
      <c r="F23" s="64"/>
      <c r="G23" s="64">
        <v>1</v>
      </c>
      <c r="H23" s="64"/>
      <c r="I23" s="64"/>
      <c r="J23" s="64">
        <f t="shared" si="0"/>
        <v>5</v>
      </c>
      <c r="K23" s="46"/>
      <c r="L23" s="13"/>
    </row>
    <row r="24" spans="1:12" ht="19.2" customHeight="1" x14ac:dyDescent="0.3">
      <c r="A24" s="59"/>
      <c r="B24" s="69" t="s">
        <v>75</v>
      </c>
      <c r="C24" s="66"/>
      <c r="D24" s="66"/>
      <c r="E24" s="66"/>
      <c r="F24" s="66">
        <v>1</v>
      </c>
      <c r="G24" s="66"/>
      <c r="H24" s="66"/>
      <c r="I24" s="66">
        <v>1</v>
      </c>
      <c r="J24" s="66">
        <f t="shared" si="0"/>
        <v>2</v>
      </c>
      <c r="K24" s="46"/>
      <c r="L24" s="13"/>
    </row>
    <row r="25" spans="1:12" ht="19.2" customHeight="1" x14ac:dyDescent="0.3">
      <c r="A25" s="59"/>
      <c r="B25" s="70" t="s">
        <v>137</v>
      </c>
      <c r="C25" s="64"/>
      <c r="D25" s="64"/>
      <c r="E25" s="64"/>
      <c r="F25" s="64">
        <v>1</v>
      </c>
      <c r="G25" s="64"/>
      <c r="H25" s="64"/>
      <c r="I25" s="64"/>
      <c r="J25" s="64">
        <f t="shared" si="0"/>
        <v>1</v>
      </c>
      <c r="K25" s="46"/>
      <c r="L25" s="13"/>
    </row>
    <row r="26" spans="1:12" ht="19.2" customHeight="1" x14ac:dyDescent="0.3">
      <c r="A26" s="59"/>
      <c r="B26" s="69" t="s">
        <v>61</v>
      </c>
      <c r="C26" s="66">
        <v>66</v>
      </c>
      <c r="D26" s="66">
        <v>20</v>
      </c>
      <c r="E26" s="66">
        <v>67</v>
      </c>
      <c r="F26" s="66">
        <v>69</v>
      </c>
      <c r="G26" s="66">
        <v>55</v>
      </c>
      <c r="H26" s="66">
        <v>843</v>
      </c>
      <c r="I26" s="66">
        <v>8</v>
      </c>
      <c r="J26" s="66">
        <f t="shared" si="0"/>
        <v>1128</v>
      </c>
      <c r="K26" s="46"/>
      <c r="L26" s="13"/>
    </row>
    <row r="27" spans="1:12" ht="19.2" customHeight="1" x14ac:dyDescent="0.3">
      <c r="A27" s="59"/>
      <c r="B27" s="70" t="s">
        <v>93</v>
      </c>
      <c r="C27" s="64"/>
      <c r="D27" s="64">
        <v>1</v>
      </c>
      <c r="E27" s="64"/>
      <c r="F27" s="64">
        <v>9</v>
      </c>
      <c r="G27" s="64"/>
      <c r="H27" s="64"/>
      <c r="I27" s="64"/>
      <c r="J27" s="64">
        <f t="shared" si="0"/>
        <v>10</v>
      </c>
      <c r="K27" s="46"/>
      <c r="L27" s="13"/>
    </row>
    <row r="28" spans="1:12" ht="19.2" customHeight="1" x14ac:dyDescent="0.3">
      <c r="A28" s="59"/>
      <c r="B28" s="69" t="s">
        <v>112</v>
      </c>
      <c r="C28" s="66">
        <v>1</v>
      </c>
      <c r="D28" s="66"/>
      <c r="E28" s="66"/>
      <c r="F28" s="66"/>
      <c r="G28" s="66"/>
      <c r="H28" s="66"/>
      <c r="I28" s="66"/>
      <c r="J28" s="66">
        <f t="shared" si="0"/>
        <v>1</v>
      </c>
      <c r="K28" s="46"/>
      <c r="L28" s="13"/>
    </row>
    <row r="29" spans="1:12" ht="19.2" customHeight="1" x14ac:dyDescent="0.3">
      <c r="A29" s="59"/>
      <c r="B29" s="70" t="s">
        <v>106</v>
      </c>
      <c r="C29" s="64"/>
      <c r="D29" s="64"/>
      <c r="E29" s="64"/>
      <c r="F29" s="64"/>
      <c r="G29" s="64"/>
      <c r="H29" s="64"/>
      <c r="I29" s="64">
        <v>1</v>
      </c>
      <c r="J29" s="64">
        <f t="shared" si="0"/>
        <v>1</v>
      </c>
      <c r="K29" s="46"/>
      <c r="L29" s="13"/>
    </row>
    <row r="30" spans="1:12" ht="19.2" customHeight="1" x14ac:dyDescent="0.3">
      <c r="A30" s="59"/>
      <c r="B30" s="69" t="s">
        <v>62</v>
      </c>
      <c r="C30" s="66"/>
      <c r="D30" s="66"/>
      <c r="E30" s="66"/>
      <c r="F30" s="66">
        <v>3</v>
      </c>
      <c r="G30" s="66"/>
      <c r="H30" s="66"/>
      <c r="I30" s="66"/>
      <c r="J30" s="66">
        <f t="shared" si="0"/>
        <v>3</v>
      </c>
      <c r="K30" s="46"/>
      <c r="L30" s="13"/>
    </row>
    <row r="31" spans="1:12" ht="19.2" customHeight="1" x14ac:dyDescent="0.3">
      <c r="A31" s="59"/>
      <c r="B31" s="70" t="s">
        <v>77</v>
      </c>
      <c r="C31" s="64"/>
      <c r="D31" s="64"/>
      <c r="E31" s="64"/>
      <c r="F31" s="64">
        <v>2</v>
      </c>
      <c r="G31" s="64"/>
      <c r="H31" s="64"/>
      <c r="I31" s="64"/>
      <c r="J31" s="64">
        <f t="shared" si="0"/>
        <v>2</v>
      </c>
      <c r="K31" s="46"/>
      <c r="L31" s="13"/>
    </row>
    <row r="32" spans="1:12" ht="19.2" customHeight="1" x14ac:dyDescent="0.3">
      <c r="A32" s="59"/>
      <c r="B32" s="69" t="s">
        <v>78</v>
      </c>
      <c r="C32" s="66"/>
      <c r="D32" s="66"/>
      <c r="E32" s="66">
        <v>1</v>
      </c>
      <c r="F32" s="66"/>
      <c r="G32" s="66"/>
      <c r="H32" s="66"/>
      <c r="I32" s="66"/>
      <c r="J32" s="66">
        <f t="shared" si="0"/>
        <v>1</v>
      </c>
      <c r="K32" s="46"/>
      <c r="L32" s="13"/>
    </row>
    <row r="33" spans="1:12" ht="19.2" customHeight="1" x14ac:dyDescent="0.3">
      <c r="A33" s="59"/>
      <c r="B33" s="70" t="s">
        <v>113</v>
      </c>
      <c r="C33" s="64"/>
      <c r="D33" s="64">
        <v>1</v>
      </c>
      <c r="E33" s="64"/>
      <c r="F33" s="64">
        <v>1</v>
      </c>
      <c r="G33" s="64"/>
      <c r="H33" s="64"/>
      <c r="I33" s="64"/>
      <c r="J33" s="64">
        <f t="shared" si="0"/>
        <v>2</v>
      </c>
      <c r="K33" s="46"/>
      <c r="L33" s="13"/>
    </row>
    <row r="34" spans="1:12" ht="19.2" customHeight="1" x14ac:dyDescent="0.3">
      <c r="A34" s="59"/>
      <c r="B34" s="69" t="s">
        <v>129</v>
      </c>
      <c r="C34" s="66"/>
      <c r="D34" s="66"/>
      <c r="E34" s="66"/>
      <c r="F34" s="66">
        <v>1</v>
      </c>
      <c r="G34" s="66"/>
      <c r="H34" s="66"/>
      <c r="I34" s="66"/>
      <c r="J34" s="66">
        <f t="shared" si="0"/>
        <v>1</v>
      </c>
      <c r="K34" s="46"/>
      <c r="L34" s="13"/>
    </row>
    <row r="35" spans="1:12" ht="19.2" customHeight="1" x14ac:dyDescent="0.3">
      <c r="A35" s="59"/>
      <c r="B35" s="70" t="s">
        <v>63</v>
      </c>
      <c r="C35" s="64">
        <v>3</v>
      </c>
      <c r="D35" s="64"/>
      <c r="E35" s="64"/>
      <c r="F35" s="64">
        <v>10</v>
      </c>
      <c r="G35" s="64"/>
      <c r="H35" s="64">
        <v>1</v>
      </c>
      <c r="I35" s="64"/>
      <c r="J35" s="64">
        <f t="shared" si="0"/>
        <v>14</v>
      </c>
      <c r="K35" s="46"/>
      <c r="L35" s="13"/>
    </row>
    <row r="36" spans="1:12" ht="19.2" customHeight="1" x14ac:dyDescent="0.3">
      <c r="A36" s="59"/>
      <c r="B36" s="69" t="s">
        <v>114</v>
      </c>
      <c r="C36" s="66"/>
      <c r="D36" s="66"/>
      <c r="E36" s="66"/>
      <c r="F36" s="66">
        <v>4</v>
      </c>
      <c r="G36" s="66"/>
      <c r="H36" s="66"/>
      <c r="I36" s="66"/>
      <c r="J36" s="66">
        <f t="shared" si="0"/>
        <v>4</v>
      </c>
      <c r="K36" s="46"/>
      <c r="L36" s="13"/>
    </row>
    <row r="37" spans="1:12" ht="19.2" customHeight="1" x14ac:dyDescent="0.3">
      <c r="A37" s="59"/>
      <c r="B37" s="70" t="s">
        <v>119</v>
      </c>
      <c r="C37" s="64"/>
      <c r="D37" s="64"/>
      <c r="E37" s="64"/>
      <c r="F37" s="64">
        <v>1</v>
      </c>
      <c r="G37" s="64"/>
      <c r="H37" s="64"/>
      <c r="I37" s="64"/>
      <c r="J37" s="64">
        <f t="shared" si="0"/>
        <v>1</v>
      </c>
      <c r="K37" s="46"/>
      <c r="L37" s="13"/>
    </row>
    <row r="38" spans="1:12" ht="19.2" customHeight="1" x14ac:dyDescent="0.3">
      <c r="A38" s="59"/>
      <c r="B38" s="69" t="s">
        <v>64</v>
      </c>
      <c r="C38" s="66"/>
      <c r="D38" s="66">
        <v>2</v>
      </c>
      <c r="E38" s="66"/>
      <c r="F38" s="66">
        <v>23</v>
      </c>
      <c r="G38" s="66"/>
      <c r="H38" s="66">
        <v>2</v>
      </c>
      <c r="I38" s="66"/>
      <c r="J38" s="66">
        <f t="shared" si="0"/>
        <v>27</v>
      </c>
      <c r="K38" s="46"/>
      <c r="L38" s="13"/>
    </row>
    <row r="39" spans="1:12" ht="19.2" customHeight="1" x14ac:dyDescent="0.3">
      <c r="A39" s="59"/>
      <c r="B39" s="70" t="s">
        <v>131</v>
      </c>
      <c r="C39" s="64"/>
      <c r="D39" s="64"/>
      <c r="E39" s="64"/>
      <c r="F39" s="64"/>
      <c r="G39" s="64"/>
      <c r="H39" s="64"/>
      <c r="I39" s="64">
        <v>1</v>
      </c>
      <c r="J39" s="64">
        <f t="shared" si="0"/>
        <v>1</v>
      </c>
      <c r="K39" s="46"/>
      <c r="L39" s="13"/>
    </row>
    <row r="40" spans="1:12" ht="19.2" customHeight="1" x14ac:dyDescent="0.3">
      <c r="A40" s="59"/>
      <c r="B40" s="69" t="s">
        <v>80</v>
      </c>
      <c r="C40" s="66"/>
      <c r="D40" s="66"/>
      <c r="E40" s="66"/>
      <c r="F40" s="66">
        <v>1</v>
      </c>
      <c r="G40" s="66"/>
      <c r="H40" s="66"/>
      <c r="I40" s="66"/>
      <c r="J40" s="66">
        <f t="shared" si="0"/>
        <v>1</v>
      </c>
      <c r="K40" s="46"/>
      <c r="L40" s="13"/>
    </row>
    <row r="41" spans="1:12" ht="19.2" customHeight="1" x14ac:dyDescent="0.3">
      <c r="A41" s="59"/>
      <c r="B41" s="70" t="s">
        <v>138</v>
      </c>
      <c r="C41" s="64"/>
      <c r="D41" s="64"/>
      <c r="E41" s="64"/>
      <c r="F41" s="64"/>
      <c r="G41" s="64"/>
      <c r="H41" s="64"/>
      <c r="I41" s="64">
        <v>1</v>
      </c>
      <c r="J41" s="64">
        <f t="shared" si="0"/>
        <v>1</v>
      </c>
      <c r="K41" s="46"/>
      <c r="L41" s="13"/>
    </row>
    <row r="42" spans="1:12" ht="19.2" customHeight="1" x14ac:dyDescent="0.3">
      <c r="A42" s="59"/>
      <c r="B42" s="69" t="s">
        <v>65</v>
      </c>
      <c r="C42" s="66"/>
      <c r="D42" s="66"/>
      <c r="E42" s="66"/>
      <c r="F42" s="66">
        <v>1</v>
      </c>
      <c r="G42" s="66"/>
      <c r="H42" s="66">
        <v>2</v>
      </c>
      <c r="I42" s="66"/>
      <c r="J42" s="66">
        <f t="shared" si="0"/>
        <v>3</v>
      </c>
      <c r="K42" s="46"/>
      <c r="L42" s="13"/>
    </row>
    <row r="43" spans="1:12" ht="19.2" customHeight="1" x14ac:dyDescent="0.3">
      <c r="A43" s="59"/>
      <c r="B43" s="70" t="s">
        <v>66</v>
      </c>
      <c r="C43" s="64">
        <v>1</v>
      </c>
      <c r="D43" s="64">
        <v>3</v>
      </c>
      <c r="E43" s="64">
        <v>1</v>
      </c>
      <c r="F43" s="64">
        <v>5</v>
      </c>
      <c r="G43" s="64"/>
      <c r="H43" s="64"/>
      <c r="I43" s="64">
        <v>1</v>
      </c>
      <c r="J43" s="64">
        <f t="shared" si="0"/>
        <v>11</v>
      </c>
      <c r="K43" s="46"/>
      <c r="L43" s="13"/>
    </row>
    <row r="44" spans="1:12" ht="19.2" customHeight="1" x14ac:dyDescent="0.3">
      <c r="A44" s="59"/>
      <c r="B44" s="69" t="s">
        <v>115</v>
      </c>
      <c r="C44" s="66"/>
      <c r="D44" s="66"/>
      <c r="E44" s="66"/>
      <c r="F44" s="66"/>
      <c r="G44" s="66">
        <v>1</v>
      </c>
      <c r="H44" s="66"/>
      <c r="I44" s="66"/>
      <c r="J44" s="66">
        <f t="shared" si="0"/>
        <v>1</v>
      </c>
      <c r="K44" s="46"/>
      <c r="L44" s="13"/>
    </row>
    <row r="45" spans="1:12" ht="19.2" customHeight="1" x14ac:dyDescent="0.3">
      <c r="A45" s="59"/>
      <c r="B45" s="70" t="s">
        <v>123</v>
      </c>
      <c r="C45" s="64">
        <v>1</v>
      </c>
      <c r="D45" s="64"/>
      <c r="E45" s="64"/>
      <c r="F45" s="64"/>
      <c r="G45" s="64"/>
      <c r="H45" s="64"/>
      <c r="I45" s="64"/>
      <c r="J45" s="64">
        <f t="shared" si="0"/>
        <v>1</v>
      </c>
      <c r="K45" s="46"/>
      <c r="L45" s="13"/>
    </row>
    <row r="46" spans="1:12" ht="19.2" customHeight="1" x14ac:dyDescent="0.3">
      <c r="A46" s="59"/>
      <c r="B46" s="69" t="s">
        <v>95</v>
      </c>
      <c r="C46" s="66"/>
      <c r="D46" s="66"/>
      <c r="E46" s="66"/>
      <c r="F46" s="66">
        <v>2</v>
      </c>
      <c r="G46" s="66"/>
      <c r="H46" s="66"/>
      <c r="I46" s="66"/>
      <c r="J46" s="66">
        <f t="shared" si="0"/>
        <v>2</v>
      </c>
      <c r="K46" s="46"/>
      <c r="L46" s="13"/>
    </row>
    <row r="47" spans="1:12" ht="19.2" customHeight="1" x14ac:dyDescent="0.3">
      <c r="A47" s="59"/>
      <c r="B47" s="70" t="s">
        <v>81</v>
      </c>
      <c r="C47" s="64"/>
      <c r="D47" s="64"/>
      <c r="E47" s="64"/>
      <c r="F47" s="64">
        <v>1</v>
      </c>
      <c r="G47" s="64"/>
      <c r="H47" s="64"/>
      <c r="I47" s="64"/>
      <c r="J47" s="64">
        <f t="shared" si="0"/>
        <v>1</v>
      </c>
      <c r="K47" s="46"/>
      <c r="L47" s="13"/>
    </row>
    <row r="48" spans="1:12" ht="19.2" customHeight="1" x14ac:dyDescent="0.3">
      <c r="A48" s="59"/>
      <c r="B48" s="69" t="s">
        <v>68</v>
      </c>
      <c r="C48" s="66"/>
      <c r="D48" s="66"/>
      <c r="E48" s="66"/>
      <c r="F48" s="66">
        <v>2</v>
      </c>
      <c r="G48" s="66"/>
      <c r="H48" s="66"/>
      <c r="I48" s="66">
        <v>1</v>
      </c>
      <c r="J48" s="66">
        <f t="shared" si="0"/>
        <v>3</v>
      </c>
      <c r="K48" s="46"/>
      <c r="L48" s="13"/>
    </row>
    <row r="49" spans="1:12" ht="19.2" customHeight="1" x14ac:dyDescent="0.3">
      <c r="A49" s="59"/>
      <c r="B49" s="61" t="s">
        <v>97</v>
      </c>
      <c r="C49" s="53"/>
      <c r="D49" s="53"/>
      <c r="E49" s="53"/>
      <c r="F49" s="53">
        <v>1</v>
      </c>
      <c r="G49" s="53"/>
      <c r="H49" s="53"/>
      <c r="I49" s="53"/>
      <c r="J49" s="53">
        <f t="shared" si="0"/>
        <v>1</v>
      </c>
      <c r="K49" s="46"/>
      <c r="L49" s="13"/>
    </row>
    <row r="50" spans="1:12" ht="19.2" customHeight="1" x14ac:dyDescent="0.3">
      <c r="A50" s="59"/>
      <c r="B50" s="62" t="s">
        <v>69</v>
      </c>
      <c r="C50" s="54"/>
      <c r="D50" s="54"/>
      <c r="E50" s="54"/>
      <c r="F50" s="54"/>
      <c r="G50" s="54"/>
      <c r="H50" s="54">
        <v>1</v>
      </c>
      <c r="I50" s="54">
        <v>1</v>
      </c>
      <c r="J50" s="54">
        <f t="shared" si="0"/>
        <v>2</v>
      </c>
      <c r="K50" s="46"/>
      <c r="L50" s="13"/>
    </row>
    <row r="51" spans="1:12" ht="19.2" customHeight="1" x14ac:dyDescent="0.3">
      <c r="A51" s="59"/>
      <c r="B51" s="61" t="s">
        <v>70</v>
      </c>
      <c r="C51" s="53"/>
      <c r="D51" s="53"/>
      <c r="E51" s="53"/>
      <c r="F51" s="53"/>
      <c r="G51" s="53"/>
      <c r="H51" s="53">
        <v>2</v>
      </c>
      <c r="I51" s="53"/>
      <c r="J51" s="53">
        <f t="shared" si="0"/>
        <v>2</v>
      </c>
      <c r="K51" s="46"/>
      <c r="L51" s="13"/>
    </row>
    <row r="52" spans="1:12" ht="19.2" customHeight="1" x14ac:dyDescent="0.3">
      <c r="A52" s="59"/>
      <c r="B52" s="62" t="s">
        <v>83</v>
      </c>
      <c r="C52" s="54"/>
      <c r="D52" s="54">
        <v>1</v>
      </c>
      <c r="E52" s="54"/>
      <c r="F52" s="54"/>
      <c r="G52" s="54"/>
      <c r="H52" s="54">
        <v>1</v>
      </c>
      <c r="I52" s="54"/>
      <c r="J52" s="54">
        <f t="shared" si="0"/>
        <v>2</v>
      </c>
      <c r="K52" s="46"/>
      <c r="L52" s="13"/>
    </row>
    <row r="53" spans="1:12" ht="19.2" customHeight="1" x14ac:dyDescent="0.3">
      <c r="A53" s="59"/>
      <c r="B53" s="61" t="s">
        <v>139</v>
      </c>
      <c r="C53" s="53"/>
      <c r="D53" s="53"/>
      <c r="E53" s="53"/>
      <c r="F53" s="53">
        <v>1</v>
      </c>
      <c r="G53" s="53"/>
      <c r="H53" s="53"/>
      <c r="I53" s="53"/>
      <c r="J53" s="53">
        <f t="shared" si="0"/>
        <v>1</v>
      </c>
      <c r="K53" s="46"/>
      <c r="L53" s="13"/>
    </row>
    <row r="54" spans="1:12" ht="19.2" customHeight="1" x14ac:dyDescent="0.3">
      <c r="A54" s="59"/>
      <c r="B54" s="62" t="s">
        <v>99</v>
      </c>
      <c r="C54" s="54">
        <v>1</v>
      </c>
      <c r="D54" s="54"/>
      <c r="E54" s="54"/>
      <c r="F54" s="54"/>
      <c r="G54" s="54"/>
      <c r="H54" s="54"/>
      <c r="I54" s="54">
        <v>1</v>
      </c>
      <c r="J54" s="54">
        <f t="shared" si="0"/>
        <v>2</v>
      </c>
      <c r="K54" s="46"/>
      <c r="L54" s="13"/>
    </row>
    <row r="55" spans="1:12" ht="19.2" customHeight="1" x14ac:dyDescent="0.3">
      <c r="A55" s="59"/>
      <c r="B55" s="61" t="s">
        <v>120</v>
      </c>
      <c r="C55" s="53"/>
      <c r="D55" s="53"/>
      <c r="E55" s="53"/>
      <c r="F55" s="53">
        <v>1</v>
      </c>
      <c r="G55" s="53"/>
      <c r="H55" s="53"/>
      <c r="I55" s="53"/>
      <c r="J55" s="53">
        <f t="shared" si="0"/>
        <v>1</v>
      </c>
      <c r="K55" s="46"/>
      <c r="L55" s="13"/>
    </row>
    <row r="56" spans="1:12" ht="19.2" customHeight="1" x14ac:dyDescent="0.3">
      <c r="A56" s="59"/>
      <c r="B56" s="62" t="s">
        <v>135</v>
      </c>
      <c r="C56" s="54"/>
      <c r="D56" s="54"/>
      <c r="E56" s="54"/>
      <c r="F56" s="54">
        <v>1</v>
      </c>
      <c r="G56" s="54"/>
      <c r="H56" s="54"/>
      <c r="I56" s="54"/>
      <c r="J56" s="54">
        <f t="shared" si="0"/>
        <v>1</v>
      </c>
      <c r="K56" s="46"/>
      <c r="L56" s="13"/>
    </row>
    <row r="57" spans="1:12" ht="19.2" customHeight="1" x14ac:dyDescent="0.3">
      <c r="A57" s="59"/>
      <c r="B57" s="61" t="s">
        <v>101</v>
      </c>
      <c r="C57" s="53"/>
      <c r="D57" s="53"/>
      <c r="E57" s="53"/>
      <c r="F57" s="53">
        <v>1</v>
      </c>
      <c r="G57" s="53"/>
      <c r="H57" s="53"/>
      <c r="I57" s="53"/>
      <c r="J57" s="53">
        <f t="shared" si="0"/>
        <v>1</v>
      </c>
      <c r="K57" s="46"/>
      <c r="L57" s="13"/>
    </row>
    <row r="58" spans="1:12" ht="19.2" customHeight="1" x14ac:dyDescent="0.3">
      <c r="A58" s="59"/>
      <c r="B58" s="62" t="s">
        <v>86</v>
      </c>
      <c r="C58" s="54"/>
      <c r="D58" s="54"/>
      <c r="E58" s="54"/>
      <c r="F58" s="54">
        <v>1</v>
      </c>
      <c r="G58" s="54"/>
      <c r="H58" s="54"/>
      <c r="I58" s="54"/>
      <c r="J58" s="54">
        <f t="shared" si="0"/>
        <v>1</v>
      </c>
      <c r="K58" s="46"/>
      <c r="L58" s="13"/>
    </row>
    <row r="59" spans="1:12" ht="19.2" customHeight="1" x14ac:dyDescent="0.3">
      <c r="A59" s="59"/>
      <c r="B59" s="67" t="s">
        <v>3</v>
      </c>
      <c r="C59" s="84">
        <f>SUM(C7:C58)</f>
        <v>77</v>
      </c>
      <c r="D59" s="84">
        <f t="shared" ref="D59:J59" si="1">SUM(D7:D58)</f>
        <v>33</v>
      </c>
      <c r="E59" s="84">
        <f t="shared" si="1"/>
        <v>71</v>
      </c>
      <c r="F59" s="84">
        <f t="shared" si="1"/>
        <v>160</v>
      </c>
      <c r="G59" s="84">
        <f t="shared" si="1"/>
        <v>57</v>
      </c>
      <c r="H59" s="84">
        <f t="shared" si="1"/>
        <v>862</v>
      </c>
      <c r="I59" s="84">
        <f t="shared" si="1"/>
        <v>19</v>
      </c>
      <c r="J59" s="84">
        <f t="shared" si="1"/>
        <v>1279</v>
      </c>
      <c r="K59" s="46"/>
      <c r="L59" s="13"/>
    </row>
    <row r="60" spans="1:12" ht="6.75" customHeight="1" x14ac:dyDescent="0.3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7"/>
      <c r="L60" s="13"/>
    </row>
  </sheetData>
  <pageMargins left="0.7" right="0.7" top="0.75" bottom="0.75" header="0.3" footer="0.3"/>
  <webPublishItems count="2">
    <webPublishItem id="2914" divId="1_3_5_2914" sourceType="range" sourceRef="A4:K61" destinationFile="\\gpaq\gpaqssl\lldades\indicadors\2016\1_3_5_240.htm"/>
    <webPublishItem id="1941" divId="1_3_5_1941" sourceType="range" sourceRef="A5:K60" destinationFile="\\gpaq\gpaqssl\lldades\indicadors\2018\1_3_5_240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0"/>
  <sheetViews>
    <sheetView showGridLines="0" workbookViewId="0">
      <selection activeCell="B3" sqref="B3"/>
    </sheetView>
  </sheetViews>
  <sheetFormatPr defaultRowHeight="14.4" x14ac:dyDescent="0.3"/>
  <cols>
    <col min="1" max="1" width="0.88671875" customWidth="1"/>
    <col min="2" max="2" width="26.5546875" customWidth="1"/>
    <col min="3" max="3" width="13.88671875" customWidth="1"/>
    <col min="4" max="4" width="15.5546875" customWidth="1"/>
    <col min="5" max="6" width="15" customWidth="1"/>
    <col min="7" max="9" width="16.33203125" customWidth="1"/>
    <col min="10" max="11" width="16.109375" customWidth="1"/>
    <col min="12" max="12" width="0.6640625" customWidth="1"/>
    <col min="13" max="13" width="4.88671875" customWidth="1"/>
  </cols>
  <sheetData>
    <row r="2" spans="1:12" s="1" customFormat="1" ht="13.8" x14ac:dyDescent="0.25">
      <c r="B2" s="49" t="s">
        <v>34</v>
      </c>
      <c r="C2" s="49"/>
      <c r="D2" s="49"/>
      <c r="E2" s="49"/>
      <c r="F2" s="49"/>
    </row>
    <row r="3" spans="1:12" s="1" customFormat="1" ht="13.8" x14ac:dyDescent="0.25">
      <c r="B3" s="35" t="s">
        <v>28</v>
      </c>
      <c r="C3" s="35"/>
      <c r="D3" s="35"/>
      <c r="E3" s="35"/>
      <c r="F3" s="35"/>
    </row>
    <row r="4" spans="1:12" x14ac:dyDescent="0.3">
      <c r="A4" s="44"/>
      <c r="B4" s="44"/>
      <c r="C4" s="44"/>
      <c r="D4" s="44"/>
      <c r="E4" s="44"/>
      <c r="F4" s="44"/>
    </row>
    <row r="5" spans="1:12" ht="4.8" customHeight="1" x14ac:dyDescent="0.3">
      <c r="A5" s="56"/>
      <c r="B5" s="57"/>
      <c r="C5" s="57"/>
      <c r="D5" s="57"/>
      <c r="E5" s="57"/>
      <c r="F5" s="57"/>
      <c r="G5" s="72"/>
      <c r="H5" s="72"/>
      <c r="I5" s="72"/>
      <c r="J5" s="72"/>
      <c r="K5" s="57"/>
      <c r="L5" s="58"/>
    </row>
    <row r="6" spans="1:12" ht="65.400000000000006" customHeight="1" x14ac:dyDescent="0.3">
      <c r="A6" s="59"/>
      <c r="B6" s="2" t="s">
        <v>1</v>
      </c>
      <c r="C6" s="71" t="s">
        <v>249</v>
      </c>
      <c r="D6" s="71" t="s">
        <v>250</v>
      </c>
      <c r="E6" s="71" t="s">
        <v>251</v>
      </c>
      <c r="F6" s="71" t="s">
        <v>252</v>
      </c>
      <c r="G6" s="71" t="s">
        <v>35</v>
      </c>
      <c r="H6" s="71" t="s">
        <v>344</v>
      </c>
      <c r="I6" s="71" t="s">
        <v>279</v>
      </c>
      <c r="J6" s="71" t="s">
        <v>253</v>
      </c>
      <c r="K6" s="71" t="s">
        <v>2</v>
      </c>
      <c r="L6" s="46"/>
    </row>
    <row r="7" spans="1:12" ht="19.95" customHeight="1" x14ac:dyDescent="0.3">
      <c r="A7" s="59"/>
      <c r="B7" s="5" t="s">
        <v>71</v>
      </c>
      <c r="C7" s="6"/>
      <c r="D7" s="6"/>
      <c r="E7" s="6"/>
      <c r="F7" s="6"/>
      <c r="G7" s="6"/>
      <c r="H7" s="6"/>
      <c r="I7" s="6">
        <v>1</v>
      </c>
      <c r="J7" s="6"/>
      <c r="K7" s="6">
        <f t="shared" ref="K7:K47" si="0">SUM(C7:J7)</f>
        <v>1</v>
      </c>
      <c r="L7" s="46"/>
    </row>
    <row r="8" spans="1:12" ht="19.95" customHeight="1" x14ac:dyDescent="0.3">
      <c r="A8" s="59"/>
      <c r="B8" s="3" t="s">
        <v>72</v>
      </c>
      <c r="C8" s="4"/>
      <c r="D8" s="4">
        <v>1</v>
      </c>
      <c r="E8" s="4"/>
      <c r="F8" s="4"/>
      <c r="G8" s="4"/>
      <c r="H8" s="4"/>
      <c r="I8" s="4"/>
      <c r="J8" s="4">
        <v>1</v>
      </c>
      <c r="K8" s="4">
        <f t="shared" si="0"/>
        <v>2</v>
      </c>
      <c r="L8" s="46"/>
    </row>
    <row r="9" spans="1:12" ht="19.95" customHeight="1" x14ac:dyDescent="0.3">
      <c r="A9" s="59"/>
      <c r="B9" s="5" t="s">
        <v>87</v>
      </c>
      <c r="C9" s="6">
        <v>1</v>
      </c>
      <c r="D9" s="6"/>
      <c r="E9" s="6">
        <v>1</v>
      </c>
      <c r="F9" s="6">
        <v>2</v>
      </c>
      <c r="G9" s="6"/>
      <c r="H9" s="6"/>
      <c r="I9" s="6"/>
      <c r="J9" s="6">
        <v>2</v>
      </c>
      <c r="K9" s="6">
        <f t="shared" si="0"/>
        <v>6</v>
      </c>
      <c r="L9" s="46"/>
    </row>
    <row r="10" spans="1:12" ht="19.95" customHeight="1" x14ac:dyDescent="0.3">
      <c r="A10" s="59"/>
      <c r="B10" s="3" t="s">
        <v>126</v>
      </c>
      <c r="C10" s="4"/>
      <c r="D10" s="4"/>
      <c r="E10" s="4"/>
      <c r="F10" s="4"/>
      <c r="G10" s="4">
        <v>1</v>
      </c>
      <c r="H10" s="4"/>
      <c r="I10" s="4"/>
      <c r="J10" s="4"/>
      <c r="K10" s="4">
        <f t="shared" si="0"/>
        <v>1</v>
      </c>
      <c r="L10" s="46"/>
    </row>
    <row r="11" spans="1:12" ht="19.95" customHeight="1" x14ac:dyDescent="0.3">
      <c r="A11" s="59"/>
      <c r="B11" s="5" t="s">
        <v>140</v>
      </c>
      <c r="C11" s="6"/>
      <c r="D11" s="6"/>
      <c r="E11" s="6"/>
      <c r="F11" s="6"/>
      <c r="G11" s="6"/>
      <c r="H11" s="6"/>
      <c r="I11" s="6">
        <v>1</v>
      </c>
      <c r="J11" s="6"/>
      <c r="K11" s="6">
        <f t="shared" si="0"/>
        <v>1</v>
      </c>
      <c r="L11" s="46"/>
    </row>
    <row r="12" spans="1:12" ht="19.95" customHeight="1" x14ac:dyDescent="0.3">
      <c r="A12" s="59"/>
      <c r="B12" s="3" t="s">
        <v>89</v>
      </c>
      <c r="C12" s="4"/>
      <c r="D12" s="4"/>
      <c r="E12" s="4">
        <v>3</v>
      </c>
      <c r="F12" s="4">
        <v>6</v>
      </c>
      <c r="G12" s="4"/>
      <c r="H12" s="4"/>
      <c r="I12" s="4"/>
      <c r="J12" s="4"/>
      <c r="K12" s="4">
        <f t="shared" si="0"/>
        <v>9</v>
      </c>
      <c r="L12" s="46"/>
    </row>
    <row r="13" spans="1:12" ht="19.95" customHeight="1" x14ac:dyDescent="0.3">
      <c r="A13" s="59"/>
      <c r="B13" s="5" t="s">
        <v>73</v>
      </c>
      <c r="C13" s="6"/>
      <c r="D13" s="6"/>
      <c r="E13" s="6"/>
      <c r="F13" s="6">
        <v>1</v>
      </c>
      <c r="G13" s="6"/>
      <c r="H13" s="6"/>
      <c r="I13" s="6">
        <v>2</v>
      </c>
      <c r="J13" s="6">
        <v>1</v>
      </c>
      <c r="K13" s="6">
        <f t="shared" si="0"/>
        <v>4</v>
      </c>
      <c r="L13" s="46"/>
    </row>
    <row r="14" spans="1:12" ht="19.95" customHeight="1" x14ac:dyDescent="0.3">
      <c r="A14" s="59"/>
      <c r="B14" s="3" t="s">
        <v>74</v>
      </c>
      <c r="C14" s="4"/>
      <c r="D14" s="4"/>
      <c r="E14" s="4"/>
      <c r="F14" s="4">
        <v>1</v>
      </c>
      <c r="G14" s="4"/>
      <c r="H14" s="4"/>
      <c r="I14" s="4"/>
      <c r="J14" s="4"/>
      <c r="K14" s="4">
        <f t="shared" si="0"/>
        <v>1</v>
      </c>
      <c r="L14" s="46"/>
    </row>
    <row r="15" spans="1:12" ht="19.95" customHeight="1" x14ac:dyDescent="0.3">
      <c r="A15" s="59"/>
      <c r="B15" s="5" t="s">
        <v>56</v>
      </c>
      <c r="C15" s="6">
        <v>1</v>
      </c>
      <c r="D15" s="6"/>
      <c r="E15" s="6">
        <v>1</v>
      </c>
      <c r="F15" s="6">
        <v>2</v>
      </c>
      <c r="G15" s="6"/>
      <c r="H15" s="6"/>
      <c r="I15" s="6"/>
      <c r="J15" s="6"/>
      <c r="K15" s="6">
        <f t="shared" si="0"/>
        <v>4</v>
      </c>
      <c r="L15" s="46"/>
    </row>
    <row r="16" spans="1:12" ht="19.95" customHeight="1" x14ac:dyDescent="0.3">
      <c r="A16" s="59"/>
      <c r="B16" s="3" t="s">
        <v>57</v>
      </c>
      <c r="C16" s="4">
        <v>1</v>
      </c>
      <c r="D16" s="4"/>
      <c r="E16" s="4"/>
      <c r="F16" s="4">
        <v>2</v>
      </c>
      <c r="G16" s="4">
        <v>1</v>
      </c>
      <c r="H16" s="4"/>
      <c r="I16" s="4">
        <v>5</v>
      </c>
      <c r="J16" s="4">
        <v>2</v>
      </c>
      <c r="K16" s="4">
        <f t="shared" si="0"/>
        <v>11</v>
      </c>
      <c r="L16" s="46"/>
    </row>
    <row r="17" spans="1:12" ht="19.95" customHeight="1" x14ac:dyDescent="0.3">
      <c r="A17" s="59"/>
      <c r="B17" s="5" t="s">
        <v>59</v>
      </c>
      <c r="C17" s="6">
        <v>3</v>
      </c>
      <c r="D17" s="6">
        <v>1</v>
      </c>
      <c r="E17" s="6">
        <v>6</v>
      </c>
      <c r="F17" s="6">
        <v>4</v>
      </c>
      <c r="G17" s="6"/>
      <c r="H17" s="6"/>
      <c r="I17" s="6">
        <v>1</v>
      </c>
      <c r="J17" s="6">
        <v>1</v>
      </c>
      <c r="K17" s="6">
        <f t="shared" si="0"/>
        <v>16</v>
      </c>
      <c r="L17" s="46"/>
    </row>
    <row r="18" spans="1:12" ht="19.95" customHeight="1" x14ac:dyDescent="0.3">
      <c r="A18" s="59"/>
      <c r="B18" s="3" t="s">
        <v>91</v>
      </c>
      <c r="C18" s="4">
        <v>1</v>
      </c>
      <c r="D18" s="4"/>
      <c r="E18" s="4">
        <v>1</v>
      </c>
      <c r="F18" s="4"/>
      <c r="G18" s="4"/>
      <c r="H18" s="4"/>
      <c r="I18" s="4"/>
      <c r="J18" s="4">
        <v>1</v>
      </c>
      <c r="K18" s="4">
        <f t="shared" si="0"/>
        <v>3</v>
      </c>
      <c r="L18" s="46"/>
    </row>
    <row r="19" spans="1:12" ht="19.95" customHeight="1" x14ac:dyDescent="0.3">
      <c r="A19" s="59"/>
      <c r="B19" s="10" t="s">
        <v>105</v>
      </c>
      <c r="C19" s="7"/>
      <c r="D19" s="7"/>
      <c r="E19" s="7">
        <v>1</v>
      </c>
      <c r="F19" s="7"/>
      <c r="G19" s="7"/>
      <c r="H19" s="7"/>
      <c r="I19" s="7"/>
      <c r="J19" s="7"/>
      <c r="K19" s="6">
        <f t="shared" si="0"/>
        <v>1</v>
      </c>
      <c r="L19" s="46"/>
    </row>
    <row r="20" spans="1:12" ht="19.95" customHeight="1" x14ac:dyDescent="0.3">
      <c r="A20" s="59"/>
      <c r="B20" s="11" t="s">
        <v>60</v>
      </c>
      <c r="C20" s="8">
        <v>2</v>
      </c>
      <c r="D20" s="8"/>
      <c r="E20" s="8">
        <v>8</v>
      </c>
      <c r="F20" s="8">
        <v>30</v>
      </c>
      <c r="G20" s="8"/>
      <c r="H20" s="8"/>
      <c r="I20" s="8"/>
      <c r="J20" s="8">
        <v>1</v>
      </c>
      <c r="K20" s="4">
        <f t="shared" si="0"/>
        <v>41</v>
      </c>
      <c r="L20" s="46"/>
    </row>
    <row r="21" spans="1:12" ht="19.95" customHeight="1" x14ac:dyDescent="0.3">
      <c r="A21" s="59"/>
      <c r="B21" s="10" t="s">
        <v>75</v>
      </c>
      <c r="C21" s="7"/>
      <c r="D21" s="7"/>
      <c r="E21" s="7"/>
      <c r="F21" s="7"/>
      <c r="G21" s="7"/>
      <c r="H21" s="7"/>
      <c r="I21" s="7"/>
      <c r="J21" s="7">
        <v>2</v>
      </c>
      <c r="K21" s="6">
        <f t="shared" si="0"/>
        <v>2</v>
      </c>
      <c r="L21" s="46"/>
    </row>
    <row r="22" spans="1:12" ht="19.95" customHeight="1" x14ac:dyDescent="0.3">
      <c r="A22" s="59"/>
      <c r="B22" s="11" t="s">
        <v>61</v>
      </c>
      <c r="C22" s="8">
        <v>38</v>
      </c>
      <c r="D22" s="8">
        <v>230</v>
      </c>
      <c r="E22" s="8">
        <v>21</v>
      </c>
      <c r="F22" s="8">
        <v>20</v>
      </c>
      <c r="G22" s="8"/>
      <c r="H22" s="8"/>
      <c r="I22" s="8"/>
      <c r="J22" s="8">
        <v>14</v>
      </c>
      <c r="K22" s="4">
        <f t="shared" si="0"/>
        <v>323</v>
      </c>
      <c r="L22" s="46"/>
    </row>
    <row r="23" spans="1:12" ht="19.95" customHeight="1" x14ac:dyDescent="0.3">
      <c r="A23" s="59"/>
      <c r="B23" s="10" t="s">
        <v>93</v>
      </c>
      <c r="C23" s="7"/>
      <c r="D23" s="7"/>
      <c r="E23" s="7"/>
      <c r="F23" s="7"/>
      <c r="G23" s="7"/>
      <c r="H23" s="7">
        <v>1</v>
      </c>
      <c r="I23" s="7"/>
      <c r="J23" s="7"/>
      <c r="K23" s="6">
        <f t="shared" si="0"/>
        <v>1</v>
      </c>
      <c r="L23" s="46"/>
    </row>
    <row r="24" spans="1:12" ht="19.95" customHeight="1" x14ac:dyDescent="0.3">
      <c r="A24" s="59"/>
      <c r="B24" s="11" t="s">
        <v>62</v>
      </c>
      <c r="C24" s="8"/>
      <c r="D24" s="8">
        <v>1</v>
      </c>
      <c r="E24" s="8"/>
      <c r="F24" s="8"/>
      <c r="G24" s="8"/>
      <c r="H24" s="8"/>
      <c r="I24" s="8"/>
      <c r="J24" s="8"/>
      <c r="K24" s="4">
        <f t="shared" si="0"/>
        <v>1</v>
      </c>
      <c r="L24" s="46"/>
    </row>
    <row r="25" spans="1:12" ht="19.95" customHeight="1" x14ac:dyDescent="0.3">
      <c r="A25" s="59"/>
      <c r="B25" s="10" t="s">
        <v>77</v>
      </c>
      <c r="C25" s="7">
        <v>1</v>
      </c>
      <c r="D25" s="7"/>
      <c r="E25" s="7"/>
      <c r="F25" s="7">
        <v>2</v>
      </c>
      <c r="G25" s="7"/>
      <c r="H25" s="7"/>
      <c r="I25" s="7"/>
      <c r="J25" s="7"/>
      <c r="K25" s="6">
        <f t="shared" si="0"/>
        <v>3</v>
      </c>
      <c r="L25" s="46"/>
    </row>
    <row r="26" spans="1:12" ht="19.95" customHeight="1" x14ac:dyDescent="0.3">
      <c r="A26" s="59"/>
      <c r="B26" s="11" t="s">
        <v>113</v>
      </c>
      <c r="C26" s="8"/>
      <c r="D26" s="8"/>
      <c r="E26" s="8"/>
      <c r="F26" s="8">
        <v>3</v>
      </c>
      <c r="G26" s="8"/>
      <c r="H26" s="8"/>
      <c r="I26" s="8">
        <v>1</v>
      </c>
      <c r="J26" s="8"/>
      <c r="K26" s="4">
        <f t="shared" si="0"/>
        <v>4</v>
      </c>
      <c r="L26" s="46"/>
    </row>
    <row r="27" spans="1:12" ht="19.95" customHeight="1" x14ac:dyDescent="0.3">
      <c r="A27" s="59"/>
      <c r="B27" s="10" t="s">
        <v>129</v>
      </c>
      <c r="C27" s="7"/>
      <c r="D27" s="7"/>
      <c r="E27" s="7">
        <v>1</v>
      </c>
      <c r="F27" s="7"/>
      <c r="G27" s="7"/>
      <c r="H27" s="7"/>
      <c r="I27" s="7"/>
      <c r="J27" s="7"/>
      <c r="K27" s="6">
        <f t="shared" si="0"/>
        <v>1</v>
      </c>
      <c r="L27" s="46"/>
    </row>
    <row r="28" spans="1:12" ht="19.95" customHeight="1" x14ac:dyDescent="0.3">
      <c r="A28" s="59"/>
      <c r="B28" s="11" t="s">
        <v>63</v>
      </c>
      <c r="C28" s="8"/>
      <c r="D28" s="8"/>
      <c r="E28" s="8"/>
      <c r="F28" s="8"/>
      <c r="G28" s="8"/>
      <c r="H28" s="8"/>
      <c r="I28" s="8">
        <v>2</v>
      </c>
      <c r="J28" s="8">
        <v>1</v>
      </c>
      <c r="K28" s="4">
        <f t="shared" si="0"/>
        <v>3</v>
      </c>
      <c r="L28" s="46"/>
    </row>
    <row r="29" spans="1:12" ht="19.95" customHeight="1" x14ac:dyDescent="0.3">
      <c r="A29" s="59"/>
      <c r="B29" s="10" t="s">
        <v>79</v>
      </c>
      <c r="C29" s="7">
        <v>1</v>
      </c>
      <c r="D29" s="7"/>
      <c r="E29" s="7"/>
      <c r="F29" s="7">
        <v>5</v>
      </c>
      <c r="G29" s="7"/>
      <c r="H29" s="7"/>
      <c r="I29" s="7"/>
      <c r="J29" s="7">
        <v>1</v>
      </c>
      <c r="K29" s="6">
        <f t="shared" si="0"/>
        <v>7</v>
      </c>
      <c r="L29" s="46"/>
    </row>
    <row r="30" spans="1:12" ht="19.95" customHeight="1" x14ac:dyDescent="0.3">
      <c r="A30" s="59"/>
      <c r="B30" s="11" t="s">
        <v>94</v>
      </c>
      <c r="C30" s="8"/>
      <c r="D30" s="8"/>
      <c r="E30" s="8"/>
      <c r="F30" s="8"/>
      <c r="G30" s="8"/>
      <c r="H30" s="8"/>
      <c r="I30" s="8">
        <v>1</v>
      </c>
      <c r="J30" s="8"/>
      <c r="K30" s="4">
        <f t="shared" si="0"/>
        <v>1</v>
      </c>
      <c r="L30" s="46"/>
    </row>
    <row r="31" spans="1:12" ht="19.95" customHeight="1" x14ac:dyDescent="0.3">
      <c r="A31" s="59"/>
      <c r="B31" s="10" t="s">
        <v>64</v>
      </c>
      <c r="C31" s="7">
        <v>1</v>
      </c>
      <c r="D31" s="7">
        <v>1</v>
      </c>
      <c r="E31" s="7">
        <v>3</v>
      </c>
      <c r="F31" s="7">
        <v>3</v>
      </c>
      <c r="G31" s="7"/>
      <c r="H31" s="7"/>
      <c r="I31" s="7">
        <v>1</v>
      </c>
      <c r="J31" s="7">
        <v>1</v>
      </c>
      <c r="K31" s="6">
        <f t="shared" si="0"/>
        <v>10</v>
      </c>
      <c r="L31" s="46"/>
    </row>
    <row r="32" spans="1:12" ht="19.95" customHeight="1" x14ac:dyDescent="0.3">
      <c r="A32" s="59"/>
      <c r="B32" s="11" t="s">
        <v>116</v>
      </c>
      <c r="C32" s="8"/>
      <c r="D32" s="8"/>
      <c r="E32" s="8">
        <v>1</v>
      </c>
      <c r="F32" s="8"/>
      <c r="G32" s="8"/>
      <c r="H32" s="8"/>
      <c r="I32" s="8"/>
      <c r="J32" s="8"/>
      <c r="K32" s="4">
        <f t="shared" si="0"/>
        <v>1</v>
      </c>
      <c r="L32" s="46"/>
    </row>
    <row r="33" spans="1:12" ht="19.95" customHeight="1" x14ac:dyDescent="0.3">
      <c r="A33" s="59"/>
      <c r="B33" s="10" t="s">
        <v>65</v>
      </c>
      <c r="C33" s="7">
        <v>1</v>
      </c>
      <c r="D33" s="7"/>
      <c r="E33" s="7"/>
      <c r="F33" s="7"/>
      <c r="G33" s="7"/>
      <c r="H33" s="7"/>
      <c r="I33" s="7"/>
      <c r="J33" s="7"/>
      <c r="K33" s="6">
        <f t="shared" si="0"/>
        <v>1</v>
      </c>
      <c r="L33" s="46"/>
    </row>
    <row r="34" spans="1:12" ht="19.95" customHeight="1" x14ac:dyDescent="0.3">
      <c r="A34" s="59"/>
      <c r="B34" s="11" t="s">
        <v>66</v>
      </c>
      <c r="C34" s="8">
        <v>1</v>
      </c>
      <c r="D34" s="8"/>
      <c r="E34" s="8">
        <v>3</v>
      </c>
      <c r="F34" s="8">
        <v>6</v>
      </c>
      <c r="G34" s="8">
        <v>1</v>
      </c>
      <c r="H34" s="8"/>
      <c r="I34" s="8"/>
      <c r="J34" s="8">
        <v>2</v>
      </c>
      <c r="K34" s="4">
        <f t="shared" si="0"/>
        <v>13</v>
      </c>
      <c r="L34" s="46"/>
    </row>
    <row r="35" spans="1:12" ht="19.95" customHeight="1" x14ac:dyDescent="0.3">
      <c r="A35" s="59"/>
      <c r="B35" s="10" t="s">
        <v>132</v>
      </c>
      <c r="C35" s="7"/>
      <c r="D35" s="7"/>
      <c r="E35" s="7"/>
      <c r="F35" s="7">
        <v>1</v>
      </c>
      <c r="G35" s="7"/>
      <c r="H35" s="7"/>
      <c r="I35" s="7"/>
      <c r="J35" s="7"/>
      <c r="K35" s="6">
        <f t="shared" si="0"/>
        <v>1</v>
      </c>
      <c r="L35" s="46"/>
    </row>
    <row r="36" spans="1:12" ht="19.95" customHeight="1" x14ac:dyDescent="0.3">
      <c r="A36" s="59"/>
      <c r="B36" s="11" t="s">
        <v>81</v>
      </c>
      <c r="C36" s="8"/>
      <c r="D36" s="8"/>
      <c r="E36" s="8"/>
      <c r="F36" s="8"/>
      <c r="G36" s="8"/>
      <c r="H36" s="8"/>
      <c r="I36" s="8">
        <v>1</v>
      </c>
      <c r="J36" s="8">
        <v>1</v>
      </c>
      <c r="K36" s="4">
        <f t="shared" si="0"/>
        <v>2</v>
      </c>
      <c r="L36" s="46"/>
    </row>
    <row r="37" spans="1:12" ht="19.95" customHeight="1" x14ac:dyDescent="0.3">
      <c r="A37" s="59"/>
      <c r="B37" s="10" t="s">
        <v>345</v>
      </c>
      <c r="C37" s="7"/>
      <c r="D37" s="7"/>
      <c r="E37" s="7"/>
      <c r="F37" s="7">
        <v>1</v>
      </c>
      <c r="G37" s="7"/>
      <c r="H37" s="7"/>
      <c r="I37" s="7"/>
      <c r="J37" s="7"/>
      <c r="K37" s="6">
        <f t="shared" si="0"/>
        <v>1</v>
      </c>
      <c r="L37" s="46"/>
    </row>
    <row r="38" spans="1:12" ht="19.95" customHeight="1" x14ac:dyDescent="0.3">
      <c r="A38" s="59"/>
      <c r="B38" s="11" t="s">
        <v>110</v>
      </c>
      <c r="C38" s="8">
        <v>2</v>
      </c>
      <c r="D38" s="8"/>
      <c r="E38" s="8">
        <v>3</v>
      </c>
      <c r="F38" s="8">
        <v>1</v>
      </c>
      <c r="G38" s="8"/>
      <c r="H38" s="8"/>
      <c r="I38" s="8"/>
      <c r="J38" s="8"/>
      <c r="K38" s="4">
        <f t="shared" si="0"/>
        <v>6</v>
      </c>
      <c r="L38" s="46"/>
    </row>
    <row r="39" spans="1:12" ht="19.95" customHeight="1" x14ac:dyDescent="0.3">
      <c r="A39" s="59"/>
      <c r="B39" s="10" t="s">
        <v>96</v>
      </c>
      <c r="C39" s="7"/>
      <c r="D39" s="7"/>
      <c r="E39" s="7"/>
      <c r="F39" s="7">
        <v>2</v>
      </c>
      <c r="G39" s="7"/>
      <c r="H39" s="7"/>
      <c r="I39" s="7"/>
      <c r="J39" s="7"/>
      <c r="K39" s="6">
        <f t="shared" si="0"/>
        <v>2</v>
      </c>
      <c r="L39" s="46"/>
    </row>
    <row r="40" spans="1:12" ht="19.95" customHeight="1" x14ac:dyDescent="0.3">
      <c r="A40" s="59"/>
      <c r="B40" s="11" t="s">
        <v>67</v>
      </c>
      <c r="C40" s="8">
        <v>3</v>
      </c>
      <c r="D40" s="8">
        <v>2</v>
      </c>
      <c r="E40" s="8">
        <v>6</v>
      </c>
      <c r="F40" s="8">
        <v>12</v>
      </c>
      <c r="G40" s="8"/>
      <c r="H40" s="8"/>
      <c r="I40" s="8"/>
      <c r="J40" s="8">
        <v>2</v>
      </c>
      <c r="K40" s="4">
        <f t="shared" si="0"/>
        <v>25</v>
      </c>
      <c r="L40" s="46"/>
    </row>
    <row r="41" spans="1:12" ht="19.95" customHeight="1" x14ac:dyDescent="0.3">
      <c r="A41" s="59"/>
      <c r="B41" s="10" t="s">
        <v>68</v>
      </c>
      <c r="C41" s="7"/>
      <c r="D41" s="7"/>
      <c r="E41" s="7">
        <v>1</v>
      </c>
      <c r="F41" s="7"/>
      <c r="G41" s="7"/>
      <c r="H41" s="7"/>
      <c r="I41" s="7">
        <v>1</v>
      </c>
      <c r="J41" s="7"/>
      <c r="K41" s="6">
        <f t="shared" si="0"/>
        <v>2</v>
      </c>
      <c r="L41" s="46"/>
    </row>
    <row r="42" spans="1:12" ht="19.95" customHeight="1" x14ac:dyDescent="0.3">
      <c r="A42" s="59"/>
      <c r="B42" s="11" t="s">
        <v>97</v>
      </c>
      <c r="C42" s="8"/>
      <c r="D42" s="8"/>
      <c r="E42" s="8"/>
      <c r="F42" s="8"/>
      <c r="G42" s="8"/>
      <c r="H42" s="8"/>
      <c r="I42" s="8">
        <v>1</v>
      </c>
      <c r="J42" s="8"/>
      <c r="K42" s="4">
        <f t="shared" si="0"/>
        <v>1</v>
      </c>
      <c r="L42" s="46"/>
    </row>
    <row r="43" spans="1:12" ht="19.95" customHeight="1" x14ac:dyDescent="0.3">
      <c r="A43" s="59"/>
      <c r="B43" s="10" t="s">
        <v>82</v>
      </c>
      <c r="C43" s="7">
        <v>4</v>
      </c>
      <c r="D43" s="7"/>
      <c r="E43" s="7">
        <v>4</v>
      </c>
      <c r="F43" s="7">
        <v>4</v>
      </c>
      <c r="G43" s="7"/>
      <c r="H43" s="7"/>
      <c r="I43" s="7"/>
      <c r="J43" s="7"/>
      <c r="K43" s="6">
        <f t="shared" si="0"/>
        <v>12</v>
      </c>
      <c r="L43" s="46"/>
    </row>
    <row r="44" spans="1:12" ht="19.95" customHeight="1" x14ac:dyDescent="0.3">
      <c r="A44" s="59"/>
      <c r="B44" s="11" t="s">
        <v>99</v>
      </c>
      <c r="C44" s="8"/>
      <c r="D44" s="8"/>
      <c r="E44" s="8"/>
      <c r="F44" s="8">
        <v>2</v>
      </c>
      <c r="G44" s="8"/>
      <c r="H44" s="8"/>
      <c r="I44" s="8"/>
      <c r="J44" s="8"/>
      <c r="K44" s="4">
        <f t="shared" si="0"/>
        <v>2</v>
      </c>
      <c r="L44" s="46"/>
    </row>
    <row r="45" spans="1:12" ht="19.95" customHeight="1" x14ac:dyDescent="0.3">
      <c r="A45" s="59"/>
      <c r="B45" s="10" t="s">
        <v>84</v>
      </c>
      <c r="C45" s="7"/>
      <c r="D45" s="7"/>
      <c r="E45" s="7"/>
      <c r="F45" s="7">
        <v>1</v>
      </c>
      <c r="G45" s="7"/>
      <c r="H45" s="7"/>
      <c r="I45" s="7"/>
      <c r="J45" s="7"/>
      <c r="K45" s="6">
        <f t="shared" si="0"/>
        <v>1</v>
      </c>
      <c r="L45" s="46"/>
    </row>
    <row r="46" spans="1:12" ht="19.95" customHeight="1" x14ac:dyDescent="0.3">
      <c r="A46" s="59"/>
      <c r="B46" s="11" t="s">
        <v>101</v>
      </c>
      <c r="C46" s="8"/>
      <c r="D46" s="8"/>
      <c r="E46" s="8"/>
      <c r="F46" s="8"/>
      <c r="G46" s="8"/>
      <c r="H46" s="8"/>
      <c r="I46" s="8">
        <v>1</v>
      </c>
      <c r="J46" s="8"/>
      <c r="K46" s="4">
        <f t="shared" si="0"/>
        <v>1</v>
      </c>
      <c r="L46" s="46"/>
    </row>
    <row r="47" spans="1:12" ht="19.95" customHeight="1" x14ac:dyDescent="0.3">
      <c r="A47" s="59"/>
      <c r="B47" s="10" t="s">
        <v>86</v>
      </c>
      <c r="C47" s="7"/>
      <c r="D47" s="7"/>
      <c r="E47" s="7"/>
      <c r="F47" s="7">
        <v>2</v>
      </c>
      <c r="G47" s="7"/>
      <c r="H47" s="7"/>
      <c r="I47" s="7"/>
      <c r="J47" s="7"/>
      <c r="K47" s="6">
        <f t="shared" si="0"/>
        <v>2</v>
      </c>
      <c r="L47" s="46"/>
    </row>
    <row r="48" spans="1:12" ht="19.95" customHeight="1" x14ac:dyDescent="0.3">
      <c r="A48" s="59"/>
      <c r="B48" s="67" t="s">
        <v>3</v>
      </c>
      <c r="C48" s="84">
        <f t="shared" ref="C48:J48" si="1">SUM(C7:C47)</f>
        <v>61</v>
      </c>
      <c r="D48" s="84">
        <f t="shared" si="1"/>
        <v>236</v>
      </c>
      <c r="E48" s="84">
        <f t="shared" si="1"/>
        <v>64</v>
      </c>
      <c r="F48" s="84">
        <f t="shared" si="1"/>
        <v>113</v>
      </c>
      <c r="G48" s="84">
        <f t="shared" si="1"/>
        <v>3</v>
      </c>
      <c r="H48" s="84">
        <f t="shared" si="1"/>
        <v>1</v>
      </c>
      <c r="I48" s="84">
        <f t="shared" si="1"/>
        <v>19</v>
      </c>
      <c r="J48" s="84">
        <f t="shared" si="1"/>
        <v>33</v>
      </c>
      <c r="K48" s="84">
        <f>SUM(K7:K47)</f>
        <v>530</v>
      </c>
      <c r="L48" s="46"/>
    </row>
    <row r="49" spans="1:13" ht="5.4" customHeight="1" x14ac:dyDescent="0.3">
      <c r="A49" s="43"/>
      <c r="B49" s="88"/>
      <c r="C49" s="44"/>
      <c r="D49" s="44"/>
      <c r="E49" s="44"/>
      <c r="F49" s="44"/>
      <c r="G49" s="44"/>
      <c r="H49" s="44"/>
      <c r="I49" s="44"/>
      <c r="J49" s="44"/>
      <c r="K49" s="44"/>
      <c r="L49" s="47"/>
    </row>
    <row r="50" spans="1:13" x14ac:dyDescent="0.3">
      <c r="L50" s="13"/>
      <c r="M50" s="13"/>
    </row>
  </sheetData>
  <pageMargins left="0.7" right="0.7" top="0.75" bottom="0.75" header="0.3" footer="0.3"/>
  <pageSetup paperSize="9" orientation="portrait" r:id="rId1"/>
  <webPublishItems count="3">
    <webPublishItem id="8854" divId="1_3_5_8854" sourceType="range" sourceRef="A4:L50" destinationFile="\\gpaq\gpaqssl\lldades\indicadors\2016\1_3_5_250.htm"/>
    <webPublishItem id="22426" divId="1_3_5_22426" sourceType="range" sourceRef="A5:K49" destinationFile="\\gpaq\gpaqssl\lldades\indicadors\2018\1_3_5_250.htm"/>
    <webPublishItem id="4378" divId="1_3_5_4378" sourceType="range" sourceRef="A5:L49" destinationFile="\\gpaq\gpaqssl\lldades\indicadors\2018\1_3_5_250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showGridLines="0" topLeftCell="A29" workbookViewId="0">
      <selection activeCell="A5" sqref="A5:H51"/>
    </sheetView>
  </sheetViews>
  <sheetFormatPr defaultRowHeight="14.4" x14ac:dyDescent="0.3"/>
  <cols>
    <col min="1" max="1" width="0.77734375" customWidth="1"/>
    <col min="2" max="2" width="32" customWidth="1"/>
    <col min="3" max="3" width="19.33203125" customWidth="1"/>
    <col min="4" max="6" width="24.6640625" customWidth="1"/>
    <col min="7" max="8" width="20.33203125" customWidth="1"/>
    <col min="9" max="9" width="1" customWidth="1"/>
    <col min="10" max="10" width="4.5546875" customWidth="1"/>
  </cols>
  <sheetData>
    <row r="2" spans="1:9" s="1" customFormat="1" ht="13.8" x14ac:dyDescent="0.25">
      <c r="B2" s="49" t="s">
        <v>36</v>
      </c>
      <c r="C2" s="49"/>
      <c r="D2" s="49"/>
      <c r="E2" s="49"/>
      <c r="F2" s="49"/>
      <c r="G2" s="49"/>
      <c r="H2" s="49"/>
    </row>
    <row r="3" spans="1:9" s="1" customFormat="1" ht="13.8" x14ac:dyDescent="0.25">
      <c r="B3" s="36" t="s">
        <v>28</v>
      </c>
      <c r="C3" s="74"/>
      <c r="D3" s="74"/>
      <c r="E3" s="74"/>
      <c r="F3" s="75"/>
      <c r="G3" s="75"/>
      <c r="H3" s="75"/>
    </row>
    <row r="4" spans="1:9" x14ac:dyDescent="0.3">
      <c r="A4" s="44"/>
      <c r="B4" s="44"/>
      <c r="C4" s="44"/>
      <c r="D4" s="44"/>
      <c r="E4" s="44"/>
      <c r="F4" s="44"/>
      <c r="G4" s="44"/>
      <c r="H4" s="44"/>
      <c r="I4" s="44"/>
    </row>
    <row r="5" spans="1:9" ht="5.25" customHeight="1" x14ac:dyDescent="0.3">
      <c r="A5" s="56"/>
      <c r="B5" s="57"/>
      <c r="C5" s="57"/>
      <c r="D5" s="57"/>
      <c r="E5" s="57"/>
      <c r="F5" s="57"/>
      <c r="G5" s="57"/>
      <c r="H5" s="57"/>
      <c r="I5" s="58"/>
    </row>
    <row r="6" spans="1:9" ht="62.25" customHeight="1" x14ac:dyDescent="0.3">
      <c r="A6" s="59"/>
      <c r="B6" s="2" t="s">
        <v>1</v>
      </c>
      <c r="C6" s="71" t="s">
        <v>254</v>
      </c>
      <c r="D6" s="71" t="s">
        <v>308</v>
      </c>
      <c r="E6" s="71" t="s">
        <v>255</v>
      </c>
      <c r="F6" s="71" t="s">
        <v>256</v>
      </c>
      <c r="G6" s="71" t="s">
        <v>257</v>
      </c>
      <c r="H6" s="71" t="s">
        <v>2</v>
      </c>
      <c r="I6" s="46"/>
    </row>
    <row r="7" spans="1:9" ht="18.600000000000001" customHeight="1" x14ac:dyDescent="0.3">
      <c r="A7" s="59"/>
      <c r="B7" s="61" t="s">
        <v>102</v>
      </c>
      <c r="C7" s="4"/>
      <c r="D7" s="4">
        <v>1</v>
      </c>
      <c r="E7" s="4"/>
      <c r="F7" s="4">
        <v>1</v>
      </c>
      <c r="G7" s="4"/>
      <c r="H7" s="4">
        <f>SUM(C7:G7)</f>
        <v>2</v>
      </c>
      <c r="I7" s="46"/>
    </row>
    <row r="8" spans="1:9" ht="18.600000000000001" customHeight="1" x14ac:dyDescent="0.3">
      <c r="A8" s="59"/>
      <c r="B8" s="62" t="s">
        <v>71</v>
      </c>
      <c r="C8" s="6">
        <v>1</v>
      </c>
      <c r="D8" s="6"/>
      <c r="E8" s="6"/>
      <c r="F8" s="6">
        <v>2</v>
      </c>
      <c r="G8" s="6">
        <v>4</v>
      </c>
      <c r="H8" s="6">
        <f t="shared" ref="H7:H50" si="0">SUM(C8:G8)</f>
        <v>7</v>
      </c>
      <c r="I8" s="46"/>
    </row>
    <row r="9" spans="1:9" ht="18.600000000000001" customHeight="1" x14ac:dyDescent="0.3">
      <c r="A9" s="59"/>
      <c r="B9" s="61" t="s">
        <v>87</v>
      </c>
      <c r="C9" s="4">
        <v>1</v>
      </c>
      <c r="D9" s="4"/>
      <c r="E9" s="4"/>
      <c r="F9" s="4"/>
      <c r="G9" s="4"/>
      <c r="H9" s="4">
        <f t="shared" si="0"/>
        <v>1</v>
      </c>
      <c r="I9" s="46"/>
    </row>
    <row r="10" spans="1:9" ht="18.600000000000001" customHeight="1" x14ac:dyDescent="0.3">
      <c r="A10" s="59"/>
      <c r="B10" s="62" t="s">
        <v>104</v>
      </c>
      <c r="C10" s="6"/>
      <c r="D10" s="6"/>
      <c r="E10" s="6"/>
      <c r="F10" s="6">
        <v>2</v>
      </c>
      <c r="G10" s="6"/>
      <c r="H10" s="6">
        <f t="shared" si="0"/>
        <v>2</v>
      </c>
      <c r="I10" s="46"/>
    </row>
    <row r="11" spans="1:9" ht="18.600000000000001" customHeight="1" x14ac:dyDescent="0.3">
      <c r="A11" s="59"/>
      <c r="B11" s="61" t="s">
        <v>121</v>
      </c>
      <c r="C11" s="4"/>
      <c r="D11" s="4">
        <v>1</v>
      </c>
      <c r="E11" s="4"/>
      <c r="F11" s="4"/>
      <c r="G11" s="4"/>
      <c r="H11" s="4">
        <f t="shared" si="0"/>
        <v>1</v>
      </c>
      <c r="I11" s="46"/>
    </row>
    <row r="12" spans="1:9" ht="18.600000000000001" customHeight="1" x14ac:dyDescent="0.3">
      <c r="A12" s="59"/>
      <c r="B12" s="62" t="s">
        <v>73</v>
      </c>
      <c r="C12" s="6"/>
      <c r="D12" s="6">
        <v>1</v>
      </c>
      <c r="E12" s="6"/>
      <c r="F12" s="6"/>
      <c r="G12" s="6"/>
      <c r="H12" s="6">
        <f t="shared" si="0"/>
        <v>1</v>
      </c>
      <c r="I12" s="46"/>
    </row>
    <row r="13" spans="1:9" ht="18.600000000000001" customHeight="1" x14ac:dyDescent="0.3">
      <c r="A13" s="59"/>
      <c r="B13" s="61" t="s">
        <v>117</v>
      </c>
      <c r="C13" s="4"/>
      <c r="D13" s="4"/>
      <c r="E13" s="4"/>
      <c r="F13" s="4">
        <v>2</v>
      </c>
      <c r="G13" s="4"/>
      <c r="H13" s="4">
        <f t="shared" si="0"/>
        <v>2</v>
      </c>
      <c r="I13" s="46"/>
    </row>
    <row r="14" spans="1:9" ht="18.600000000000001" customHeight="1" x14ac:dyDescent="0.3">
      <c r="A14" s="59"/>
      <c r="B14" s="62" t="s">
        <v>56</v>
      </c>
      <c r="C14" s="6">
        <v>1</v>
      </c>
      <c r="D14" s="6"/>
      <c r="E14" s="6"/>
      <c r="F14" s="6"/>
      <c r="G14" s="6">
        <v>1</v>
      </c>
      <c r="H14" s="6">
        <f t="shared" si="0"/>
        <v>2</v>
      </c>
      <c r="I14" s="46"/>
    </row>
    <row r="15" spans="1:9" ht="18.600000000000001" customHeight="1" x14ac:dyDescent="0.3">
      <c r="A15" s="59"/>
      <c r="B15" s="61" t="s">
        <v>57</v>
      </c>
      <c r="C15" s="4">
        <v>1</v>
      </c>
      <c r="D15" s="4"/>
      <c r="E15" s="4"/>
      <c r="F15" s="4">
        <v>4</v>
      </c>
      <c r="G15" s="4">
        <v>1</v>
      </c>
      <c r="H15" s="4">
        <f t="shared" si="0"/>
        <v>6</v>
      </c>
      <c r="I15" s="46"/>
    </row>
    <row r="16" spans="1:9" ht="18.600000000000001" customHeight="1" x14ac:dyDescent="0.3">
      <c r="A16" s="59"/>
      <c r="B16" s="62" t="s">
        <v>59</v>
      </c>
      <c r="C16" s="6">
        <v>2</v>
      </c>
      <c r="D16" s="6">
        <v>3</v>
      </c>
      <c r="E16" s="6"/>
      <c r="F16" s="6"/>
      <c r="G16" s="6"/>
      <c r="H16" s="6">
        <f t="shared" si="0"/>
        <v>5</v>
      </c>
      <c r="I16" s="46"/>
    </row>
    <row r="17" spans="1:9" ht="18.600000000000001" customHeight="1" x14ac:dyDescent="0.3">
      <c r="A17" s="59"/>
      <c r="B17" s="61" t="s">
        <v>91</v>
      </c>
      <c r="C17" s="4"/>
      <c r="D17" s="4">
        <v>1</v>
      </c>
      <c r="E17" s="4"/>
      <c r="F17" s="4"/>
      <c r="G17" s="4">
        <v>1</v>
      </c>
      <c r="H17" s="4">
        <f t="shared" si="0"/>
        <v>2</v>
      </c>
      <c r="I17" s="46"/>
    </row>
    <row r="18" spans="1:9" ht="18.600000000000001" customHeight="1" x14ac:dyDescent="0.3">
      <c r="A18" s="59"/>
      <c r="B18" s="62" t="s">
        <v>105</v>
      </c>
      <c r="C18" s="6">
        <v>2</v>
      </c>
      <c r="D18" s="6">
        <v>1</v>
      </c>
      <c r="E18" s="6"/>
      <c r="F18" s="6"/>
      <c r="G18" s="6"/>
      <c r="H18" s="6">
        <f t="shared" si="0"/>
        <v>3</v>
      </c>
      <c r="I18" s="46"/>
    </row>
    <row r="19" spans="1:9" ht="18.600000000000001" customHeight="1" x14ac:dyDescent="0.3">
      <c r="A19" s="59"/>
      <c r="B19" s="61" t="s">
        <v>60</v>
      </c>
      <c r="C19" s="4">
        <v>8</v>
      </c>
      <c r="D19" s="4"/>
      <c r="E19" s="4"/>
      <c r="F19" s="4"/>
      <c r="G19" s="4"/>
      <c r="H19" s="4">
        <f t="shared" si="0"/>
        <v>8</v>
      </c>
      <c r="I19" s="46"/>
    </row>
    <row r="20" spans="1:9" ht="18.600000000000001" customHeight="1" x14ac:dyDescent="0.3">
      <c r="A20" s="59"/>
      <c r="B20" s="62" t="s">
        <v>75</v>
      </c>
      <c r="C20" s="6"/>
      <c r="D20" s="6"/>
      <c r="E20" s="6"/>
      <c r="F20" s="6">
        <v>2</v>
      </c>
      <c r="G20" s="6"/>
      <c r="H20" s="6">
        <f t="shared" si="0"/>
        <v>2</v>
      </c>
      <c r="I20" s="46"/>
    </row>
    <row r="21" spans="1:9" ht="18.600000000000001" customHeight="1" x14ac:dyDescent="0.3">
      <c r="A21" s="59"/>
      <c r="B21" s="61" t="s">
        <v>61</v>
      </c>
      <c r="C21" s="4">
        <v>26</v>
      </c>
      <c r="D21" s="4">
        <v>3</v>
      </c>
      <c r="E21" s="4">
        <v>138</v>
      </c>
      <c r="F21" s="4">
        <v>111</v>
      </c>
      <c r="G21" s="4">
        <v>50</v>
      </c>
      <c r="H21" s="4">
        <f t="shared" si="0"/>
        <v>328</v>
      </c>
      <c r="I21" s="46"/>
    </row>
    <row r="22" spans="1:9" ht="18.600000000000001" customHeight="1" x14ac:dyDescent="0.3">
      <c r="A22" s="59"/>
      <c r="B22" s="62" t="s">
        <v>93</v>
      </c>
      <c r="C22" s="6"/>
      <c r="D22" s="6"/>
      <c r="E22" s="6"/>
      <c r="F22" s="6">
        <v>1</v>
      </c>
      <c r="G22" s="6">
        <v>1</v>
      </c>
      <c r="H22" s="6">
        <f t="shared" si="0"/>
        <v>2</v>
      </c>
      <c r="I22" s="46"/>
    </row>
    <row r="23" spans="1:9" ht="18.600000000000001" customHeight="1" x14ac:dyDescent="0.3">
      <c r="A23" s="59"/>
      <c r="B23" s="61" t="s">
        <v>62</v>
      </c>
      <c r="C23" s="4">
        <v>1</v>
      </c>
      <c r="D23" s="4"/>
      <c r="E23" s="4"/>
      <c r="F23" s="4">
        <v>3</v>
      </c>
      <c r="G23" s="4">
        <v>1</v>
      </c>
      <c r="H23" s="4">
        <f t="shared" si="0"/>
        <v>5</v>
      </c>
      <c r="I23" s="46"/>
    </row>
    <row r="24" spans="1:9" ht="18.600000000000001" customHeight="1" x14ac:dyDescent="0.3">
      <c r="A24" s="59"/>
      <c r="B24" s="62" t="s">
        <v>118</v>
      </c>
      <c r="C24" s="6"/>
      <c r="D24" s="6"/>
      <c r="E24" s="6"/>
      <c r="F24" s="6">
        <v>1</v>
      </c>
      <c r="G24" s="6"/>
      <c r="H24" s="6">
        <f t="shared" si="0"/>
        <v>1</v>
      </c>
      <c r="I24" s="46"/>
    </row>
    <row r="25" spans="1:9" ht="18.600000000000001" customHeight="1" x14ac:dyDescent="0.3">
      <c r="A25" s="59"/>
      <c r="B25" s="61" t="s">
        <v>77</v>
      </c>
      <c r="C25" s="4"/>
      <c r="D25" s="4">
        <v>3</v>
      </c>
      <c r="E25" s="4"/>
      <c r="F25" s="4">
        <v>4</v>
      </c>
      <c r="G25" s="4">
        <v>2</v>
      </c>
      <c r="H25" s="4">
        <f t="shared" si="0"/>
        <v>9</v>
      </c>
      <c r="I25" s="46"/>
    </row>
    <row r="26" spans="1:9" ht="18.600000000000001" customHeight="1" x14ac:dyDescent="0.3">
      <c r="A26" s="59"/>
      <c r="B26" s="62" t="s">
        <v>113</v>
      </c>
      <c r="C26" s="6">
        <v>1</v>
      </c>
      <c r="D26" s="6"/>
      <c r="E26" s="6"/>
      <c r="F26" s="6"/>
      <c r="G26" s="6"/>
      <c r="H26" s="6">
        <f t="shared" si="0"/>
        <v>1</v>
      </c>
      <c r="I26" s="46"/>
    </row>
    <row r="27" spans="1:9" ht="18.600000000000001" customHeight="1" x14ac:dyDescent="0.3">
      <c r="A27" s="59"/>
      <c r="B27" s="61" t="s">
        <v>63</v>
      </c>
      <c r="C27" s="4"/>
      <c r="D27" s="4">
        <v>5</v>
      </c>
      <c r="E27" s="4"/>
      <c r="F27" s="4">
        <v>1</v>
      </c>
      <c r="G27" s="4">
        <v>3</v>
      </c>
      <c r="H27" s="4">
        <f t="shared" si="0"/>
        <v>9</v>
      </c>
      <c r="I27" s="46"/>
    </row>
    <row r="28" spans="1:9" ht="18.600000000000001" customHeight="1" x14ac:dyDescent="0.3">
      <c r="A28" s="59"/>
      <c r="B28" s="62" t="s">
        <v>114</v>
      </c>
      <c r="C28" s="6"/>
      <c r="D28" s="6">
        <v>2</v>
      </c>
      <c r="E28" s="6"/>
      <c r="F28" s="6"/>
      <c r="G28" s="6"/>
      <c r="H28" s="6">
        <f t="shared" si="0"/>
        <v>2</v>
      </c>
      <c r="I28" s="46"/>
    </row>
    <row r="29" spans="1:9" ht="18.600000000000001" customHeight="1" x14ac:dyDescent="0.3">
      <c r="A29" s="59"/>
      <c r="B29" s="61" t="s">
        <v>79</v>
      </c>
      <c r="C29" s="4"/>
      <c r="D29" s="4"/>
      <c r="E29" s="4"/>
      <c r="F29" s="4">
        <v>2</v>
      </c>
      <c r="G29" s="4">
        <v>2</v>
      </c>
      <c r="H29" s="4">
        <f t="shared" si="0"/>
        <v>4</v>
      </c>
      <c r="I29" s="46"/>
    </row>
    <row r="30" spans="1:9" ht="18.600000000000001" customHeight="1" x14ac:dyDescent="0.3">
      <c r="A30" s="59"/>
      <c r="B30" s="62" t="s">
        <v>94</v>
      </c>
      <c r="C30" s="6"/>
      <c r="D30" s="6"/>
      <c r="E30" s="6"/>
      <c r="F30" s="6">
        <v>1</v>
      </c>
      <c r="G30" s="6"/>
      <c r="H30" s="6">
        <f t="shared" si="0"/>
        <v>1</v>
      </c>
      <c r="I30" s="46"/>
    </row>
    <row r="31" spans="1:9" ht="18.600000000000001" customHeight="1" x14ac:dyDescent="0.3">
      <c r="A31" s="59"/>
      <c r="B31" s="61" t="s">
        <v>64</v>
      </c>
      <c r="C31" s="4"/>
      <c r="D31" s="4">
        <v>1</v>
      </c>
      <c r="E31" s="4"/>
      <c r="F31" s="4">
        <v>3</v>
      </c>
      <c r="G31" s="4">
        <v>6</v>
      </c>
      <c r="H31" s="4">
        <f t="shared" si="0"/>
        <v>10</v>
      </c>
      <c r="I31" s="46"/>
    </row>
    <row r="32" spans="1:9" ht="18.600000000000001" customHeight="1" x14ac:dyDescent="0.3">
      <c r="A32" s="59"/>
      <c r="B32" s="62" t="s">
        <v>116</v>
      </c>
      <c r="C32" s="6"/>
      <c r="D32" s="6"/>
      <c r="E32" s="6"/>
      <c r="F32" s="6">
        <v>1</v>
      </c>
      <c r="G32" s="6"/>
      <c r="H32" s="6">
        <f t="shared" si="0"/>
        <v>1</v>
      </c>
      <c r="I32" s="46"/>
    </row>
    <row r="33" spans="1:9" ht="18.600000000000001" customHeight="1" x14ac:dyDescent="0.3">
      <c r="A33" s="59"/>
      <c r="B33" s="61" t="s">
        <v>65</v>
      </c>
      <c r="C33" s="4"/>
      <c r="D33" s="4">
        <v>1</v>
      </c>
      <c r="E33" s="4"/>
      <c r="F33" s="4"/>
      <c r="G33" s="4">
        <v>1</v>
      </c>
      <c r="H33" s="4">
        <f t="shared" si="0"/>
        <v>2</v>
      </c>
      <c r="I33" s="46"/>
    </row>
    <row r="34" spans="1:9" ht="18.600000000000001" customHeight="1" x14ac:dyDescent="0.3">
      <c r="A34" s="59"/>
      <c r="B34" s="62" t="s">
        <v>66</v>
      </c>
      <c r="C34" s="6">
        <v>1</v>
      </c>
      <c r="D34" s="6">
        <v>2</v>
      </c>
      <c r="E34" s="6"/>
      <c r="F34" s="6">
        <v>1</v>
      </c>
      <c r="G34" s="6">
        <v>1</v>
      </c>
      <c r="H34" s="6">
        <f t="shared" si="0"/>
        <v>5</v>
      </c>
      <c r="I34" s="46"/>
    </row>
    <row r="35" spans="1:9" ht="18.600000000000001" customHeight="1" x14ac:dyDescent="0.3">
      <c r="A35" s="59"/>
      <c r="B35" s="61" t="s">
        <v>95</v>
      </c>
      <c r="C35" s="4">
        <v>1</v>
      </c>
      <c r="D35" s="4">
        <v>1</v>
      </c>
      <c r="E35" s="4"/>
      <c r="F35" s="4"/>
      <c r="G35" s="4">
        <v>1</v>
      </c>
      <c r="H35" s="4">
        <f t="shared" si="0"/>
        <v>3</v>
      </c>
      <c r="I35" s="46"/>
    </row>
    <row r="36" spans="1:9" ht="18.600000000000001" customHeight="1" x14ac:dyDescent="0.3">
      <c r="A36" s="59"/>
      <c r="B36" s="62" t="s">
        <v>81</v>
      </c>
      <c r="C36" s="6"/>
      <c r="D36" s="6">
        <v>1</v>
      </c>
      <c r="E36" s="6"/>
      <c r="F36" s="6">
        <v>5</v>
      </c>
      <c r="G36" s="6"/>
      <c r="H36" s="6">
        <f t="shared" si="0"/>
        <v>6</v>
      </c>
      <c r="I36" s="46"/>
    </row>
    <row r="37" spans="1:9" ht="18.600000000000001" customHeight="1" x14ac:dyDescent="0.3">
      <c r="A37" s="59"/>
      <c r="B37" s="61" t="s">
        <v>110</v>
      </c>
      <c r="C37" s="4">
        <v>1</v>
      </c>
      <c r="D37" s="4"/>
      <c r="E37" s="4"/>
      <c r="F37" s="4">
        <v>1</v>
      </c>
      <c r="G37" s="4"/>
      <c r="H37" s="4">
        <f t="shared" si="0"/>
        <v>2</v>
      </c>
      <c r="I37" s="46"/>
    </row>
    <row r="38" spans="1:9" ht="18.600000000000001" customHeight="1" x14ac:dyDescent="0.3">
      <c r="A38" s="59"/>
      <c r="B38" s="62" t="s">
        <v>96</v>
      </c>
      <c r="C38" s="6">
        <v>1</v>
      </c>
      <c r="D38" s="6">
        <v>1</v>
      </c>
      <c r="E38" s="6"/>
      <c r="F38" s="6"/>
      <c r="G38" s="6"/>
      <c r="H38" s="6">
        <f t="shared" si="0"/>
        <v>2</v>
      </c>
      <c r="I38" s="46"/>
    </row>
    <row r="39" spans="1:9" ht="18.600000000000001" customHeight="1" x14ac:dyDescent="0.3">
      <c r="A39" s="59"/>
      <c r="B39" s="61" t="s">
        <v>67</v>
      </c>
      <c r="C39" s="4">
        <v>1</v>
      </c>
      <c r="D39" s="4">
        <v>1</v>
      </c>
      <c r="E39" s="4"/>
      <c r="F39" s="4">
        <v>2</v>
      </c>
      <c r="G39" s="4"/>
      <c r="H39" s="4">
        <f t="shared" si="0"/>
        <v>4</v>
      </c>
      <c r="I39" s="46"/>
    </row>
    <row r="40" spans="1:9" ht="18.600000000000001" customHeight="1" x14ac:dyDescent="0.3">
      <c r="A40" s="59"/>
      <c r="B40" s="69" t="s">
        <v>68</v>
      </c>
      <c r="C40" s="7">
        <v>1</v>
      </c>
      <c r="D40" s="6"/>
      <c r="E40" s="6"/>
      <c r="F40" s="7">
        <v>1</v>
      </c>
      <c r="G40" s="7"/>
      <c r="H40" s="6">
        <f t="shared" si="0"/>
        <v>2</v>
      </c>
      <c r="I40" s="46"/>
    </row>
    <row r="41" spans="1:9" ht="18.600000000000001" customHeight="1" x14ac:dyDescent="0.3">
      <c r="A41" s="59"/>
      <c r="B41" s="70" t="s">
        <v>97</v>
      </c>
      <c r="C41" s="8"/>
      <c r="D41" s="4">
        <v>1</v>
      </c>
      <c r="E41" s="4"/>
      <c r="F41" s="8">
        <v>1</v>
      </c>
      <c r="G41" s="8"/>
      <c r="H41" s="4">
        <f t="shared" si="0"/>
        <v>2</v>
      </c>
      <c r="I41" s="46"/>
    </row>
    <row r="42" spans="1:9" ht="18.600000000000001" customHeight="1" x14ac:dyDescent="0.3">
      <c r="A42" s="59"/>
      <c r="B42" s="69" t="s">
        <v>69</v>
      </c>
      <c r="C42" s="7"/>
      <c r="D42" s="6"/>
      <c r="E42" s="6">
        <v>1</v>
      </c>
      <c r="F42" s="7"/>
      <c r="G42" s="7">
        <v>3</v>
      </c>
      <c r="H42" s="6">
        <f t="shared" si="0"/>
        <v>4</v>
      </c>
      <c r="I42" s="46"/>
    </row>
    <row r="43" spans="1:9" ht="18.600000000000001" customHeight="1" x14ac:dyDescent="0.3">
      <c r="A43" s="59"/>
      <c r="B43" s="70" t="s">
        <v>70</v>
      </c>
      <c r="C43" s="8">
        <v>1</v>
      </c>
      <c r="D43" s="4">
        <v>1</v>
      </c>
      <c r="E43" s="4"/>
      <c r="F43" s="8"/>
      <c r="G43" s="8"/>
      <c r="H43" s="4">
        <f t="shared" si="0"/>
        <v>2</v>
      </c>
      <c r="I43" s="46"/>
    </row>
    <row r="44" spans="1:9" ht="18.600000000000001" customHeight="1" x14ac:dyDescent="0.3">
      <c r="A44" s="59"/>
      <c r="B44" s="62" t="s">
        <v>83</v>
      </c>
      <c r="C44" s="6"/>
      <c r="D44" s="6">
        <v>1</v>
      </c>
      <c r="E44" s="6"/>
      <c r="F44" s="6"/>
      <c r="G44" s="6">
        <v>1</v>
      </c>
      <c r="H44" s="6">
        <f t="shared" si="0"/>
        <v>2</v>
      </c>
      <c r="I44" s="46"/>
    </row>
    <row r="45" spans="1:9" ht="18.600000000000001" customHeight="1" x14ac:dyDescent="0.3">
      <c r="A45" s="59"/>
      <c r="B45" s="61" t="s">
        <v>120</v>
      </c>
      <c r="C45" s="4"/>
      <c r="D45" s="4"/>
      <c r="E45" s="4"/>
      <c r="F45" s="4">
        <v>1</v>
      </c>
      <c r="G45" s="4"/>
      <c r="H45" s="4">
        <f t="shared" si="0"/>
        <v>1</v>
      </c>
      <c r="I45" s="46"/>
    </row>
    <row r="46" spans="1:9" ht="18.600000000000001" customHeight="1" x14ac:dyDescent="0.3">
      <c r="A46" s="59"/>
      <c r="B46" s="69" t="s">
        <v>346</v>
      </c>
      <c r="C46" s="7"/>
      <c r="D46" s="6">
        <v>1</v>
      </c>
      <c r="E46" s="6"/>
      <c r="F46" s="7"/>
      <c r="G46" s="7"/>
      <c r="H46" s="6">
        <f t="shared" si="0"/>
        <v>1</v>
      </c>
      <c r="I46" s="46"/>
    </row>
    <row r="47" spans="1:9" ht="18.600000000000001" customHeight="1" x14ac:dyDescent="0.3">
      <c r="A47" s="59"/>
      <c r="B47" s="70" t="s">
        <v>347</v>
      </c>
      <c r="C47" s="8"/>
      <c r="D47" s="4">
        <v>1</v>
      </c>
      <c r="E47" s="4"/>
      <c r="F47" s="8"/>
      <c r="G47" s="8"/>
      <c r="H47" s="4">
        <f t="shared" si="0"/>
        <v>1</v>
      </c>
      <c r="I47" s="46"/>
    </row>
    <row r="48" spans="1:9" ht="18.600000000000001" customHeight="1" x14ac:dyDescent="0.3">
      <c r="A48" s="59"/>
      <c r="B48" s="69" t="s">
        <v>84</v>
      </c>
      <c r="C48" s="7"/>
      <c r="D48" s="6">
        <v>2</v>
      </c>
      <c r="E48" s="6"/>
      <c r="F48" s="7">
        <v>6</v>
      </c>
      <c r="G48" s="7"/>
      <c r="H48" s="6">
        <f t="shared" si="0"/>
        <v>8</v>
      </c>
      <c r="I48" s="46"/>
    </row>
    <row r="49" spans="1:9" ht="18.600000000000001" customHeight="1" x14ac:dyDescent="0.3">
      <c r="A49" s="59"/>
      <c r="B49" s="70" t="s">
        <v>85</v>
      </c>
      <c r="C49" s="8"/>
      <c r="D49" s="4"/>
      <c r="E49" s="4"/>
      <c r="F49" s="8"/>
      <c r="G49" s="8">
        <v>1</v>
      </c>
      <c r="H49" s="4">
        <f t="shared" si="0"/>
        <v>1</v>
      </c>
      <c r="I49" s="46"/>
    </row>
    <row r="50" spans="1:9" ht="18.600000000000001" customHeight="1" x14ac:dyDescent="0.3">
      <c r="A50" s="59"/>
      <c r="B50" s="69" t="s">
        <v>86</v>
      </c>
      <c r="C50" s="7">
        <v>1</v>
      </c>
      <c r="D50" s="6"/>
      <c r="E50" s="6"/>
      <c r="F50" s="7">
        <v>4</v>
      </c>
      <c r="G50" s="7">
        <v>1</v>
      </c>
      <c r="H50" s="6">
        <f>SUM(C50:G50)</f>
        <v>6</v>
      </c>
      <c r="I50" s="46"/>
    </row>
    <row r="51" spans="1:9" ht="17.399999999999999" customHeight="1" x14ac:dyDescent="0.3">
      <c r="A51" s="59"/>
      <c r="B51" s="67" t="s">
        <v>3</v>
      </c>
      <c r="C51" s="84">
        <f t="shared" ref="C51:F51" si="1">SUM(C7:C50)</f>
        <v>52</v>
      </c>
      <c r="D51" s="84">
        <f t="shared" si="1"/>
        <v>36</v>
      </c>
      <c r="E51" s="84">
        <f t="shared" si="1"/>
        <v>139</v>
      </c>
      <c r="F51" s="84">
        <f t="shared" si="1"/>
        <v>163</v>
      </c>
      <c r="G51" s="84">
        <f>SUM(G7:G50)</f>
        <v>81</v>
      </c>
      <c r="H51" s="84">
        <f>SUM(H7:H50)</f>
        <v>471</v>
      </c>
      <c r="I51" s="46"/>
    </row>
    <row r="52" spans="1:9" ht="5.25" customHeight="1" x14ac:dyDescent="0.3">
      <c r="A52" s="43"/>
      <c r="B52" s="44"/>
      <c r="C52" s="44"/>
      <c r="D52" s="44"/>
      <c r="E52" s="44"/>
      <c r="F52" s="44"/>
      <c r="G52" s="44"/>
      <c r="H52" s="44"/>
      <c r="I52" s="47"/>
    </row>
  </sheetData>
  <pageMargins left="0.7" right="0.7" top="0.75" bottom="0.75" header="0.3" footer="0.3"/>
  <pageSetup paperSize="9" orientation="portrait" r:id="rId1"/>
  <webPublishItems count="3">
    <webPublishItem id="25551" divId="1_3_5_25551" sourceType="range" sourceRef="A4:I53" destinationFile="\\gpaq\gpaqssl\lldades\indicadors\2016\1_3_5_270.htm"/>
    <webPublishItem id="8939" divId="1_3_5_8939" sourceType="range" sourceRef="A5:H51" destinationFile="\\gpaq\gpaqssl\lldades\indicadors\2018\1_3_5_270.htm"/>
    <webPublishItem id="6284" divId="1_3_5_6284" sourceType="range" sourceRef="A5:I52" destinationFile="\\gpaq\gpaqssl\lldades\indicadors\2018\1_3_5_270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showGridLines="0" workbookViewId="0">
      <selection activeCell="D3" sqref="D3"/>
    </sheetView>
  </sheetViews>
  <sheetFormatPr defaultRowHeight="14.4" x14ac:dyDescent="0.3"/>
  <cols>
    <col min="1" max="1" width="0.88671875" customWidth="1"/>
    <col min="2" max="2" width="20.109375" customWidth="1"/>
    <col min="3" max="3" width="22.5546875" customWidth="1"/>
    <col min="4" max="4" width="26" customWidth="1"/>
    <col min="5" max="5" width="27.6640625" customWidth="1"/>
    <col min="6" max="6" width="22.5546875" customWidth="1"/>
    <col min="7" max="7" width="1" customWidth="1"/>
    <col min="8" max="8" width="3.33203125" customWidth="1"/>
  </cols>
  <sheetData>
    <row r="2" spans="1:8" s="1" customFormat="1" ht="13.8" x14ac:dyDescent="0.25">
      <c r="B2" s="49" t="s">
        <v>37</v>
      </c>
      <c r="C2" s="49"/>
      <c r="D2" s="49"/>
      <c r="E2" s="49"/>
      <c r="F2" s="49"/>
      <c r="G2" s="49"/>
      <c r="H2" s="49"/>
    </row>
    <row r="3" spans="1:8" s="1" customFormat="1" ht="13.8" x14ac:dyDescent="0.25">
      <c r="B3" s="36" t="s">
        <v>28</v>
      </c>
      <c r="C3" s="36"/>
      <c r="D3" s="36"/>
      <c r="E3" s="98"/>
      <c r="F3" s="104"/>
      <c r="G3" s="36"/>
      <c r="H3" s="36"/>
    </row>
    <row r="4" spans="1:8" x14ac:dyDescent="0.3">
      <c r="A4" s="44"/>
      <c r="B4" s="44"/>
      <c r="C4" s="44"/>
      <c r="D4" s="44"/>
      <c r="E4" s="44"/>
      <c r="F4" s="44"/>
      <c r="G4" s="44"/>
    </row>
    <row r="5" spans="1:8" ht="3" customHeight="1" x14ac:dyDescent="0.3">
      <c r="A5" s="56"/>
      <c r="B5" s="57"/>
      <c r="C5" s="57"/>
      <c r="D5" s="57"/>
      <c r="E5" s="57"/>
      <c r="F5" s="57"/>
      <c r="G5" s="58"/>
    </row>
    <row r="6" spans="1:8" ht="62.4" customHeight="1" x14ac:dyDescent="0.3">
      <c r="A6" s="59"/>
      <c r="B6" s="76" t="s">
        <v>1</v>
      </c>
      <c r="C6" s="9" t="s">
        <v>260</v>
      </c>
      <c r="D6" s="9" t="s">
        <v>258</v>
      </c>
      <c r="E6" s="9" t="s">
        <v>259</v>
      </c>
      <c r="F6" s="9" t="s">
        <v>2</v>
      </c>
      <c r="G6" s="46"/>
    </row>
    <row r="7" spans="1:8" ht="19.95" customHeight="1" x14ac:dyDescent="0.3">
      <c r="A7" s="59"/>
      <c r="B7" s="62" t="s">
        <v>89</v>
      </c>
      <c r="C7" s="6">
        <v>1</v>
      </c>
      <c r="D7" s="6"/>
      <c r="E7" s="6"/>
      <c r="F7" s="6">
        <f>SUM(C7:E7)</f>
        <v>1</v>
      </c>
      <c r="G7" s="46"/>
    </row>
    <row r="8" spans="1:8" ht="19.95" customHeight="1" x14ac:dyDescent="0.3">
      <c r="A8" s="59"/>
      <c r="B8" s="70" t="s">
        <v>73</v>
      </c>
      <c r="C8" s="8"/>
      <c r="D8" s="8"/>
      <c r="E8" s="8">
        <v>1</v>
      </c>
      <c r="F8" s="8">
        <f t="shared" ref="F8:F20" si="0">SUM(C8:E8)</f>
        <v>1</v>
      </c>
      <c r="G8" s="46"/>
    </row>
    <row r="9" spans="1:8" ht="19.95" customHeight="1" x14ac:dyDescent="0.3">
      <c r="A9" s="59"/>
      <c r="B9" s="69" t="s">
        <v>56</v>
      </c>
      <c r="C9" s="7">
        <v>1</v>
      </c>
      <c r="D9" s="7"/>
      <c r="E9" s="7"/>
      <c r="F9" s="7">
        <f t="shared" si="0"/>
        <v>1</v>
      </c>
      <c r="G9" s="46"/>
    </row>
    <row r="10" spans="1:8" ht="19.95" customHeight="1" x14ac:dyDescent="0.3">
      <c r="A10" s="59"/>
      <c r="B10" s="70" t="s">
        <v>57</v>
      </c>
      <c r="C10" s="8">
        <v>3</v>
      </c>
      <c r="D10" s="8"/>
      <c r="E10" s="8"/>
      <c r="F10" s="8">
        <f t="shared" si="0"/>
        <v>3</v>
      </c>
      <c r="G10" s="46"/>
    </row>
    <row r="11" spans="1:8" ht="19.95" customHeight="1" x14ac:dyDescent="0.3">
      <c r="A11" s="59"/>
      <c r="B11" s="62" t="s">
        <v>59</v>
      </c>
      <c r="C11" s="6">
        <v>1</v>
      </c>
      <c r="D11" s="6"/>
      <c r="E11" s="6"/>
      <c r="F11" s="6">
        <f t="shared" si="0"/>
        <v>1</v>
      </c>
      <c r="G11" s="46"/>
    </row>
    <row r="12" spans="1:8" ht="19.95" customHeight="1" x14ac:dyDescent="0.3">
      <c r="A12" s="59"/>
      <c r="B12" s="70" t="s">
        <v>60</v>
      </c>
      <c r="C12" s="8"/>
      <c r="D12" s="8">
        <v>1</v>
      </c>
      <c r="E12" s="8"/>
      <c r="F12" s="8">
        <f t="shared" si="0"/>
        <v>1</v>
      </c>
      <c r="G12" s="46"/>
    </row>
    <row r="13" spans="1:8" ht="19.95" customHeight="1" x14ac:dyDescent="0.3">
      <c r="A13" s="59"/>
      <c r="B13" s="62" t="s">
        <v>61</v>
      </c>
      <c r="C13" s="6">
        <v>53</v>
      </c>
      <c r="D13" s="6">
        <v>8</v>
      </c>
      <c r="E13" s="6">
        <v>22</v>
      </c>
      <c r="F13" s="6">
        <f t="shared" si="0"/>
        <v>83</v>
      </c>
      <c r="G13" s="46"/>
    </row>
    <row r="14" spans="1:8" ht="19.95" customHeight="1" x14ac:dyDescent="0.3">
      <c r="A14" s="59"/>
      <c r="B14" s="70" t="s">
        <v>62</v>
      </c>
      <c r="C14" s="8">
        <v>1</v>
      </c>
      <c r="D14" s="8">
        <v>1</v>
      </c>
      <c r="E14" s="8"/>
      <c r="F14" s="8">
        <f t="shared" si="0"/>
        <v>2</v>
      </c>
      <c r="G14" s="46"/>
    </row>
    <row r="15" spans="1:8" ht="19.95" customHeight="1" x14ac:dyDescent="0.3">
      <c r="A15" s="59"/>
      <c r="B15" s="69" t="s">
        <v>64</v>
      </c>
      <c r="C15" s="7">
        <v>2</v>
      </c>
      <c r="D15" s="7"/>
      <c r="E15" s="7"/>
      <c r="F15" s="7">
        <f t="shared" si="0"/>
        <v>2</v>
      </c>
      <c r="G15" s="46"/>
    </row>
    <row r="16" spans="1:8" ht="19.95" customHeight="1" x14ac:dyDescent="0.3">
      <c r="A16" s="59"/>
      <c r="B16" s="70" t="s">
        <v>65</v>
      </c>
      <c r="C16" s="8"/>
      <c r="D16" s="8">
        <v>1</v>
      </c>
      <c r="E16" s="8"/>
      <c r="F16" s="8">
        <f t="shared" si="0"/>
        <v>1</v>
      </c>
      <c r="G16" s="46"/>
    </row>
    <row r="17" spans="1:7" ht="19.95" customHeight="1" x14ac:dyDescent="0.3">
      <c r="A17" s="59"/>
      <c r="B17" s="62" t="s">
        <v>109</v>
      </c>
      <c r="C17" s="6"/>
      <c r="D17" s="6"/>
      <c r="E17" s="6">
        <v>1</v>
      </c>
      <c r="F17" s="6">
        <f t="shared" si="0"/>
        <v>1</v>
      </c>
      <c r="G17" s="46"/>
    </row>
    <row r="18" spans="1:7" ht="19.95" customHeight="1" x14ac:dyDescent="0.3">
      <c r="A18" s="59"/>
      <c r="B18" s="70" t="s">
        <v>110</v>
      </c>
      <c r="C18" s="8"/>
      <c r="D18" s="8"/>
      <c r="E18" s="8">
        <v>3</v>
      </c>
      <c r="F18" s="8">
        <f t="shared" si="0"/>
        <v>3</v>
      </c>
      <c r="G18" s="46"/>
    </row>
    <row r="19" spans="1:7" ht="19.95" customHeight="1" x14ac:dyDescent="0.3">
      <c r="A19" s="59"/>
      <c r="B19" s="69" t="s">
        <v>67</v>
      </c>
      <c r="C19" s="7"/>
      <c r="D19" s="7"/>
      <c r="E19" s="7">
        <v>1</v>
      </c>
      <c r="F19" s="7">
        <f t="shared" si="0"/>
        <v>1</v>
      </c>
      <c r="G19" s="46"/>
    </row>
    <row r="20" spans="1:7" ht="19.95" customHeight="1" x14ac:dyDescent="0.3">
      <c r="A20" s="59"/>
      <c r="B20" s="70" t="s">
        <v>70</v>
      </c>
      <c r="C20" s="8">
        <v>1</v>
      </c>
      <c r="D20" s="8"/>
      <c r="E20" s="8"/>
      <c r="F20" s="8">
        <f t="shared" si="0"/>
        <v>1</v>
      </c>
      <c r="G20" s="46"/>
    </row>
    <row r="21" spans="1:7" ht="19.95" customHeight="1" x14ac:dyDescent="0.3">
      <c r="A21" s="59"/>
      <c r="B21" s="67" t="s">
        <v>3</v>
      </c>
      <c r="C21" s="68">
        <f t="shared" ref="C21:E21" si="1">SUM(C7:C20)</f>
        <v>63</v>
      </c>
      <c r="D21" s="68">
        <f t="shared" si="1"/>
        <v>11</v>
      </c>
      <c r="E21" s="68">
        <f t="shared" si="1"/>
        <v>28</v>
      </c>
      <c r="F21" s="68">
        <f>SUM(F7:F20)</f>
        <v>102</v>
      </c>
      <c r="G21" s="46"/>
    </row>
    <row r="22" spans="1:7" ht="3" customHeight="1" x14ac:dyDescent="0.3">
      <c r="A22" s="43"/>
      <c r="B22" s="44"/>
      <c r="C22" s="44"/>
      <c r="D22" s="44"/>
      <c r="E22" s="44"/>
      <c r="F22" s="44"/>
      <c r="G22" s="47"/>
    </row>
  </sheetData>
  <pageMargins left="0.7" right="0.7" top="0.75" bottom="0.75" header="0.3" footer="0.3"/>
  <webPublishItems count="3">
    <webPublishItem id="16538" divId="1_3_5_16538" sourceType="range" sourceRef="A4:G23" destinationFile="\\gpaq\gpaqssl\lldades\indicadors\2016\1_3_5_280.htm"/>
    <webPublishItem id="10005" divId="1_3_5_10005" sourceType="range" sourceRef="A5:G21" destinationFile="\\gpaq\gpaqssl\lldades\indicadors\2018\1_3_5_280.htm"/>
    <webPublishItem id="10074" divId="1_3_5_10074" sourceType="range" sourceRef="A5:G22" destinationFile="\\gpaq\gpaqssl\lldades\indicadors\2018\1_3_5_28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21</vt:i4>
      </vt:variant>
    </vt:vector>
  </HeadingPairs>
  <TitlesOfParts>
    <vt:vector size="21" baseType="lpstr">
      <vt:lpstr>Resum</vt:lpstr>
      <vt:lpstr>200</vt:lpstr>
      <vt:lpstr>205</vt:lpstr>
      <vt:lpstr>210</vt:lpstr>
      <vt:lpstr>230</vt:lpstr>
      <vt:lpstr>240</vt:lpstr>
      <vt:lpstr>250</vt:lpstr>
      <vt:lpstr>270</vt:lpstr>
      <vt:lpstr>280</vt:lpstr>
      <vt:lpstr>290</vt:lpstr>
      <vt:lpstr>295</vt:lpstr>
      <vt:lpstr>300</vt:lpstr>
      <vt:lpstr>310</vt:lpstr>
      <vt:lpstr>330</vt:lpstr>
      <vt:lpstr>340</vt:lpstr>
      <vt:lpstr>370</vt:lpstr>
      <vt:lpstr>390</vt:lpstr>
      <vt:lpstr>480</vt:lpstr>
      <vt:lpstr>801</vt:lpstr>
      <vt:lpstr>802</vt:lpstr>
      <vt:lpstr>Total UPC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2018-04-10T08:41:12Z</cp:lastPrinted>
  <dcterms:created xsi:type="dcterms:W3CDTF">2018-03-23T08:03:10Z</dcterms:created>
  <dcterms:modified xsi:type="dcterms:W3CDTF">2019-05-06T15:47:48Z</dcterms:modified>
</cp:coreProperties>
</file>