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-12" yWindow="-12" windowWidth="18912" windowHeight="6408"/>
  </bookViews>
  <sheets>
    <sheet name="1_1_9" sheetId="1" r:id="rId1"/>
  </sheets>
  <calcPr calcId="162913"/>
</workbook>
</file>

<file path=xl/calcChain.xml><?xml version="1.0" encoding="utf-8"?>
<calcChain xmlns="http://schemas.openxmlformats.org/spreadsheetml/2006/main">
  <c r="W98" i="1" l="1"/>
  <c r="S98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T100" i="1"/>
  <c r="U100" i="1"/>
  <c r="V100" i="1"/>
  <c r="C100" i="1"/>
  <c r="W97" i="1"/>
  <c r="W99" i="1"/>
  <c r="S97" i="1"/>
  <c r="S99" i="1"/>
  <c r="X98" i="1" l="1"/>
  <c r="X99" i="1"/>
  <c r="X97" i="1"/>
  <c r="L8" i="1"/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X36" i="1" s="1"/>
  <c r="S37" i="1"/>
  <c r="S38" i="1"/>
  <c r="S39" i="1"/>
  <c r="S40" i="1"/>
  <c r="X40" i="1" s="1"/>
  <c r="S41" i="1"/>
  <c r="S42" i="1"/>
  <c r="S43" i="1"/>
  <c r="X43" i="1" s="1"/>
  <c r="S44" i="1"/>
  <c r="X44" i="1" s="1"/>
  <c r="S45" i="1"/>
  <c r="S46" i="1"/>
  <c r="S47" i="1"/>
  <c r="X47" i="1" s="1"/>
  <c r="S48" i="1"/>
  <c r="X48" i="1" s="1"/>
  <c r="S49" i="1"/>
  <c r="S50" i="1"/>
  <c r="S51" i="1"/>
  <c r="S52" i="1"/>
  <c r="X52" i="1" s="1"/>
  <c r="S53" i="1"/>
  <c r="S54" i="1"/>
  <c r="S55" i="1"/>
  <c r="S56" i="1"/>
  <c r="X56" i="1" s="1"/>
  <c r="S57" i="1"/>
  <c r="S58" i="1"/>
  <c r="S59" i="1"/>
  <c r="X59" i="1" s="1"/>
  <c r="S60" i="1"/>
  <c r="X60" i="1" s="1"/>
  <c r="S61" i="1"/>
  <c r="S62" i="1"/>
  <c r="S63" i="1"/>
  <c r="X63" i="1" s="1"/>
  <c r="S64" i="1"/>
  <c r="X64" i="1" s="1"/>
  <c r="S65" i="1"/>
  <c r="S66" i="1"/>
  <c r="X66" i="1" s="1"/>
  <c r="S67" i="1"/>
  <c r="S68" i="1"/>
  <c r="X68" i="1" s="1"/>
  <c r="S69" i="1"/>
  <c r="S70" i="1"/>
  <c r="S71" i="1"/>
  <c r="S72" i="1"/>
  <c r="X72" i="1" s="1"/>
  <c r="S73" i="1"/>
  <c r="S74" i="1"/>
  <c r="X74" i="1" s="1"/>
  <c r="S75" i="1"/>
  <c r="X75" i="1" s="1"/>
  <c r="S76" i="1"/>
  <c r="X76" i="1" s="1"/>
  <c r="S77" i="1"/>
  <c r="S78" i="1"/>
  <c r="S79" i="1"/>
  <c r="X79" i="1" s="1"/>
  <c r="S80" i="1"/>
  <c r="X80" i="1" s="1"/>
  <c r="S81" i="1"/>
  <c r="S82" i="1"/>
  <c r="X82" i="1" s="1"/>
  <c r="S83" i="1"/>
  <c r="S84" i="1"/>
  <c r="X84" i="1" s="1"/>
  <c r="S85" i="1"/>
  <c r="S86" i="1"/>
  <c r="X86" i="1" s="1"/>
  <c r="S87" i="1"/>
  <c r="S88" i="1"/>
  <c r="X88" i="1" s="1"/>
  <c r="S89" i="1"/>
  <c r="S90" i="1"/>
  <c r="X90" i="1" s="1"/>
  <c r="S91" i="1"/>
  <c r="X91" i="1" s="1"/>
  <c r="S92" i="1"/>
  <c r="X92" i="1" s="1"/>
  <c r="S93" i="1"/>
  <c r="S94" i="1"/>
  <c r="S95" i="1"/>
  <c r="X95" i="1" s="1"/>
  <c r="S96" i="1"/>
  <c r="X96" i="1" s="1"/>
  <c r="X34" i="1"/>
  <c r="X37" i="1"/>
  <c r="X38" i="1"/>
  <c r="X41" i="1"/>
  <c r="X42" i="1"/>
  <c r="X45" i="1"/>
  <c r="X46" i="1"/>
  <c r="X49" i="1"/>
  <c r="X50" i="1"/>
  <c r="X53" i="1"/>
  <c r="X54" i="1"/>
  <c r="X57" i="1"/>
  <c r="X58" i="1"/>
  <c r="X61" i="1"/>
  <c r="X62" i="1"/>
  <c r="X65" i="1"/>
  <c r="X69" i="1"/>
  <c r="X70" i="1"/>
  <c r="X73" i="1"/>
  <c r="X77" i="1"/>
  <c r="X78" i="1"/>
  <c r="X81" i="1"/>
  <c r="X85" i="1"/>
  <c r="X89" i="1"/>
  <c r="X93" i="1"/>
  <c r="X94" i="1"/>
  <c r="X87" i="1" l="1"/>
  <c r="X83" i="1"/>
  <c r="X71" i="1"/>
  <c r="X67" i="1"/>
  <c r="X55" i="1"/>
  <c r="X51" i="1"/>
  <c r="X39" i="1"/>
  <c r="X35" i="1"/>
  <c r="W6" i="1"/>
  <c r="S6" i="1"/>
  <c r="S16" i="1"/>
  <c r="S100" i="1" s="1"/>
  <c r="W16" i="1"/>
  <c r="W100" i="1" s="1"/>
  <c r="X16" i="1" l="1"/>
  <c r="W7" i="1"/>
  <c r="S7" i="1"/>
  <c r="X6" i="1" l="1"/>
  <c r="S8" i="1"/>
  <c r="T8" i="1" l="1"/>
  <c r="R8" i="1"/>
  <c r="X17" i="1"/>
  <c r="X25" i="1"/>
  <c r="X32" i="1"/>
  <c r="X27" i="1" l="1"/>
  <c r="X19" i="1"/>
  <c r="X30" i="1"/>
  <c r="X26" i="1"/>
  <c r="X18" i="1"/>
  <c r="X29" i="1"/>
  <c r="X23" i="1"/>
  <c r="X28" i="1"/>
  <c r="X22" i="1"/>
  <c r="X31" i="1"/>
  <c r="X21" i="1"/>
  <c r="X33" i="1"/>
  <c r="X24" i="1"/>
  <c r="X20" i="1"/>
  <c r="X100" i="1" l="1"/>
  <c r="F8" i="1"/>
  <c r="C8" i="1"/>
  <c r="N8" i="1"/>
  <c r="I8" i="1"/>
  <c r="E8" i="1"/>
  <c r="U8" i="1"/>
  <c r="J8" i="1"/>
  <c r="Q8" i="1"/>
  <c r="M8" i="1"/>
  <c r="H8" i="1"/>
  <c r="D8" i="1"/>
  <c r="O8" i="1"/>
  <c r="V8" i="1"/>
  <c r="P8" i="1"/>
  <c r="K8" i="1"/>
  <c r="G8" i="1"/>
  <c r="X7" i="1" l="1"/>
  <c r="X8" i="1" s="1"/>
  <c r="W8" i="1"/>
</calcChain>
</file>

<file path=xl/sharedStrings.xml><?xml version="1.0" encoding="utf-8"?>
<sst xmlns="http://schemas.openxmlformats.org/spreadsheetml/2006/main" count="141" uniqueCount="114">
  <si>
    <t>TOTAL</t>
  </si>
  <si>
    <t>CENTRES PROPIS</t>
  </si>
  <si>
    <t>CENTRES ADSCRITS</t>
  </si>
  <si>
    <t>200 
FME</t>
  </si>
  <si>
    <t>270 
FIB</t>
  </si>
  <si>
    <t>280 
FNB</t>
  </si>
  <si>
    <t>210 
ETSAB</t>
  </si>
  <si>
    <t>230 
ETSETB</t>
  </si>
  <si>
    <t>240 
ETSEIB</t>
  </si>
  <si>
    <t>250 
ETSECCPB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</si>
  <si>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</si>
  <si>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</si>
  <si>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</si>
  <si>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</si>
  <si>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</si>
  <si>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</si>
  <si>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</si>
  <si>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ALEMANYA</t>
  </si>
  <si>
    <t>ALGÈRIA</t>
  </si>
  <si>
    <t>ANDORRA</t>
  </si>
  <si>
    <t>ARGENTINA</t>
  </si>
  <si>
    <t>ARMÈNIA</t>
  </si>
  <si>
    <t>BANGLA DESH</t>
  </si>
  <si>
    <t>BÈLGICA</t>
  </si>
  <si>
    <t>BENÍN</t>
  </si>
  <si>
    <t>BIELORÚSSIA</t>
  </si>
  <si>
    <t>BOLÍVIA</t>
  </si>
  <si>
    <t>BRASIL</t>
  </si>
  <si>
    <t>BULGÀRIA</t>
  </si>
  <si>
    <t>CAMERUN</t>
  </si>
  <si>
    <t>COLÒMBIA</t>
  </si>
  <si>
    <t>COREA, REPÚBLICA DE</t>
  </si>
  <si>
    <t>CROÀCIA</t>
  </si>
  <si>
    <t>CUBA</t>
  </si>
  <si>
    <t>EQUADOR</t>
  </si>
  <si>
    <t>ESTATS UNITS D'AMÈRICA</t>
  </si>
  <si>
    <t>FRANÇA</t>
  </si>
  <si>
    <t>GEÒRGIA</t>
  </si>
  <si>
    <t>GHANA</t>
  </si>
  <si>
    <t>GRÈCIA</t>
  </si>
  <si>
    <t>GUATEMALA</t>
  </si>
  <si>
    <t>GUINEA EQUATORIAL</t>
  </si>
  <si>
    <t>HAITÍ</t>
  </si>
  <si>
    <t>HONDURES</t>
  </si>
  <si>
    <t>HONGRIA</t>
  </si>
  <si>
    <t>ÍNDIA</t>
  </si>
  <si>
    <t>IRAN</t>
  </si>
  <si>
    <t>IRLANDA</t>
  </si>
  <si>
    <t>ISLÀNDIA</t>
  </si>
  <si>
    <t>ITÀLIA</t>
  </si>
  <si>
    <t>JAPÓ</t>
  </si>
  <si>
    <t>KAZAKHSTAN</t>
  </si>
  <si>
    <t>LITUÀNIA</t>
  </si>
  <si>
    <t>MALÀISIA</t>
  </si>
  <si>
    <t>MARROC</t>
  </si>
  <si>
    <t>MÈXIC</t>
  </si>
  <si>
    <t>MOLDÀVIA</t>
  </si>
  <si>
    <t>NEPAL</t>
  </si>
  <si>
    <t>NIGÈRIA</t>
  </si>
  <si>
    <t>PAÏSOS BAIXOS</t>
  </si>
  <si>
    <t>PAKISTAN</t>
  </si>
  <si>
    <t>PANAMÀ</t>
  </si>
  <si>
    <t>PARAGUAI</t>
  </si>
  <si>
    <t>PERÚ</t>
  </si>
  <si>
    <t>POLÒNIA</t>
  </si>
  <si>
    <t>PORTUGAL</t>
  </si>
  <si>
    <t>REGNE UNIT</t>
  </si>
  <si>
    <t>ROMANIA</t>
  </si>
  <si>
    <t>RÚSSIA</t>
  </si>
  <si>
    <t>SENEGAL</t>
  </si>
  <si>
    <t>SÍRIA</t>
  </si>
  <si>
    <t>SUÏSSA</t>
  </si>
  <si>
    <t>UCRAÏNA</t>
  </si>
  <si>
    <t>URUGUAI</t>
  </si>
  <si>
    <t>VENEÇUELA</t>
  </si>
  <si>
    <t>XILE</t>
  </si>
  <si>
    <t>XINA</t>
  </si>
  <si>
    <t>XIPRE</t>
  </si>
  <si>
    <t>ESPANYA</t>
  </si>
  <si>
    <t>PAÍS</t>
  </si>
  <si>
    <t>ÀUSTRIA</t>
  </si>
  <si>
    <t>EGIPTE</t>
  </si>
  <si>
    <t>802 
EAE</t>
  </si>
  <si>
    <t>801 
EUNCET</t>
  </si>
  <si>
    <t>804 
CITM</t>
  </si>
  <si>
    <t>BÒSNIA I HERCEGOVINA</t>
  </si>
  <si>
    <t>CANADÀ</t>
  </si>
  <si>
    <t>FILIPINES</t>
  </si>
  <si>
    <t>SALVADOR, EL</t>
  </si>
  <si>
    <t>TURQUIA</t>
  </si>
  <si>
    <t>205 ESEIAAT</t>
  </si>
  <si>
    <t>Estudiantat nacional</t>
  </si>
  <si>
    <t>Estudiantat estranger</t>
  </si>
  <si>
    <t>TOTAL UPC</t>
  </si>
  <si>
    <t>Nacionalitat</t>
  </si>
  <si>
    <t>NACIONALITAT PER PAÍS</t>
  </si>
  <si>
    <t>FINLÀNDIA</t>
  </si>
  <si>
    <t>295 EEBE</t>
  </si>
  <si>
    <t>COSTA RICA</t>
  </si>
  <si>
    <t xml:space="preserve"> Estudiantat matriculat total en estudis de grau per nacionalitat</t>
  </si>
  <si>
    <t>COREA, REPÚBLICA DEMOCRÀTICA POPULAR DE</t>
  </si>
  <si>
    <t>GUINEA</t>
  </si>
  <si>
    <t>GUINEA BISSAU</t>
  </si>
  <si>
    <t>ISRAEL</t>
  </si>
  <si>
    <t>DOMINICANA, REPÚBLICA</t>
  </si>
  <si>
    <t>GÀMBIA</t>
  </si>
  <si>
    <t>LETÒNIA</t>
  </si>
  <si>
    <t>MONTENEGRO</t>
  </si>
  <si>
    <t>TXECA, REPÚBLICA</t>
  </si>
  <si>
    <t>VIETNAM</t>
  </si>
  <si>
    <t>LÍBIA</t>
  </si>
  <si>
    <t>NICARAGUA</t>
  </si>
  <si>
    <t>UZBEKISTAN</t>
  </si>
  <si>
    <t>Dades a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</si>
</sst>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2"/>
      <color indexed="8"/>
      <name val="Calibri"/>
    </font>
    <font>
      <sz val="10"/>
      <color indexed="8"/>
      <name val="Arial"/>
    </font>
    <font>
      <b/>
      <sz val="11"/>
      <color theme="3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8" xfId="1" applyFont="1" applyFill="1" applyBorder="1" applyAlignment="1">
      <alignment wrapText="1"/>
    </xf>
    <xf numFmtId="0" fontId="5" fillId="0" borderId="8" xfId="1" applyFont="1" applyFill="1" applyBorder="1" applyAlignment="1">
      <alignment horizontal="right" wrapText="1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rmal_15-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showGridLines="0" tabSelected="1" zoomScaleNormal="100" workbookViewId="0">
      <selection activeCell="B2" sqref="B2"/>
    </sheetView>
  </sheetViews>
  <sheetFormatPr defaultColWidth="11.44140625" defaultRowHeight="13.2" x14ac:dyDescent="0.3"/>
  <cols>
    <col min="1" max="1" width="0.44140625" style="1" customWidth="1"/>
    <col min="2" max="2" width="24.33203125" style="1" customWidth="1"/>
    <col min="3" max="3" width="6.88671875" style="4" customWidth="1"/>
    <col min="4" max="4" width="8.77734375" style="4" customWidth="1"/>
    <col min="5" max="5" width="7.5546875" style="4" customWidth="1"/>
    <col min="6" max="6" width="8.44140625" style="4" customWidth="1"/>
    <col min="7" max="7" width="8.21875" style="4" customWidth="1"/>
    <col min="8" max="8" width="11.21875" style="4" customWidth="1"/>
    <col min="9" max="10" width="7.21875" style="4" customWidth="1"/>
    <col min="11" max="13" width="7.44140625" style="4" customWidth="1"/>
    <col min="14" max="14" width="7.6640625" style="4" customWidth="1"/>
    <col min="15" max="15" width="7.44140625" style="4" customWidth="1"/>
    <col min="16" max="16" width="8.6640625" style="4" customWidth="1"/>
    <col min="17" max="18" width="7.33203125" style="4" customWidth="1"/>
    <col min="19" max="19" width="7.77734375" style="4" customWidth="1"/>
    <col min="20" max="20" width="8.77734375" style="4" customWidth="1"/>
    <col min="21" max="22" width="7.109375" style="4" customWidth="1"/>
    <col min="23" max="23" width="7.44140625" style="4" customWidth="1"/>
    <col min="24" max="24" width="8" style="4" customWidth="1"/>
    <col min="25" max="25" width="0.5546875" style="4" customWidth="1"/>
    <col min="26" max="26" width="1.33203125" style="4" customWidth="1"/>
    <col min="27" max="16384" width="11.44140625" style="1"/>
  </cols>
  <sheetData>
    <row r="1" spans="1:26" ht="13.8" x14ac:dyDescent="0.3">
      <c r="B1" s="32" t="s">
        <v>99</v>
      </c>
    </row>
    <row r="3" spans="1:26" ht="7.8" customHeight="1" x14ac:dyDescent="0.3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1:26" ht="18" customHeight="1" x14ac:dyDescent="0.3">
      <c r="A4" s="12"/>
      <c r="B4" s="13"/>
      <c r="C4" s="35" t="s">
        <v>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42" t="s">
        <v>2</v>
      </c>
      <c r="U4" s="35"/>
      <c r="V4" s="35"/>
      <c r="W4" s="36"/>
      <c r="X4" s="40" t="s">
        <v>93</v>
      </c>
      <c r="Y4" s="14"/>
    </row>
    <row r="5" spans="1:26" ht="26.4" x14ac:dyDescent="0.3">
      <c r="A5" s="12"/>
      <c r="B5" s="5" t="s">
        <v>94</v>
      </c>
      <c r="C5" s="6" t="s">
        <v>3</v>
      </c>
      <c r="D5" s="6" t="s">
        <v>90</v>
      </c>
      <c r="E5" s="6" t="s">
        <v>6</v>
      </c>
      <c r="F5" s="6" t="s">
        <v>7</v>
      </c>
      <c r="G5" s="6" t="s">
        <v>8</v>
      </c>
      <c r="H5" s="6" t="s">
        <v>9</v>
      </c>
      <c r="I5" s="22" t="s">
        <v>4</v>
      </c>
      <c r="J5" s="6" t="s">
        <v>5</v>
      </c>
      <c r="K5" s="6" t="s">
        <v>10</v>
      </c>
      <c r="L5" s="6" t="s">
        <v>97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7" t="s">
        <v>0</v>
      </c>
      <c r="T5" s="6" t="s">
        <v>83</v>
      </c>
      <c r="U5" s="6" t="s">
        <v>82</v>
      </c>
      <c r="V5" s="6" t="s">
        <v>84</v>
      </c>
      <c r="W5" s="23" t="s">
        <v>0</v>
      </c>
      <c r="X5" s="41"/>
      <c r="Y5" s="14"/>
    </row>
    <row r="6" spans="1:26" ht="18.600000000000001" customHeight="1" x14ac:dyDescent="0.3">
      <c r="A6" s="12"/>
      <c r="B6" s="2" t="s">
        <v>91</v>
      </c>
      <c r="C6" s="19">
        <v>274</v>
      </c>
      <c r="D6" s="19">
        <v>2817</v>
      </c>
      <c r="E6" s="19">
        <v>1871</v>
      </c>
      <c r="F6" s="19">
        <v>1303</v>
      </c>
      <c r="G6" s="19">
        <v>2048</v>
      </c>
      <c r="H6" s="19">
        <v>674</v>
      </c>
      <c r="I6" s="19">
        <v>1768</v>
      </c>
      <c r="J6" s="19">
        <v>678</v>
      </c>
      <c r="K6" s="19">
        <v>677</v>
      </c>
      <c r="L6" s="19">
        <v>2720</v>
      </c>
      <c r="M6" s="19">
        <v>1098</v>
      </c>
      <c r="N6" s="19">
        <v>635</v>
      </c>
      <c r="O6" s="19">
        <v>779</v>
      </c>
      <c r="P6" s="19">
        <v>1258</v>
      </c>
      <c r="Q6" s="19">
        <v>345</v>
      </c>
      <c r="R6" s="19">
        <v>580</v>
      </c>
      <c r="S6" s="20">
        <f>SUM(C6:R6)</f>
        <v>19525</v>
      </c>
      <c r="T6" s="19">
        <v>735</v>
      </c>
      <c r="U6" s="19">
        <v>532</v>
      </c>
      <c r="V6" s="19">
        <v>497</v>
      </c>
      <c r="W6" s="20">
        <f>SUM(T6:V6)</f>
        <v>1764</v>
      </c>
      <c r="X6" s="25">
        <f>S6+W6</f>
        <v>21289</v>
      </c>
      <c r="Y6" s="14"/>
    </row>
    <row r="7" spans="1:26" ht="18.600000000000001" customHeight="1" x14ac:dyDescent="0.3">
      <c r="A7" s="12"/>
      <c r="B7" s="3" t="s">
        <v>92</v>
      </c>
      <c r="C7" s="21">
        <v>8</v>
      </c>
      <c r="D7" s="21">
        <v>118</v>
      </c>
      <c r="E7" s="21">
        <v>209</v>
      </c>
      <c r="F7" s="21">
        <v>42</v>
      </c>
      <c r="G7" s="21">
        <v>52</v>
      </c>
      <c r="H7" s="21">
        <v>75</v>
      </c>
      <c r="I7" s="21">
        <v>113</v>
      </c>
      <c r="J7" s="21">
        <v>41</v>
      </c>
      <c r="K7" s="21">
        <v>37</v>
      </c>
      <c r="L7" s="21">
        <v>184</v>
      </c>
      <c r="M7" s="21">
        <v>85</v>
      </c>
      <c r="N7" s="21">
        <v>79</v>
      </c>
      <c r="O7" s="21">
        <v>48</v>
      </c>
      <c r="P7" s="21">
        <v>102</v>
      </c>
      <c r="Q7" s="21">
        <v>41</v>
      </c>
      <c r="R7" s="21">
        <v>31</v>
      </c>
      <c r="S7" s="20">
        <f>SUM(C7:R7)</f>
        <v>1265</v>
      </c>
      <c r="T7" s="21">
        <v>32</v>
      </c>
      <c r="U7" s="21">
        <v>109</v>
      </c>
      <c r="V7" s="21">
        <v>16</v>
      </c>
      <c r="W7" s="20">
        <f>SUM(T7:V7)</f>
        <v>157</v>
      </c>
      <c r="X7" s="25">
        <f>S7+W7</f>
        <v>1422</v>
      </c>
      <c r="Y7" s="14"/>
    </row>
    <row r="8" spans="1:26" ht="18.600000000000001" customHeight="1" x14ac:dyDescent="0.3">
      <c r="A8" s="12"/>
      <c r="B8" s="5" t="s">
        <v>0</v>
      </c>
      <c r="C8" s="24">
        <f>+C6+C7</f>
        <v>282</v>
      </c>
      <c r="D8" s="24">
        <f t="shared" ref="D8:V8" si="0">+D6+D7</f>
        <v>2935</v>
      </c>
      <c r="E8" s="24">
        <f t="shared" si="0"/>
        <v>2080</v>
      </c>
      <c r="F8" s="24">
        <f t="shared" si="0"/>
        <v>1345</v>
      </c>
      <c r="G8" s="24">
        <f t="shared" si="0"/>
        <v>2100</v>
      </c>
      <c r="H8" s="24">
        <f t="shared" si="0"/>
        <v>749</v>
      </c>
      <c r="I8" s="24">
        <f t="shared" si="0"/>
        <v>1881</v>
      </c>
      <c r="J8" s="24">
        <f t="shared" si="0"/>
        <v>719</v>
      </c>
      <c r="K8" s="24">
        <f t="shared" si="0"/>
        <v>714</v>
      </c>
      <c r="L8" s="24">
        <f t="shared" si="0"/>
        <v>2904</v>
      </c>
      <c r="M8" s="24">
        <f t="shared" si="0"/>
        <v>1183</v>
      </c>
      <c r="N8" s="24">
        <f t="shared" si="0"/>
        <v>714</v>
      </c>
      <c r="O8" s="24">
        <f t="shared" si="0"/>
        <v>827</v>
      </c>
      <c r="P8" s="24">
        <f t="shared" si="0"/>
        <v>1360</v>
      </c>
      <c r="Q8" s="24">
        <f t="shared" si="0"/>
        <v>386</v>
      </c>
      <c r="R8" s="24">
        <f t="shared" si="0"/>
        <v>611</v>
      </c>
      <c r="S8" s="24">
        <f>+S6+S7</f>
        <v>20790</v>
      </c>
      <c r="T8" s="24">
        <f t="shared" si="0"/>
        <v>767</v>
      </c>
      <c r="U8" s="24">
        <f t="shared" si="0"/>
        <v>641</v>
      </c>
      <c r="V8" s="24">
        <f t="shared" si="0"/>
        <v>513</v>
      </c>
      <c r="W8" s="24">
        <f>+W6+W7</f>
        <v>1921</v>
      </c>
      <c r="X8" s="24">
        <f>+X6+X7</f>
        <v>22711</v>
      </c>
      <c r="Y8" s="14"/>
    </row>
    <row r="9" spans="1:26" ht="7.2" customHeight="1" x14ac:dyDescent="0.3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6" x14ac:dyDescent="0.3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6" x14ac:dyDescent="0.3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0"/>
      <c r="T11" s="31"/>
      <c r="U11" s="31"/>
      <c r="V11" s="31"/>
      <c r="W11" s="31"/>
    </row>
    <row r="12" spans="1:26" ht="5.4" customHeight="1" x14ac:dyDescent="0.3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1:26" x14ac:dyDescent="0.3">
      <c r="A13" s="12"/>
      <c r="B13" s="29" t="s">
        <v>95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4"/>
    </row>
    <row r="14" spans="1:26" ht="20.25" customHeight="1" x14ac:dyDescent="0.3">
      <c r="A14" s="12"/>
      <c r="B14" s="13"/>
      <c r="C14" s="34" t="s">
        <v>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7" t="s">
        <v>2</v>
      </c>
      <c r="U14" s="38"/>
      <c r="V14" s="38"/>
      <c r="W14" s="39"/>
      <c r="X14" s="40" t="s">
        <v>93</v>
      </c>
      <c r="Y14" s="14"/>
    </row>
    <row r="15" spans="1:26" ht="30.75" customHeight="1" x14ac:dyDescent="0.3">
      <c r="A15" s="12"/>
      <c r="B15" s="28" t="s">
        <v>79</v>
      </c>
      <c r="C15" s="6" t="s">
        <v>3</v>
      </c>
      <c r="D15" s="6" t="s">
        <v>90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4</v>
      </c>
      <c r="J15" s="6" t="s">
        <v>5</v>
      </c>
      <c r="K15" s="6" t="s">
        <v>10</v>
      </c>
      <c r="L15" s="6" t="s">
        <v>97</v>
      </c>
      <c r="M15" s="6" t="s">
        <v>11</v>
      </c>
      <c r="N15" s="6" t="s">
        <v>12</v>
      </c>
      <c r="O15" s="6" t="s">
        <v>13</v>
      </c>
      <c r="P15" s="6" t="s">
        <v>14</v>
      </c>
      <c r="Q15" s="6" t="s">
        <v>15</v>
      </c>
      <c r="R15" s="6" t="s">
        <v>16</v>
      </c>
      <c r="S15" s="7" t="s">
        <v>0</v>
      </c>
      <c r="T15" s="6" t="s">
        <v>83</v>
      </c>
      <c r="U15" s="6" t="s">
        <v>82</v>
      </c>
      <c r="V15" s="6" t="s">
        <v>84</v>
      </c>
      <c r="W15" s="7" t="s">
        <v>0</v>
      </c>
      <c r="X15" s="41"/>
      <c r="Y15" s="14"/>
    </row>
    <row r="16" spans="1:26" ht="19.5" customHeight="1" x14ac:dyDescent="0.3">
      <c r="A16" s="12"/>
      <c r="B16" s="3" t="s">
        <v>17</v>
      </c>
      <c r="C16" s="21"/>
      <c r="D16" s="21"/>
      <c r="E16" s="21">
        <v>5</v>
      </c>
      <c r="F16" s="21"/>
      <c r="G16" s="21">
        <v>2</v>
      </c>
      <c r="H16" s="21">
        <v>2</v>
      </c>
      <c r="I16" s="21">
        <v>1</v>
      </c>
      <c r="J16" s="21"/>
      <c r="K16" s="21"/>
      <c r="L16" s="21">
        <v>2</v>
      </c>
      <c r="M16" s="21">
        <v>1</v>
      </c>
      <c r="N16" s="21">
        <v>2</v>
      </c>
      <c r="O16" s="21"/>
      <c r="P16" s="21">
        <v>2</v>
      </c>
      <c r="Q16" s="21"/>
      <c r="R16" s="21"/>
      <c r="S16" s="20">
        <f>SUM(C16:R16)</f>
        <v>17</v>
      </c>
      <c r="T16" s="21"/>
      <c r="U16" s="21"/>
      <c r="V16" s="21"/>
      <c r="W16" s="20">
        <f t="shared" ref="W16:W79" si="1">SUM(T16:V16)</f>
        <v>0</v>
      </c>
      <c r="X16" s="25">
        <f t="shared" ref="X16:X79" si="2">+S16+W16</f>
        <v>17</v>
      </c>
      <c r="Y16" s="14"/>
    </row>
    <row r="17" spans="1:25" ht="19.5" customHeight="1" x14ac:dyDescent="0.3">
      <c r="A17" s="12"/>
      <c r="B17" s="2" t="s">
        <v>18</v>
      </c>
      <c r="C17" s="19"/>
      <c r="D17" s="19"/>
      <c r="E17" s="19">
        <v>1</v>
      </c>
      <c r="F17" s="19"/>
      <c r="G17" s="19"/>
      <c r="H17" s="19"/>
      <c r="I17" s="19"/>
      <c r="J17" s="19">
        <v>2</v>
      </c>
      <c r="K17" s="19"/>
      <c r="L17" s="19">
        <v>3</v>
      </c>
      <c r="M17" s="19"/>
      <c r="N17" s="19">
        <v>1</v>
      </c>
      <c r="O17" s="19"/>
      <c r="P17" s="19"/>
      <c r="Q17" s="19"/>
      <c r="R17" s="19"/>
      <c r="S17" s="20">
        <f t="shared" ref="S17:S80" si="3">SUM(C17:R17)</f>
        <v>7</v>
      </c>
      <c r="T17" s="19"/>
      <c r="U17" s="19"/>
      <c r="V17" s="19"/>
      <c r="W17" s="20">
        <f t="shared" si="1"/>
        <v>0</v>
      </c>
      <c r="X17" s="25">
        <f t="shared" si="2"/>
        <v>7</v>
      </c>
      <c r="Y17" s="14"/>
    </row>
    <row r="18" spans="1:25" ht="19.5" customHeight="1" x14ac:dyDescent="0.3">
      <c r="A18" s="12"/>
      <c r="B18" s="3" t="s">
        <v>19</v>
      </c>
      <c r="C18" s="21"/>
      <c r="D18" s="21">
        <v>5</v>
      </c>
      <c r="E18" s="21">
        <v>11</v>
      </c>
      <c r="F18" s="21">
        <v>3</v>
      </c>
      <c r="G18" s="21">
        <v>5</v>
      </c>
      <c r="H18" s="21">
        <v>3</v>
      </c>
      <c r="I18" s="21">
        <v>4</v>
      </c>
      <c r="J18" s="21">
        <v>1</v>
      </c>
      <c r="K18" s="21">
        <v>1</v>
      </c>
      <c r="L18" s="21">
        <v>7</v>
      </c>
      <c r="M18" s="21">
        <v>3</v>
      </c>
      <c r="N18" s="21">
        <v>1</v>
      </c>
      <c r="O18" s="21">
        <v>3</v>
      </c>
      <c r="P18" s="21">
        <v>7</v>
      </c>
      <c r="Q18" s="21"/>
      <c r="R18" s="21">
        <v>3</v>
      </c>
      <c r="S18" s="20">
        <f t="shared" si="3"/>
        <v>57</v>
      </c>
      <c r="T18" s="21">
        <v>4</v>
      </c>
      <c r="U18" s="21">
        <v>4</v>
      </c>
      <c r="V18" s="21"/>
      <c r="W18" s="20">
        <f t="shared" si="1"/>
        <v>8</v>
      </c>
      <c r="X18" s="25">
        <f t="shared" si="2"/>
        <v>65</v>
      </c>
      <c r="Y18" s="14"/>
    </row>
    <row r="19" spans="1:25" ht="19.5" customHeight="1" x14ac:dyDescent="0.3">
      <c r="A19" s="12"/>
      <c r="B19" s="2" t="s">
        <v>20</v>
      </c>
      <c r="C19" s="19"/>
      <c r="D19" s="19">
        <v>2</v>
      </c>
      <c r="E19" s="19">
        <v>6</v>
      </c>
      <c r="F19" s="19">
        <v>1</v>
      </c>
      <c r="G19" s="19">
        <v>1</v>
      </c>
      <c r="H19" s="19">
        <v>1</v>
      </c>
      <c r="I19" s="19">
        <v>4</v>
      </c>
      <c r="J19" s="19">
        <v>1</v>
      </c>
      <c r="K19" s="19"/>
      <c r="L19" s="19"/>
      <c r="M19" s="19">
        <v>2</v>
      </c>
      <c r="N19" s="19">
        <v>2</v>
      </c>
      <c r="O19" s="19">
        <v>2</v>
      </c>
      <c r="P19" s="19">
        <v>3</v>
      </c>
      <c r="Q19" s="19">
        <v>1</v>
      </c>
      <c r="R19" s="19"/>
      <c r="S19" s="20">
        <f t="shared" si="3"/>
        <v>26</v>
      </c>
      <c r="T19" s="19">
        <v>1</v>
      </c>
      <c r="U19" s="19">
        <v>6</v>
      </c>
      <c r="V19" s="19"/>
      <c r="W19" s="20">
        <f t="shared" si="1"/>
        <v>7</v>
      </c>
      <c r="X19" s="25">
        <f t="shared" si="2"/>
        <v>33</v>
      </c>
      <c r="Y19" s="14"/>
    </row>
    <row r="20" spans="1:25" ht="19.5" customHeight="1" x14ac:dyDescent="0.3">
      <c r="A20" s="12"/>
      <c r="B20" s="3" t="s">
        <v>21</v>
      </c>
      <c r="C20" s="21"/>
      <c r="D20" s="21">
        <v>2</v>
      </c>
      <c r="E20" s="21">
        <v>3</v>
      </c>
      <c r="F20" s="21"/>
      <c r="G20" s="21"/>
      <c r="H20" s="21"/>
      <c r="I20" s="21"/>
      <c r="J20" s="21">
        <v>1</v>
      </c>
      <c r="K20" s="21"/>
      <c r="L20" s="21">
        <v>1</v>
      </c>
      <c r="M20" s="21">
        <v>2</v>
      </c>
      <c r="N20" s="21">
        <v>3</v>
      </c>
      <c r="O20" s="21"/>
      <c r="P20" s="21"/>
      <c r="Q20" s="21"/>
      <c r="R20" s="21"/>
      <c r="S20" s="20">
        <f t="shared" si="3"/>
        <v>12</v>
      </c>
      <c r="T20" s="21">
        <v>1</v>
      </c>
      <c r="U20" s="21"/>
      <c r="V20" s="21"/>
      <c r="W20" s="20">
        <f t="shared" si="1"/>
        <v>1</v>
      </c>
      <c r="X20" s="25">
        <f t="shared" si="2"/>
        <v>13</v>
      </c>
      <c r="Y20" s="14"/>
    </row>
    <row r="21" spans="1:25" ht="19.5" customHeight="1" x14ac:dyDescent="0.3">
      <c r="A21" s="12"/>
      <c r="B21" s="2" t="s">
        <v>80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>
        <f t="shared" si="3"/>
        <v>0</v>
      </c>
      <c r="T21" s="19"/>
      <c r="U21" s="19">
        <v>1</v>
      </c>
      <c r="V21" s="19">
        <v>1</v>
      </c>
      <c r="W21" s="20">
        <f t="shared" si="1"/>
        <v>2</v>
      </c>
      <c r="X21" s="25">
        <f t="shared" si="2"/>
        <v>2</v>
      </c>
      <c r="Y21" s="14"/>
    </row>
    <row r="22" spans="1:25" ht="19.5" customHeight="1" x14ac:dyDescent="0.3">
      <c r="A22" s="12"/>
      <c r="B22" s="3" t="s">
        <v>22</v>
      </c>
      <c r="C22" s="21"/>
      <c r="D22" s="21"/>
      <c r="E22" s="21"/>
      <c r="F22" s="21"/>
      <c r="G22" s="21"/>
      <c r="H22" s="21"/>
      <c r="I22" s="21">
        <v>1</v>
      </c>
      <c r="J22" s="21"/>
      <c r="K22" s="21"/>
      <c r="L22" s="21"/>
      <c r="M22" s="21">
        <v>2</v>
      </c>
      <c r="N22" s="21"/>
      <c r="O22" s="21"/>
      <c r="P22" s="21">
        <v>2</v>
      </c>
      <c r="Q22" s="21">
        <v>1</v>
      </c>
      <c r="R22" s="21"/>
      <c r="S22" s="20">
        <f t="shared" si="3"/>
        <v>6</v>
      </c>
      <c r="T22" s="21"/>
      <c r="U22" s="21">
        <v>1</v>
      </c>
      <c r="V22" s="21"/>
      <c r="W22" s="20">
        <f t="shared" si="1"/>
        <v>1</v>
      </c>
      <c r="X22" s="25">
        <f t="shared" si="2"/>
        <v>7</v>
      </c>
      <c r="Y22" s="14"/>
    </row>
    <row r="23" spans="1:25" ht="19.5" customHeight="1" x14ac:dyDescent="0.3">
      <c r="A23" s="12"/>
      <c r="B23" s="2" t="s">
        <v>23</v>
      </c>
      <c r="C23" s="19">
        <v>1</v>
      </c>
      <c r="D23" s="19"/>
      <c r="E23" s="19"/>
      <c r="F23" s="19"/>
      <c r="G23" s="19"/>
      <c r="H23" s="19"/>
      <c r="I23" s="19">
        <v>1</v>
      </c>
      <c r="J23" s="19"/>
      <c r="K23" s="19"/>
      <c r="L23" s="19">
        <v>1</v>
      </c>
      <c r="M23" s="19">
        <v>1</v>
      </c>
      <c r="N23" s="19"/>
      <c r="O23" s="19"/>
      <c r="P23" s="19"/>
      <c r="Q23" s="19"/>
      <c r="R23" s="19"/>
      <c r="S23" s="20">
        <f t="shared" si="3"/>
        <v>4</v>
      </c>
      <c r="T23" s="19"/>
      <c r="U23" s="19">
        <v>1</v>
      </c>
      <c r="V23" s="19"/>
      <c r="W23" s="20">
        <f t="shared" si="1"/>
        <v>1</v>
      </c>
      <c r="X23" s="25">
        <f t="shared" si="2"/>
        <v>5</v>
      </c>
      <c r="Y23" s="14"/>
    </row>
    <row r="24" spans="1:25" ht="19.5" customHeight="1" x14ac:dyDescent="0.3">
      <c r="A24" s="12"/>
      <c r="B24" s="3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>
        <v>1</v>
      </c>
      <c r="M24" s="21"/>
      <c r="N24" s="21"/>
      <c r="O24" s="21"/>
      <c r="P24" s="21"/>
      <c r="Q24" s="21"/>
      <c r="R24" s="21"/>
      <c r="S24" s="20">
        <f t="shared" si="3"/>
        <v>1</v>
      </c>
      <c r="T24" s="21"/>
      <c r="U24" s="21"/>
      <c r="V24" s="21"/>
      <c r="W24" s="20">
        <f t="shared" si="1"/>
        <v>0</v>
      </c>
      <c r="X24" s="25">
        <f t="shared" si="2"/>
        <v>1</v>
      </c>
      <c r="Y24" s="14"/>
    </row>
    <row r="25" spans="1:25" ht="19.5" customHeight="1" x14ac:dyDescent="0.3">
      <c r="A25" s="12"/>
      <c r="B25" s="2" t="s">
        <v>25</v>
      </c>
      <c r="C25" s="19"/>
      <c r="D25" s="19">
        <v>1</v>
      </c>
      <c r="E25" s="19">
        <v>1</v>
      </c>
      <c r="F25" s="19">
        <v>1</v>
      </c>
      <c r="G25" s="19"/>
      <c r="H25" s="19"/>
      <c r="I25" s="19">
        <v>1</v>
      </c>
      <c r="J25" s="19"/>
      <c r="K25" s="19"/>
      <c r="L25" s="19">
        <v>3</v>
      </c>
      <c r="M25" s="19"/>
      <c r="N25" s="19"/>
      <c r="O25" s="19">
        <v>1</v>
      </c>
      <c r="P25" s="19"/>
      <c r="Q25" s="19"/>
      <c r="R25" s="19"/>
      <c r="S25" s="20">
        <f t="shared" si="3"/>
        <v>8</v>
      </c>
      <c r="T25" s="19"/>
      <c r="U25" s="19"/>
      <c r="V25" s="19"/>
      <c r="W25" s="20">
        <f t="shared" si="1"/>
        <v>0</v>
      </c>
      <c r="X25" s="25">
        <f t="shared" si="2"/>
        <v>8</v>
      </c>
      <c r="Y25" s="14"/>
    </row>
    <row r="26" spans="1:25" ht="19.5" customHeight="1" x14ac:dyDescent="0.3">
      <c r="A26" s="12"/>
      <c r="B26" s="3" t="s">
        <v>26</v>
      </c>
      <c r="C26" s="21"/>
      <c r="D26" s="21">
        <v>4</v>
      </c>
      <c r="E26" s="21">
        <v>5</v>
      </c>
      <c r="F26" s="21">
        <v>2</v>
      </c>
      <c r="G26" s="21">
        <v>1</v>
      </c>
      <c r="H26" s="21">
        <v>2</v>
      </c>
      <c r="I26" s="21">
        <v>4</v>
      </c>
      <c r="J26" s="21"/>
      <c r="K26" s="21">
        <v>2</v>
      </c>
      <c r="L26" s="21">
        <v>4</v>
      </c>
      <c r="M26" s="21">
        <v>1</v>
      </c>
      <c r="N26" s="21">
        <v>3</v>
      </c>
      <c r="O26" s="21"/>
      <c r="P26" s="21">
        <v>5</v>
      </c>
      <c r="Q26" s="21"/>
      <c r="R26" s="21">
        <v>2</v>
      </c>
      <c r="S26" s="20">
        <f t="shared" si="3"/>
        <v>35</v>
      </c>
      <c r="T26" s="21">
        <v>3</v>
      </c>
      <c r="U26" s="21">
        <v>2</v>
      </c>
      <c r="V26" s="21">
        <v>1</v>
      </c>
      <c r="W26" s="20">
        <f t="shared" si="1"/>
        <v>6</v>
      </c>
      <c r="X26" s="25">
        <f t="shared" si="2"/>
        <v>41</v>
      </c>
      <c r="Y26" s="14"/>
    </row>
    <row r="27" spans="1:25" ht="19.5" customHeight="1" x14ac:dyDescent="0.3">
      <c r="A27" s="12"/>
      <c r="B27" s="2" t="s">
        <v>85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1</v>
      </c>
      <c r="N27" s="19"/>
      <c r="O27" s="19"/>
      <c r="P27" s="19"/>
      <c r="Q27" s="19"/>
      <c r="R27" s="19"/>
      <c r="S27" s="20">
        <f t="shared" si="3"/>
        <v>1</v>
      </c>
      <c r="T27" s="19"/>
      <c r="U27" s="19"/>
      <c r="V27" s="19"/>
      <c r="W27" s="20">
        <f t="shared" si="1"/>
        <v>0</v>
      </c>
      <c r="X27" s="25">
        <f t="shared" si="2"/>
        <v>1</v>
      </c>
      <c r="Y27" s="14"/>
    </row>
    <row r="28" spans="1:25" ht="19.5" customHeight="1" x14ac:dyDescent="0.3">
      <c r="A28" s="12"/>
      <c r="B28" s="3" t="s">
        <v>27</v>
      </c>
      <c r="C28" s="21"/>
      <c r="D28" s="21">
        <v>4</v>
      </c>
      <c r="E28" s="21">
        <v>4</v>
      </c>
      <c r="F28" s="21"/>
      <c r="G28" s="21"/>
      <c r="H28" s="21"/>
      <c r="I28" s="21"/>
      <c r="J28" s="21"/>
      <c r="K28" s="21">
        <v>2</v>
      </c>
      <c r="L28" s="21">
        <v>3</v>
      </c>
      <c r="M28" s="21">
        <v>2</v>
      </c>
      <c r="N28" s="21">
        <v>1</v>
      </c>
      <c r="O28" s="21">
        <v>3</v>
      </c>
      <c r="P28" s="21">
        <v>2</v>
      </c>
      <c r="Q28" s="21"/>
      <c r="R28" s="21"/>
      <c r="S28" s="20">
        <f t="shared" si="3"/>
        <v>21</v>
      </c>
      <c r="T28" s="21"/>
      <c r="U28" s="21">
        <v>2</v>
      </c>
      <c r="V28" s="21"/>
      <c r="W28" s="20">
        <f t="shared" si="1"/>
        <v>2</v>
      </c>
      <c r="X28" s="25">
        <f t="shared" si="2"/>
        <v>23</v>
      </c>
      <c r="Y28" s="14"/>
    </row>
    <row r="29" spans="1:25" ht="19.5" customHeight="1" x14ac:dyDescent="0.3">
      <c r="A29" s="12"/>
      <c r="B29" s="2" t="s">
        <v>28</v>
      </c>
      <c r="C29" s="19"/>
      <c r="D29" s="19"/>
      <c r="E29" s="19">
        <v>2</v>
      </c>
      <c r="F29" s="19">
        <v>1</v>
      </c>
      <c r="G29" s="19">
        <v>1</v>
      </c>
      <c r="H29" s="19">
        <v>2</v>
      </c>
      <c r="I29" s="19">
        <v>1</v>
      </c>
      <c r="J29" s="19"/>
      <c r="K29" s="19">
        <v>2</v>
      </c>
      <c r="L29" s="19">
        <v>1</v>
      </c>
      <c r="M29" s="19">
        <v>1</v>
      </c>
      <c r="N29" s="19">
        <v>1</v>
      </c>
      <c r="O29" s="19"/>
      <c r="P29" s="19"/>
      <c r="Q29" s="19"/>
      <c r="R29" s="19">
        <v>1</v>
      </c>
      <c r="S29" s="20">
        <f t="shared" si="3"/>
        <v>13</v>
      </c>
      <c r="T29" s="19">
        <v>1</v>
      </c>
      <c r="U29" s="19"/>
      <c r="V29" s="19"/>
      <c r="W29" s="20">
        <f t="shared" si="1"/>
        <v>1</v>
      </c>
      <c r="X29" s="25">
        <f t="shared" si="2"/>
        <v>14</v>
      </c>
      <c r="Y29" s="14"/>
    </row>
    <row r="30" spans="1:25" ht="19.5" customHeight="1" x14ac:dyDescent="0.3">
      <c r="A30" s="12"/>
      <c r="B30" s="3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21"/>
      <c r="R30" s="21"/>
      <c r="S30" s="20">
        <f t="shared" si="3"/>
        <v>1</v>
      </c>
      <c r="T30" s="21"/>
      <c r="U30" s="21"/>
      <c r="V30" s="21"/>
      <c r="W30" s="20">
        <f t="shared" si="1"/>
        <v>0</v>
      </c>
      <c r="X30" s="25">
        <f t="shared" si="2"/>
        <v>1</v>
      </c>
      <c r="Y30" s="14"/>
    </row>
    <row r="31" spans="1:25" ht="19.5" customHeight="1" x14ac:dyDescent="0.3">
      <c r="A31" s="12"/>
      <c r="B31" s="2" t="s">
        <v>86</v>
      </c>
      <c r="C31" s="19"/>
      <c r="D31" s="19"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f t="shared" si="3"/>
        <v>1</v>
      </c>
      <c r="T31" s="19"/>
      <c r="U31" s="19"/>
      <c r="V31" s="19"/>
      <c r="W31" s="20">
        <f t="shared" si="1"/>
        <v>0</v>
      </c>
      <c r="X31" s="25">
        <f t="shared" si="2"/>
        <v>1</v>
      </c>
      <c r="Y31" s="14"/>
    </row>
    <row r="32" spans="1:25" ht="19.5" customHeight="1" x14ac:dyDescent="0.3">
      <c r="A32" s="12"/>
      <c r="B32" s="3" t="s">
        <v>30</v>
      </c>
      <c r="C32" s="21"/>
      <c r="D32" s="21">
        <v>4</v>
      </c>
      <c r="E32" s="21">
        <v>3</v>
      </c>
      <c r="F32" s="21">
        <v>2</v>
      </c>
      <c r="G32" s="21">
        <v>2</v>
      </c>
      <c r="H32" s="21">
        <v>4</v>
      </c>
      <c r="I32" s="21">
        <v>1</v>
      </c>
      <c r="J32" s="21">
        <v>1</v>
      </c>
      <c r="K32" s="21"/>
      <c r="L32" s="21">
        <v>7</v>
      </c>
      <c r="M32" s="21">
        <v>2</v>
      </c>
      <c r="N32" s="21">
        <v>3</v>
      </c>
      <c r="O32" s="21">
        <v>1</v>
      </c>
      <c r="P32" s="21">
        <v>2</v>
      </c>
      <c r="Q32" s="21">
        <v>1</v>
      </c>
      <c r="R32" s="21">
        <v>1</v>
      </c>
      <c r="S32" s="20">
        <f t="shared" si="3"/>
        <v>34</v>
      </c>
      <c r="T32" s="21">
        <v>2</v>
      </c>
      <c r="U32" s="21">
        <v>9</v>
      </c>
      <c r="V32" s="21"/>
      <c r="W32" s="20">
        <f t="shared" si="1"/>
        <v>11</v>
      </c>
      <c r="X32" s="25">
        <f t="shared" si="2"/>
        <v>45</v>
      </c>
      <c r="Y32" s="14"/>
    </row>
    <row r="33" spans="1:25" ht="19.5" customHeight="1" x14ac:dyDescent="0.3">
      <c r="A33" s="12"/>
      <c r="B33" s="2" t="s">
        <v>31</v>
      </c>
      <c r="C33" s="19"/>
      <c r="D33" s="19"/>
      <c r="E33" s="19">
        <v>5</v>
      </c>
      <c r="F33" s="19"/>
      <c r="G33" s="19"/>
      <c r="H33" s="19"/>
      <c r="I33" s="19"/>
      <c r="J33" s="19">
        <v>1</v>
      </c>
      <c r="K33" s="19">
        <v>2</v>
      </c>
      <c r="L33" s="19">
        <v>1</v>
      </c>
      <c r="M33" s="19"/>
      <c r="N33" s="19"/>
      <c r="O33" s="19"/>
      <c r="P33" s="19"/>
      <c r="Q33" s="19"/>
      <c r="R33" s="19"/>
      <c r="S33" s="20">
        <f t="shared" si="3"/>
        <v>9</v>
      </c>
      <c r="T33" s="19"/>
      <c r="U33" s="19"/>
      <c r="V33" s="19"/>
      <c r="W33" s="20">
        <f t="shared" si="1"/>
        <v>0</v>
      </c>
      <c r="X33" s="25">
        <f t="shared" si="2"/>
        <v>9</v>
      </c>
      <c r="Y33" s="14"/>
    </row>
    <row r="34" spans="1:25" ht="24.6" customHeight="1" x14ac:dyDescent="0.3">
      <c r="A34" s="12"/>
      <c r="B34" s="3" t="s">
        <v>100</v>
      </c>
      <c r="C34" s="21"/>
      <c r="D34" s="21"/>
      <c r="E34" s="21"/>
      <c r="F34" s="21"/>
      <c r="G34" s="21"/>
      <c r="H34" s="21"/>
      <c r="I34" s="21"/>
      <c r="J34" s="21"/>
      <c r="K34" s="21"/>
      <c r="L34" s="21">
        <v>1</v>
      </c>
      <c r="M34" s="21"/>
      <c r="N34" s="21"/>
      <c r="O34" s="21"/>
      <c r="P34" s="21"/>
      <c r="Q34" s="21"/>
      <c r="R34" s="21"/>
      <c r="S34" s="20">
        <f t="shared" si="3"/>
        <v>1</v>
      </c>
      <c r="T34" s="21"/>
      <c r="U34" s="21"/>
      <c r="V34" s="21"/>
      <c r="W34" s="20">
        <f t="shared" si="1"/>
        <v>0</v>
      </c>
      <c r="X34" s="25">
        <f t="shared" si="2"/>
        <v>1</v>
      </c>
      <c r="Y34" s="14"/>
    </row>
    <row r="35" spans="1:25" ht="19.5" customHeight="1" x14ac:dyDescent="0.3">
      <c r="A35" s="12"/>
      <c r="B35" s="2" t="s">
        <v>98</v>
      </c>
      <c r="C35" s="19"/>
      <c r="D35" s="19"/>
      <c r="E35" s="19">
        <v>1</v>
      </c>
      <c r="F35" s="19"/>
      <c r="G35" s="19">
        <v>1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20">
        <f t="shared" si="3"/>
        <v>3</v>
      </c>
      <c r="T35" s="19"/>
      <c r="U35" s="19"/>
      <c r="V35" s="19"/>
      <c r="W35" s="20">
        <f t="shared" si="1"/>
        <v>0</v>
      </c>
      <c r="X35" s="25">
        <f t="shared" si="2"/>
        <v>3</v>
      </c>
      <c r="Y35" s="14"/>
    </row>
    <row r="36" spans="1:25" ht="19.5" customHeight="1" x14ac:dyDescent="0.3">
      <c r="A36" s="12"/>
      <c r="B36" s="3" t="s">
        <v>32</v>
      </c>
      <c r="C36" s="21"/>
      <c r="D36" s="21"/>
      <c r="E36" s="21">
        <v>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v>1</v>
      </c>
      <c r="S36" s="20">
        <f t="shared" si="3"/>
        <v>3</v>
      </c>
      <c r="T36" s="21"/>
      <c r="U36" s="21"/>
      <c r="V36" s="21"/>
      <c r="W36" s="20">
        <f t="shared" si="1"/>
        <v>0</v>
      </c>
      <c r="X36" s="25">
        <f t="shared" si="2"/>
        <v>3</v>
      </c>
      <c r="Y36" s="14"/>
    </row>
    <row r="37" spans="1:25" ht="19.5" customHeight="1" x14ac:dyDescent="0.3">
      <c r="A37" s="12"/>
      <c r="B37" s="2" t="s">
        <v>33</v>
      </c>
      <c r="C37" s="19"/>
      <c r="D37" s="19">
        <v>1</v>
      </c>
      <c r="E37" s="19"/>
      <c r="F37" s="19">
        <v>1</v>
      </c>
      <c r="G37" s="19">
        <v>1</v>
      </c>
      <c r="H37" s="19">
        <v>1</v>
      </c>
      <c r="I37" s="19">
        <v>2</v>
      </c>
      <c r="J37" s="19"/>
      <c r="K37" s="19">
        <v>1</v>
      </c>
      <c r="L37" s="19">
        <v>2</v>
      </c>
      <c r="M37" s="19">
        <v>1</v>
      </c>
      <c r="N37" s="19"/>
      <c r="O37" s="19">
        <v>1</v>
      </c>
      <c r="P37" s="19"/>
      <c r="Q37" s="19">
        <v>1</v>
      </c>
      <c r="R37" s="19"/>
      <c r="S37" s="20">
        <f t="shared" si="3"/>
        <v>12</v>
      </c>
      <c r="T37" s="19">
        <v>1</v>
      </c>
      <c r="U37" s="19"/>
      <c r="V37" s="19"/>
      <c r="W37" s="20">
        <f t="shared" si="1"/>
        <v>1</v>
      </c>
      <c r="X37" s="25">
        <f t="shared" si="2"/>
        <v>13</v>
      </c>
      <c r="Y37" s="14"/>
    </row>
    <row r="38" spans="1:25" ht="19.5" customHeight="1" x14ac:dyDescent="0.3">
      <c r="A38" s="12"/>
      <c r="B38" s="3" t="s">
        <v>104</v>
      </c>
      <c r="C38" s="21"/>
      <c r="D38" s="21"/>
      <c r="E38" s="21">
        <v>1</v>
      </c>
      <c r="F38" s="21"/>
      <c r="G38" s="21"/>
      <c r="H38" s="21">
        <v>2</v>
      </c>
      <c r="I38" s="21"/>
      <c r="J38" s="21">
        <v>1</v>
      </c>
      <c r="K38" s="21"/>
      <c r="L38" s="21">
        <v>1</v>
      </c>
      <c r="M38" s="21"/>
      <c r="N38" s="21"/>
      <c r="O38" s="21">
        <v>1</v>
      </c>
      <c r="P38" s="21"/>
      <c r="Q38" s="21"/>
      <c r="R38" s="21">
        <v>1</v>
      </c>
      <c r="S38" s="20">
        <f t="shared" si="3"/>
        <v>7</v>
      </c>
      <c r="T38" s="21"/>
      <c r="U38" s="21"/>
      <c r="V38" s="21"/>
      <c r="W38" s="20">
        <f t="shared" si="1"/>
        <v>0</v>
      </c>
      <c r="X38" s="25">
        <f t="shared" si="2"/>
        <v>7</v>
      </c>
      <c r="Y38" s="14"/>
    </row>
    <row r="39" spans="1:25" ht="19.5" customHeight="1" x14ac:dyDescent="0.3">
      <c r="A39" s="12"/>
      <c r="B39" s="2" t="s">
        <v>81</v>
      </c>
      <c r="C39" s="19"/>
      <c r="D39" s="19"/>
      <c r="E39" s="19"/>
      <c r="F39" s="19"/>
      <c r="G39" s="19"/>
      <c r="H39" s="19">
        <v>1</v>
      </c>
      <c r="I39" s="19">
        <v>1</v>
      </c>
      <c r="J39" s="19"/>
      <c r="K39" s="19"/>
      <c r="L39" s="19"/>
      <c r="M39" s="19"/>
      <c r="N39" s="19"/>
      <c r="O39" s="19"/>
      <c r="P39" s="19"/>
      <c r="Q39" s="19">
        <v>1</v>
      </c>
      <c r="R39" s="19"/>
      <c r="S39" s="20">
        <f t="shared" si="3"/>
        <v>3</v>
      </c>
      <c r="T39" s="19"/>
      <c r="U39" s="19">
        <v>1</v>
      </c>
      <c r="V39" s="19"/>
      <c r="W39" s="20">
        <f t="shared" si="1"/>
        <v>1</v>
      </c>
      <c r="X39" s="25">
        <f t="shared" si="2"/>
        <v>4</v>
      </c>
      <c r="Y39" s="14"/>
    </row>
    <row r="40" spans="1:25" ht="19.5" customHeight="1" x14ac:dyDescent="0.3">
      <c r="A40" s="12"/>
      <c r="B40" s="3" t="s">
        <v>34</v>
      </c>
      <c r="C40" s="21"/>
      <c r="D40" s="21">
        <v>7</v>
      </c>
      <c r="E40" s="21">
        <v>6</v>
      </c>
      <c r="F40" s="21">
        <v>1</v>
      </c>
      <c r="G40" s="21"/>
      <c r="H40" s="21">
        <v>4</v>
      </c>
      <c r="I40" s="21">
        <v>2</v>
      </c>
      <c r="J40" s="21">
        <v>1</v>
      </c>
      <c r="K40" s="21">
        <v>2</v>
      </c>
      <c r="L40" s="21">
        <v>4</v>
      </c>
      <c r="M40" s="21">
        <v>2</v>
      </c>
      <c r="N40" s="21">
        <v>2</v>
      </c>
      <c r="O40" s="21">
        <v>3</v>
      </c>
      <c r="P40" s="21">
        <v>1</v>
      </c>
      <c r="Q40" s="21">
        <v>2</v>
      </c>
      <c r="R40" s="21">
        <v>4</v>
      </c>
      <c r="S40" s="20">
        <f t="shared" si="3"/>
        <v>41</v>
      </c>
      <c r="T40" s="21"/>
      <c r="U40" s="21">
        <v>5</v>
      </c>
      <c r="V40" s="21"/>
      <c r="W40" s="20">
        <f t="shared" si="1"/>
        <v>5</v>
      </c>
      <c r="X40" s="25">
        <f t="shared" si="2"/>
        <v>46</v>
      </c>
      <c r="Y40" s="14"/>
    </row>
    <row r="41" spans="1:25" ht="19.5" customHeight="1" x14ac:dyDescent="0.3">
      <c r="A41" s="12"/>
      <c r="B41" s="2" t="s">
        <v>78</v>
      </c>
      <c r="C41" s="19">
        <v>274</v>
      </c>
      <c r="D41" s="19">
        <v>2817</v>
      </c>
      <c r="E41" s="19">
        <v>1871</v>
      </c>
      <c r="F41" s="19">
        <v>1303</v>
      </c>
      <c r="G41" s="19">
        <v>2048</v>
      </c>
      <c r="H41" s="19">
        <v>674</v>
      </c>
      <c r="I41" s="19">
        <v>1768</v>
      </c>
      <c r="J41" s="19">
        <v>678</v>
      </c>
      <c r="K41" s="19">
        <v>677</v>
      </c>
      <c r="L41" s="19">
        <v>2720</v>
      </c>
      <c r="M41" s="19">
        <v>1098</v>
      </c>
      <c r="N41" s="19">
        <v>635</v>
      </c>
      <c r="O41" s="19">
        <v>779</v>
      </c>
      <c r="P41" s="19">
        <v>1258</v>
      </c>
      <c r="Q41" s="19">
        <v>345</v>
      </c>
      <c r="R41" s="19">
        <v>580</v>
      </c>
      <c r="S41" s="20">
        <f t="shared" si="3"/>
        <v>19525</v>
      </c>
      <c r="T41" s="19">
        <v>735</v>
      </c>
      <c r="U41" s="19">
        <v>532</v>
      </c>
      <c r="V41" s="19">
        <v>497</v>
      </c>
      <c r="W41" s="20">
        <f t="shared" si="1"/>
        <v>1764</v>
      </c>
      <c r="X41" s="25">
        <f t="shared" si="2"/>
        <v>21289</v>
      </c>
      <c r="Y41" s="14"/>
    </row>
    <row r="42" spans="1:25" ht="19.5" customHeight="1" x14ac:dyDescent="0.3">
      <c r="A42" s="12"/>
      <c r="B42" s="3" t="s">
        <v>35</v>
      </c>
      <c r="C42" s="21"/>
      <c r="D42" s="21"/>
      <c r="E42" s="21"/>
      <c r="F42" s="21"/>
      <c r="G42" s="21">
        <v>1</v>
      </c>
      <c r="H42" s="21"/>
      <c r="I42" s="21">
        <v>1</v>
      </c>
      <c r="J42" s="21"/>
      <c r="K42" s="21"/>
      <c r="L42" s="21">
        <v>3</v>
      </c>
      <c r="M42" s="21"/>
      <c r="N42" s="21"/>
      <c r="O42" s="21"/>
      <c r="P42" s="21"/>
      <c r="Q42" s="21"/>
      <c r="R42" s="21"/>
      <c r="S42" s="20">
        <f t="shared" si="3"/>
        <v>5</v>
      </c>
      <c r="T42" s="21">
        <v>3</v>
      </c>
      <c r="U42" s="21">
        <v>2</v>
      </c>
      <c r="V42" s="21"/>
      <c r="W42" s="20">
        <f t="shared" si="1"/>
        <v>5</v>
      </c>
      <c r="X42" s="25">
        <f t="shared" si="2"/>
        <v>10</v>
      </c>
      <c r="Y42" s="14"/>
    </row>
    <row r="43" spans="1:25" ht="19.5" customHeight="1" x14ac:dyDescent="0.3">
      <c r="A43" s="12"/>
      <c r="B43" s="2" t="s">
        <v>87</v>
      </c>
      <c r="C43" s="19"/>
      <c r="D43" s="19"/>
      <c r="E43" s="19">
        <v>4</v>
      </c>
      <c r="F43" s="19"/>
      <c r="G43" s="19"/>
      <c r="H43" s="19">
        <v>1</v>
      </c>
      <c r="I43" s="19">
        <v>1</v>
      </c>
      <c r="J43" s="19"/>
      <c r="K43" s="19"/>
      <c r="L43" s="19">
        <v>1</v>
      </c>
      <c r="M43" s="19"/>
      <c r="N43" s="19"/>
      <c r="O43" s="19"/>
      <c r="P43" s="19"/>
      <c r="Q43" s="19">
        <v>1</v>
      </c>
      <c r="R43" s="19"/>
      <c r="S43" s="20">
        <f t="shared" si="3"/>
        <v>8</v>
      </c>
      <c r="T43" s="19"/>
      <c r="U43" s="19">
        <v>1</v>
      </c>
      <c r="V43" s="19"/>
      <c r="W43" s="20">
        <f t="shared" si="1"/>
        <v>1</v>
      </c>
      <c r="X43" s="25">
        <f t="shared" si="2"/>
        <v>9</v>
      </c>
      <c r="Y43" s="14"/>
    </row>
    <row r="44" spans="1:25" ht="19.5" customHeight="1" x14ac:dyDescent="0.3">
      <c r="A44" s="12"/>
      <c r="B44" s="3" t="s">
        <v>96</v>
      </c>
      <c r="C44" s="21"/>
      <c r="D44" s="21"/>
      <c r="E44" s="21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>
        <f t="shared" si="3"/>
        <v>1</v>
      </c>
      <c r="T44" s="21"/>
      <c r="U44" s="21"/>
      <c r="V44" s="21"/>
      <c r="W44" s="20">
        <f t="shared" si="1"/>
        <v>0</v>
      </c>
      <c r="X44" s="25">
        <f t="shared" si="2"/>
        <v>1</v>
      </c>
      <c r="Y44" s="14"/>
    </row>
    <row r="45" spans="1:25" ht="19.5" customHeight="1" x14ac:dyDescent="0.3">
      <c r="A45" s="12"/>
      <c r="B45" s="2" t="s">
        <v>36</v>
      </c>
      <c r="C45" s="19">
        <v>2</v>
      </c>
      <c r="D45" s="19">
        <v>2</v>
      </c>
      <c r="E45" s="19">
        <v>15</v>
      </c>
      <c r="F45" s="19"/>
      <c r="G45" s="19">
        <v>6</v>
      </c>
      <c r="H45" s="19">
        <v>2</v>
      </c>
      <c r="I45" s="19">
        <v>7</v>
      </c>
      <c r="J45" s="19">
        <v>2</v>
      </c>
      <c r="K45" s="19">
        <v>1</v>
      </c>
      <c r="L45" s="19">
        <v>2</v>
      </c>
      <c r="M45" s="19"/>
      <c r="N45" s="19">
        <v>1</v>
      </c>
      <c r="O45" s="19"/>
      <c r="P45" s="19">
        <v>1</v>
      </c>
      <c r="Q45" s="19"/>
      <c r="R45" s="19">
        <v>1</v>
      </c>
      <c r="S45" s="20">
        <f t="shared" si="3"/>
        <v>42</v>
      </c>
      <c r="T45" s="19">
        <v>1</v>
      </c>
      <c r="U45" s="19">
        <v>6</v>
      </c>
      <c r="V45" s="19">
        <v>1</v>
      </c>
      <c r="W45" s="20">
        <f t="shared" si="1"/>
        <v>8</v>
      </c>
      <c r="X45" s="25">
        <f t="shared" si="2"/>
        <v>50</v>
      </c>
      <c r="Y45" s="14"/>
    </row>
    <row r="46" spans="1:25" ht="19.5" customHeight="1" x14ac:dyDescent="0.3">
      <c r="A46" s="12"/>
      <c r="B46" s="3" t="s">
        <v>105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1</v>
      </c>
      <c r="Q46" s="21"/>
      <c r="R46" s="21"/>
      <c r="S46" s="20">
        <f t="shared" si="3"/>
        <v>1</v>
      </c>
      <c r="T46" s="21"/>
      <c r="U46" s="21"/>
      <c r="V46" s="21"/>
      <c r="W46" s="20">
        <f t="shared" si="1"/>
        <v>0</v>
      </c>
      <c r="X46" s="25">
        <f t="shared" si="2"/>
        <v>1</v>
      </c>
      <c r="Y46" s="14"/>
    </row>
    <row r="47" spans="1:25" ht="19.5" customHeight="1" x14ac:dyDescent="0.3">
      <c r="A47" s="12"/>
      <c r="B47" s="2" t="s">
        <v>37</v>
      </c>
      <c r="C47" s="19"/>
      <c r="D47" s="19"/>
      <c r="E47" s="19"/>
      <c r="F47" s="19"/>
      <c r="G47" s="19"/>
      <c r="H47" s="19"/>
      <c r="I47" s="19"/>
      <c r="J47" s="19"/>
      <c r="K47" s="19"/>
      <c r="L47" s="19">
        <v>2</v>
      </c>
      <c r="M47" s="19"/>
      <c r="N47" s="19"/>
      <c r="O47" s="19"/>
      <c r="P47" s="19"/>
      <c r="Q47" s="19"/>
      <c r="R47" s="19">
        <v>1</v>
      </c>
      <c r="S47" s="20">
        <f t="shared" si="3"/>
        <v>3</v>
      </c>
      <c r="T47" s="19">
        <v>1</v>
      </c>
      <c r="U47" s="19"/>
      <c r="V47" s="19"/>
      <c r="W47" s="20">
        <f t="shared" si="1"/>
        <v>1</v>
      </c>
      <c r="X47" s="25">
        <f t="shared" si="2"/>
        <v>4</v>
      </c>
      <c r="Y47" s="14"/>
    </row>
    <row r="48" spans="1:25" ht="19.5" customHeight="1" x14ac:dyDescent="0.3">
      <c r="A48" s="12"/>
      <c r="B48" s="3" t="s">
        <v>38</v>
      </c>
      <c r="C48" s="21"/>
      <c r="D48" s="21"/>
      <c r="E48" s="21"/>
      <c r="F48" s="21"/>
      <c r="G48" s="21"/>
      <c r="H48" s="21">
        <v>1</v>
      </c>
      <c r="I48" s="21"/>
      <c r="J48" s="21"/>
      <c r="K48" s="21"/>
      <c r="L48" s="21">
        <v>1</v>
      </c>
      <c r="M48" s="21"/>
      <c r="N48" s="21">
        <v>2</v>
      </c>
      <c r="O48" s="21">
        <v>1</v>
      </c>
      <c r="P48" s="21"/>
      <c r="Q48" s="21"/>
      <c r="R48" s="21"/>
      <c r="S48" s="20">
        <f t="shared" si="3"/>
        <v>5</v>
      </c>
      <c r="T48" s="21"/>
      <c r="U48" s="21"/>
      <c r="V48" s="21"/>
      <c r="W48" s="20">
        <f t="shared" si="1"/>
        <v>0</v>
      </c>
      <c r="X48" s="25">
        <f t="shared" si="2"/>
        <v>5</v>
      </c>
      <c r="Y48" s="14"/>
    </row>
    <row r="49" spans="1:25" ht="19.5" customHeight="1" x14ac:dyDescent="0.3">
      <c r="A49" s="12"/>
      <c r="B49" s="2" t="s">
        <v>39</v>
      </c>
      <c r="C49" s="19"/>
      <c r="D49" s="19"/>
      <c r="E49" s="19">
        <v>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3"/>
        <v>2</v>
      </c>
      <c r="T49" s="19">
        <v>1</v>
      </c>
      <c r="U49" s="19"/>
      <c r="V49" s="19"/>
      <c r="W49" s="20">
        <f t="shared" si="1"/>
        <v>1</v>
      </c>
      <c r="X49" s="25">
        <f t="shared" si="2"/>
        <v>3</v>
      </c>
      <c r="Y49" s="14"/>
    </row>
    <row r="50" spans="1:25" ht="19.5" customHeight="1" x14ac:dyDescent="0.3">
      <c r="A50" s="12"/>
      <c r="B50" s="3" t="s">
        <v>40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>
        <f t="shared" si="3"/>
        <v>0</v>
      </c>
      <c r="T50" s="21"/>
      <c r="U50" s="21">
        <v>2</v>
      </c>
      <c r="V50" s="21"/>
      <c r="W50" s="20">
        <f t="shared" si="1"/>
        <v>2</v>
      </c>
      <c r="X50" s="25">
        <f t="shared" si="2"/>
        <v>2</v>
      </c>
      <c r="Y50" s="14"/>
    </row>
    <row r="51" spans="1:25" ht="19.5" customHeight="1" x14ac:dyDescent="0.3">
      <c r="A51" s="12"/>
      <c r="B51" s="2" t="s">
        <v>101</v>
      </c>
      <c r="C51" s="19"/>
      <c r="D51" s="19"/>
      <c r="E51" s="19"/>
      <c r="F51" s="19"/>
      <c r="G51" s="19"/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20">
        <f t="shared" si="3"/>
        <v>1</v>
      </c>
      <c r="T51" s="19"/>
      <c r="U51" s="19">
        <v>1</v>
      </c>
      <c r="V51" s="19"/>
      <c r="W51" s="20">
        <f t="shared" si="1"/>
        <v>1</v>
      </c>
      <c r="X51" s="25">
        <f t="shared" si="2"/>
        <v>2</v>
      </c>
      <c r="Y51" s="14"/>
    </row>
    <row r="52" spans="1:25" ht="19.5" customHeight="1" x14ac:dyDescent="0.3">
      <c r="A52" s="12"/>
      <c r="B52" s="3" t="s">
        <v>102</v>
      </c>
      <c r="C52" s="21"/>
      <c r="D52" s="21"/>
      <c r="E52" s="21"/>
      <c r="F52" s="21"/>
      <c r="G52" s="21"/>
      <c r="H52" s="21">
        <v>1</v>
      </c>
      <c r="I52" s="21">
        <v>1</v>
      </c>
      <c r="J52" s="21"/>
      <c r="K52" s="21"/>
      <c r="L52" s="21"/>
      <c r="M52" s="21"/>
      <c r="N52" s="21"/>
      <c r="O52" s="21"/>
      <c r="P52" s="21"/>
      <c r="Q52" s="21"/>
      <c r="R52" s="21"/>
      <c r="S52" s="20">
        <f t="shared" si="3"/>
        <v>2</v>
      </c>
      <c r="T52" s="21"/>
      <c r="U52" s="21"/>
      <c r="V52" s="21"/>
      <c r="W52" s="20">
        <f t="shared" si="1"/>
        <v>0</v>
      </c>
      <c r="X52" s="25">
        <f t="shared" si="2"/>
        <v>2</v>
      </c>
      <c r="Y52" s="14"/>
    </row>
    <row r="53" spans="1:25" ht="19.5" customHeight="1" x14ac:dyDescent="0.3">
      <c r="A53" s="12"/>
      <c r="B53" s="2" t="s">
        <v>41</v>
      </c>
      <c r="C53" s="19"/>
      <c r="D53" s="19">
        <v>1</v>
      </c>
      <c r="E53" s="19"/>
      <c r="F53" s="19">
        <v>1</v>
      </c>
      <c r="G53" s="19"/>
      <c r="H53" s="19"/>
      <c r="I53" s="19"/>
      <c r="J53" s="19"/>
      <c r="K53" s="19"/>
      <c r="L53" s="19">
        <v>2</v>
      </c>
      <c r="M53" s="19">
        <v>1</v>
      </c>
      <c r="N53" s="19"/>
      <c r="O53" s="19"/>
      <c r="P53" s="19">
        <v>1</v>
      </c>
      <c r="Q53" s="19"/>
      <c r="R53" s="19"/>
      <c r="S53" s="20">
        <f t="shared" si="3"/>
        <v>6</v>
      </c>
      <c r="T53" s="19"/>
      <c r="U53" s="19"/>
      <c r="V53" s="19"/>
      <c r="W53" s="20">
        <f t="shared" si="1"/>
        <v>0</v>
      </c>
      <c r="X53" s="25">
        <f t="shared" si="2"/>
        <v>6</v>
      </c>
      <c r="Y53" s="14"/>
    </row>
    <row r="54" spans="1:25" ht="19.5" customHeight="1" x14ac:dyDescent="0.3">
      <c r="A54" s="12"/>
      <c r="B54" s="3" t="s">
        <v>42</v>
      </c>
      <c r="C54" s="21"/>
      <c r="D54" s="21"/>
      <c r="E54" s="21">
        <v>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>
        <f t="shared" si="3"/>
        <v>1</v>
      </c>
      <c r="T54" s="21"/>
      <c r="U54" s="21"/>
      <c r="V54" s="21"/>
      <c r="W54" s="20">
        <f t="shared" si="1"/>
        <v>0</v>
      </c>
      <c r="X54" s="25">
        <f t="shared" si="2"/>
        <v>1</v>
      </c>
      <c r="Y54" s="14"/>
    </row>
    <row r="55" spans="1:25" ht="19.5" customHeight="1" x14ac:dyDescent="0.3">
      <c r="A55" s="12"/>
      <c r="B55" s="2" t="s">
        <v>43</v>
      </c>
      <c r="C55" s="19"/>
      <c r="D55" s="19"/>
      <c r="E55" s="19"/>
      <c r="F55" s="19"/>
      <c r="G55" s="19"/>
      <c r="H55" s="19"/>
      <c r="I55" s="19"/>
      <c r="J55" s="19"/>
      <c r="K55" s="19">
        <v>1</v>
      </c>
      <c r="L55" s="19">
        <v>1</v>
      </c>
      <c r="M55" s="19">
        <v>1</v>
      </c>
      <c r="N55" s="19">
        <v>2</v>
      </c>
      <c r="O55" s="19"/>
      <c r="P55" s="19"/>
      <c r="Q55" s="19">
        <v>1</v>
      </c>
      <c r="R55" s="19"/>
      <c r="S55" s="20">
        <f t="shared" si="3"/>
        <v>6</v>
      </c>
      <c r="T55" s="19"/>
      <c r="U55" s="19">
        <v>1</v>
      </c>
      <c r="V55" s="19"/>
      <c r="W55" s="20">
        <f t="shared" si="1"/>
        <v>1</v>
      </c>
      <c r="X55" s="25">
        <f t="shared" si="2"/>
        <v>7</v>
      </c>
      <c r="Y55" s="14"/>
    </row>
    <row r="56" spans="1:25" ht="19.5" customHeight="1" x14ac:dyDescent="0.3">
      <c r="A56" s="12"/>
      <c r="B56" s="3" t="s">
        <v>44</v>
      </c>
      <c r="C56" s="21"/>
      <c r="D56" s="21">
        <v>2</v>
      </c>
      <c r="E56" s="21"/>
      <c r="F56" s="21"/>
      <c r="G56" s="21"/>
      <c r="H56" s="21"/>
      <c r="I56" s="21"/>
      <c r="J56" s="21"/>
      <c r="K56" s="21"/>
      <c r="L56" s="21">
        <v>1</v>
      </c>
      <c r="M56" s="21"/>
      <c r="N56" s="21"/>
      <c r="O56" s="21"/>
      <c r="P56" s="21"/>
      <c r="Q56" s="21"/>
      <c r="R56" s="21"/>
      <c r="S56" s="20">
        <f t="shared" si="3"/>
        <v>3</v>
      </c>
      <c r="T56" s="21"/>
      <c r="U56" s="21"/>
      <c r="V56" s="21"/>
      <c r="W56" s="20">
        <f t="shared" si="1"/>
        <v>0</v>
      </c>
      <c r="X56" s="25">
        <f t="shared" si="2"/>
        <v>3</v>
      </c>
      <c r="Y56" s="14"/>
    </row>
    <row r="57" spans="1:25" ht="19.5" customHeight="1" x14ac:dyDescent="0.3">
      <c r="A57" s="12"/>
      <c r="B57" s="2" t="s">
        <v>45</v>
      </c>
      <c r="C57" s="19"/>
      <c r="D57" s="19">
        <v>3</v>
      </c>
      <c r="E57" s="19">
        <v>1</v>
      </c>
      <c r="F57" s="19">
        <v>1</v>
      </c>
      <c r="G57" s="19"/>
      <c r="H57" s="19"/>
      <c r="I57" s="19">
        <v>1</v>
      </c>
      <c r="J57" s="19">
        <v>1</v>
      </c>
      <c r="K57" s="19">
        <v>1</v>
      </c>
      <c r="L57" s="19">
        <v>1</v>
      </c>
      <c r="M57" s="19">
        <v>9</v>
      </c>
      <c r="N57" s="19"/>
      <c r="O57" s="19"/>
      <c r="P57" s="19">
        <v>2</v>
      </c>
      <c r="Q57" s="19">
        <v>1</v>
      </c>
      <c r="R57" s="19"/>
      <c r="S57" s="20">
        <f t="shared" si="3"/>
        <v>21</v>
      </c>
      <c r="T57" s="19"/>
      <c r="U57" s="19">
        <v>1</v>
      </c>
      <c r="V57" s="19"/>
      <c r="W57" s="20">
        <f t="shared" si="1"/>
        <v>1</v>
      </c>
      <c r="X57" s="25">
        <f t="shared" si="2"/>
        <v>22</v>
      </c>
      <c r="Y57" s="14"/>
    </row>
    <row r="58" spans="1:25" ht="19.5" customHeight="1" x14ac:dyDescent="0.3">
      <c r="A58" s="12"/>
      <c r="B58" s="3" t="s">
        <v>46</v>
      </c>
      <c r="C58" s="21"/>
      <c r="D58" s="21"/>
      <c r="E58" s="21">
        <v>2</v>
      </c>
      <c r="F58" s="21"/>
      <c r="G58" s="21"/>
      <c r="H58" s="21">
        <v>1</v>
      </c>
      <c r="I58" s="21"/>
      <c r="J58" s="21"/>
      <c r="K58" s="21"/>
      <c r="L58" s="21">
        <v>1</v>
      </c>
      <c r="M58" s="21"/>
      <c r="N58" s="21">
        <v>2</v>
      </c>
      <c r="O58" s="21"/>
      <c r="P58" s="21"/>
      <c r="Q58" s="21"/>
      <c r="R58" s="21"/>
      <c r="S58" s="20">
        <f t="shared" si="3"/>
        <v>6</v>
      </c>
      <c r="T58" s="21"/>
      <c r="U58" s="21">
        <v>3</v>
      </c>
      <c r="V58" s="21"/>
      <c r="W58" s="20">
        <f t="shared" si="1"/>
        <v>3</v>
      </c>
      <c r="X58" s="25">
        <f t="shared" si="2"/>
        <v>9</v>
      </c>
      <c r="Y58" s="14"/>
    </row>
    <row r="59" spans="1:25" ht="19.5" customHeight="1" x14ac:dyDescent="0.3">
      <c r="A59" s="12"/>
      <c r="B59" s="2" t="s">
        <v>47</v>
      </c>
      <c r="C59" s="19"/>
      <c r="D59" s="19">
        <v>1</v>
      </c>
      <c r="E59" s="19"/>
      <c r="F59" s="19"/>
      <c r="G59" s="19"/>
      <c r="H59" s="19"/>
      <c r="I59" s="19"/>
      <c r="J59" s="19">
        <v>1</v>
      </c>
      <c r="K59" s="19"/>
      <c r="L59" s="19"/>
      <c r="M59" s="19"/>
      <c r="N59" s="19"/>
      <c r="O59" s="19"/>
      <c r="P59" s="19"/>
      <c r="Q59" s="19"/>
      <c r="R59" s="19"/>
      <c r="S59" s="20">
        <f t="shared" si="3"/>
        <v>2</v>
      </c>
      <c r="T59" s="19"/>
      <c r="U59" s="19"/>
      <c r="V59" s="19"/>
      <c r="W59" s="20">
        <f t="shared" si="1"/>
        <v>0</v>
      </c>
      <c r="X59" s="25">
        <f t="shared" si="2"/>
        <v>2</v>
      </c>
      <c r="Y59" s="14"/>
    </row>
    <row r="60" spans="1:25" ht="19.5" customHeight="1" x14ac:dyDescent="0.3">
      <c r="A60" s="12"/>
      <c r="B60" s="3" t="s">
        <v>48</v>
      </c>
      <c r="C60" s="21"/>
      <c r="D60" s="21"/>
      <c r="E60" s="21"/>
      <c r="F60" s="21"/>
      <c r="G60" s="21"/>
      <c r="H60" s="21">
        <v>1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>
        <f t="shared" si="3"/>
        <v>1</v>
      </c>
      <c r="T60" s="21"/>
      <c r="U60" s="21"/>
      <c r="V60" s="21"/>
      <c r="W60" s="20">
        <f t="shared" si="1"/>
        <v>0</v>
      </c>
      <c r="X60" s="25">
        <f t="shared" si="2"/>
        <v>1</v>
      </c>
      <c r="Y60" s="14"/>
    </row>
    <row r="61" spans="1:25" ht="19.5" customHeight="1" x14ac:dyDescent="0.3">
      <c r="A61" s="12"/>
      <c r="B61" s="2" t="s">
        <v>103</v>
      </c>
      <c r="C61" s="19"/>
      <c r="D61" s="19"/>
      <c r="E61" s="19"/>
      <c r="F61" s="19"/>
      <c r="G61" s="19"/>
      <c r="H61" s="19"/>
      <c r="I61" s="19">
        <v>1</v>
      </c>
      <c r="J61" s="19"/>
      <c r="K61" s="19"/>
      <c r="L61" s="19"/>
      <c r="M61" s="19"/>
      <c r="N61" s="19"/>
      <c r="O61" s="19"/>
      <c r="P61" s="19"/>
      <c r="Q61" s="19"/>
      <c r="R61" s="19"/>
      <c r="S61" s="20">
        <f t="shared" si="3"/>
        <v>1</v>
      </c>
      <c r="T61" s="19"/>
      <c r="U61" s="19"/>
      <c r="V61" s="19"/>
      <c r="W61" s="20">
        <f t="shared" si="1"/>
        <v>0</v>
      </c>
      <c r="X61" s="25">
        <f t="shared" si="2"/>
        <v>1</v>
      </c>
      <c r="Y61" s="14"/>
    </row>
    <row r="62" spans="1:25" ht="19.5" customHeight="1" x14ac:dyDescent="0.3">
      <c r="A62" s="12"/>
      <c r="B62" s="3" t="s">
        <v>49</v>
      </c>
      <c r="C62" s="21">
        <v>1</v>
      </c>
      <c r="D62" s="21">
        <v>8</v>
      </c>
      <c r="E62" s="21">
        <v>17</v>
      </c>
      <c r="F62" s="21"/>
      <c r="G62" s="21">
        <v>5</v>
      </c>
      <c r="H62" s="21">
        <v>6</v>
      </c>
      <c r="I62" s="21">
        <v>7</v>
      </c>
      <c r="J62" s="21">
        <v>4</v>
      </c>
      <c r="K62" s="21">
        <v>2</v>
      </c>
      <c r="L62" s="21">
        <v>17</v>
      </c>
      <c r="M62" s="21">
        <v>5</v>
      </c>
      <c r="N62" s="21">
        <v>7</v>
      </c>
      <c r="O62" s="21">
        <v>2</v>
      </c>
      <c r="P62" s="21">
        <v>10</v>
      </c>
      <c r="Q62" s="21"/>
      <c r="R62" s="21"/>
      <c r="S62" s="20">
        <f t="shared" si="3"/>
        <v>91</v>
      </c>
      <c r="T62" s="21">
        <v>1</v>
      </c>
      <c r="U62" s="21">
        <v>4</v>
      </c>
      <c r="V62" s="21">
        <v>2</v>
      </c>
      <c r="W62" s="20">
        <f t="shared" si="1"/>
        <v>7</v>
      </c>
      <c r="X62" s="25">
        <f t="shared" si="2"/>
        <v>98</v>
      </c>
      <c r="Y62" s="14"/>
    </row>
    <row r="63" spans="1:25" ht="19.5" customHeight="1" x14ac:dyDescent="0.3">
      <c r="A63" s="12"/>
      <c r="B63" s="2" t="s">
        <v>50</v>
      </c>
      <c r="C63" s="19"/>
      <c r="D63" s="19"/>
      <c r="E63" s="19">
        <v>1</v>
      </c>
      <c r="F63" s="19">
        <v>1</v>
      </c>
      <c r="G63" s="19"/>
      <c r="H63" s="19"/>
      <c r="I63" s="19"/>
      <c r="J63" s="19"/>
      <c r="K63" s="19">
        <v>1</v>
      </c>
      <c r="L63" s="19"/>
      <c r="M63" s="19"/>
      <c r="N63" s="19"/>
      <c r="O63" s="19"/>
      <c r="P63" s="19"/>
      <c r="Q63" s="19"/>
      <c r="R63" s="19"/>
      <c r="S63" s="20">
        <f t="shared" si="3"/>
        <v>3</v>
      </c>
      <c r="T63" s="19"/>
      <c r="U63" s="19">
        <v>1</v>
      </c>
      <c r="V63" s="19"/>
      <c r="W63" s="20">
        <f t="shared" si="1"/>
        <v>1</v>
      </c>
      <c r="X63" s="25">
        <f t="shared" si="2"/>
        <v>4</v>
      </c>
      <c r="Y63" s="14"/>
    </row>
    <row r="64" spans="1:25" ht="19.5" customHeight="1" x14ac:dyDescent="0.3">
      <c r="A64" s="12"/>
      <c r="B64" s="3" t="s">
        <v>51</v>
      </c>
      <c r="C64" s="21"/>
      <c r="D64" s="21">
        <v>1</v>
      </c>
      <c r="E64" s="21">
        <v>2</v>
      </c>
      <c r="F64" s="21"/>
      <c r="G64" s="21"/>
      <c r="H64" s="21"/>
      <c r="I64" s="21">
        <v>1</v>
      </c>
      <c r="J64" s="21"/>
      <c r="K64" s="21"/>
      <c r="L64" s="21"/>
      <c r="M64" s="21"/>
      <c r="N64" s="21"/>
      <c r="O64" s="21"/>
      <c r="P64" s="21">
        <v>1</v>
      </c>
      <c r="Q64" s="21"/>
      <c r="R64" s="21"/>
      <c r="S64" s="20">
        <f t="shared" si="3"/>
        <v>5</v>
      </c>
      <c r="T64" s="21"/>
      <c r="U64" s="21"/>
      <c r="V64" s="21"/>
      <c r="W64" s="20">
        <f t="shared" si="1"/>
        <v>0</v>
      </c>
      <c r="X64" s="25">
        <f t="shared" si="2"/>
        <v>5</v>
      </c>
      <c r="Y64" s="14"/>
    </row>
    <row r="65" spans="1:25" ht="19.5" customHeight="1" x14ac:dyDescent="0.3">
      <c r="A65" s="12"/>
      <c r="B65" s="2" t="s">
        <v>106</v>
      </c>
      <c r="C65" s="19"/>
      <c r="D65" s="19"/>
      <c r="E65" s="19"/>
      <c r="F65" s="19"/>
      <c r="G65" s="19"/>
      <c r="H65" s="19"/>
      <c r="I65" s="19">
        <v>1</v>
      </c>
      <c r="J65" s="19"/>
      <c r="K65" s="19"/>
      <c r="L65" s="19"/>
      <c r="M65" s="19"/>
      <c r="N65" s="19"/>
      <c r="O65" s="19"/>
      <c r="P65" s="19"/>
      <c r="Q65" s="19"/>
      <c r="R65" s="19"/>
      <c r="S65" s="20">
        <f t="shared" si="3"/>
        <v>1</v>
      </c>
      <c r="T65" s="19"/>
      <c r="U65" s="19"/>
      <c r="V65" s="19"/>
      <c r="W65" s="20">
        <f t="shared" si="1"/>
        <v>0</v>
      </c>
      <c r="X65" s="25">
        <f t="shared" si="2"/>
        <v>1</v>
      </c>
      <c r="Y65" s="14"/>
    </row>
    <row r="66" spans="1:25" ht="19.5" customHeight="1" x14ac:dyDescent="0.3">
      <c r="A66" s="12"/>
      <c r="B66" s="3" t="s">
        <v>110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>
        <v>1</v>
      </c>
      <c r="S66" s="20">
        <f t="shared" si="3"/>
        <v>1</v>
      </c>
      <c r="T66" s="21"/>
      <c r="U66" s="21"/>
      <c r="V66" s="21"/>
      <c r="W66" s="20">
        <f t="shared" si="1"/>
        <v>0</v>
      </c>
      <c r="X66" s="25">
        <f t="shared" si="2"/>
        <v>1</v>
      </c>
      <c r="Y66" s="14"/>
    </row>
    <row r="67" spans="1:25" ht="19.5" customHeight="1" x14ac:dyDescent="0.3">
      <c r="A67" s="12"/>
      <c r="B67" s="2" t="s">
        <v>52</v>
      </c>
      <c r="C67" s="19"/>
      <c r="D67" s="19"/>
      <c r="E67" s="19">
        <v>2</v>
      </c>
      <c r="F67" s="19"/>
      <c r="G67" s="19">
        <v>1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>
        <f t="shared" si="3"/>
        <v>3</v>
      </c>
      <c r="T67" s="19"/>
      <c r="U67" s="19"/>
      <c r="V67" s="19"/>
      <c r="W67" s="20">
        <f t="shared" si="1"/>
        <v>0</v>
      </c>
      <c r="X67" s="25">
        <f t="shared" si="2"/>
        <v>3</v>
      </c>
      <c r="Y67" s="14"/>
    </row>
    <row r="68" spans="1:25" ht="19.5" customHeight="1" x14ac:dyDescent="0.3">
      <c r="A68" s="12"/>
      <c r="B68" s="3" t="s">
        <v>53</v>
      </c>
      <c r="C68" s="21"/>
      <c r="D68" s="21">
        <v>13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>
        <v>17</v>
      </c>
      <c r="Q68" s="21"/>
      <c r="R68" s="21"/>
      <c r="S68" s="20">
        <f t="shared" si="3"/>
        <v>30</v>
      </c>
      <c r="T68" s="21"/>
      <c r="U68" s="21"/>
      <c r="V68" s="21"/>
      <c r="W68" s="20">
        <f t="shared" si="1"/>
        <v>0</v>
      </c>
      <c r="X68" s="25">
        <f t="shared" si="2"/>
        <v>30</v>
      </c>
      <c r="Y68" s="14"/>
    </row>
    <row r="69" spans="1:25" ht="19.5" customHeight="1" x14ac:dyDescent="0.3">
      <c r="A69" s="12"/>
      <c r="B69" s="2" t="s">
        <v>54</v>
      </c>
      <c r="C69" s="19"/>
      <c r="D69" s="19">
        <v>15</v>
      </c>
      <c r="E69" s="19">
        <v>17</v>
      </c>
      <c r="F69" s="19">
        <v>6</v>
      </c>
      <c r="G69" s="19">
        <v>2</v>
      </c>
      <c r="H69" s="19">
        <v>10</v>
      </c>
      <c r="I69" s="19">
        <v>9</v>
      </c>
      <c r="J69" s="19">
        <v>3</v>
      </c>
      <c r="K69" s="19">
        <v>3</v>
      </c>
      <c r="L69" s="19">
        <v>26</v>
      </c>
      <c r="M69" s="19">
        <v>16</v>
      </c>
      <c r="N69" s="19">
        <v>10</v>
      </c>
      <c r="O69" s="19">
        <v>6</v>
      </c>
      <c r="P69" s="19">
        <v>14</v>
      </c>
      <c r="Q69" s="19">
        <v>9</v>
      </c>
      <c r="R69" s="19">
        <v>2</v>
      </c>
      <c r="S69" s="20">
        <f t="shared" si="3"/>
        <v>148</v>
      </c>
      <c r="T69" s="19"/>
      <c r="U69" s="19">
        <v>9</v>
      </c>
      <c r="V69" s="19"/>
      <c r="W69" s="20">
        <f t="shared" si="1"/>
        <v>9</v>
      </c>
      <c r="X69" s="25">
        <f t="shared" si="2"/>
        <v>157</v>
      </c>
      <c r="Y69" s="14"/>
    </row>
    <row r="70" spans="1:25" ht="19.5" customHeight="1" x14ac:dyDescent="0.3">
      <c r="A70" s="12"/>
      <c r="B70" s="3" t="s">
        <v>55</v>
      </c>
      <c r="C70" s="21"/>
      <c r="D70" s="21"/>
      <c r="E70" s="21">
        <v>3</v>
      </c>
      <c r="F70" s="21">
        <v>1</v>
      </c>
      <c r="G70" s="21"/>
      <c r="H70" s="21">
        <v>1</v>
      </c>
      <c r="I70" s="21"/>
      <c r="J70" s="21"/>
      <c r="K70" s="21">
        <v>2</v>
      </c>
      <c r="L70" s="21">
        <v>1</v>
      </c>
      <c r="M70" s="21"/>
      <c r="N70" s="21"/>
      <c r="O70" s="21"/>
      <c r="P70" s="21">
        <v>2</v>
      </c>
      <c r="Q70" s="21"/>
      <c r="R70" s="21"/>
      <c r="S70" s="20">
        <f t="shared" si="3"/>
        <v>10</v>
      </c>
      <c r="T70" s="21">
        <v>1</v>
      </c>
      <c r="U70" s="21"/>
      <c r="V70" s="21"/>
      <c r="W70" s="20">
        <f t="shared" si="1"/>
        <v>1</v>
      </c>
      <c r="X70" s="25">
        <f t="shared" si="2"/>
        <v>11</v>
      </c>
      <c r="Y70" s="14"/>
    </row>
    <row r="71" spans="1:25" ht="19.5" customHeight="1" x14ac:dyDescent="0.3">
      <c r="A71" s="12"/>
      <c r="B71" s="2" t="s">
        <v>56</v>
      </c>
      <c r="C71" s="19"/>
      <c r="D71" s="19"/>
      <c r="E71" s="19">
        <v>2</v>
      </c>
      <c r="F71" s="19"/>
      <c r="G71" s="19"/>
      <c r="H71" s="19"/>
      <c r="I71" s="19"/>
      <c r="J71" s="19">
        <v>1</v>
      </c>
      <c r="K71" s="19"/>
      <c r="L71" s="19">
        <v>1</v>
      </c>
      <c r="M71" s="19">
        <v>2</v>
      </c>
      <c r="N71" s="19"/>
      <c r="O71" s="19"/>
      <c r="P71" s="19">
        <v>1</v>
      </c>
      <c r="Q71" s="19"/>
      <c r="R71" s="19">
        <v>1</v>
      </c>
      <c r="S71" s="20">
        <f t="shared" si="3"/>
        <v>8</v>
      </c>
      <c r="T71" s="19"/>
      <c r="U71" s="19"/>
      <c r="V71" s="19"/>
      <c r="W71" s="20">
        <f t="shared" si="1"/>
        <v>0</v>
      </c>
      <c r="X71" s="25">
        <f t="shared" si="2"/>
        <v>8</v>
      </c>
      <c r="Y71" s="14"/>
    </row>
    <row r="72" spans="1:25" ht="19.5" customHeight="1" x14ac:dyDescent="0.3">
      <c r="A72" s="12"/>
      <c r="B72" s="3" t="s">
        <v>107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>
        <f t="shared" si="3"/>
        <v>0</v>
      </c>
      <c r="T72" s="21"/>
      <c r="U72" s="21">
        <v>1</v>
      </c>
      <c r="V72" s="21"/>
      <c r="W72" s="20">
        <f t="shared" si="1"/>
        <v>1</v>
      </c>
      <c r="X72" s="25">
        <f t="shared" si="2"/>
        <v>1</v>
      </c>
      <c r="Y72" s="14"/>
    </row>
    <row r="73" spans="1:25" ht="19.5" customHeight="1" x14ac:dyDescent="0.3">
      <c r="A73" s="12"/>
      <c r="B73" s="2" t="s">
        <v>57</v>
      </c>
      <c r="C73" s="19"/>
      <c r="D73" s="19">
        <v>1</v>
      </c>
      <c r="E73" s="19"/>
      <c r="F73" s="19"/>
      <c r="G73" s="19"/>
      <c r="H73" s="19">
        <v>1</v>
      </c>
      <c r="I73" s="19">
        <v>2</v>
      </c>
      <c r="J73" s="19"/>
      <c r="K73" s="19"/>
      <c r="L73" s="19">
        <v>1</v>
      </c>
      <c r="M73" s="19">
        <v>1</v>
      </c>
      <c r="N73" s="19"/>
      <c r="O73" s="19"/>
      <c r="P73" s="19"/>
      <c r="Q73" s="19">
        <v>1</v>
      </c>
      <c r="R73" s="19"/>
      <c r="S73" s="20">
        <f t="shared" si="3"/>
        <v>7</v>
      </c>
      <c r="T73" s="19"/>
      <c r="U73" s="19"/>
      <c r="V73" s="19"/>
      <c r="W73" s="20">
        <f t="shared" si="1"/>
        <v>0</v>
      </c>
      <c r="X73" s="25">
        <f t="shared" si="2"/>
        <v>7</v>
      </c>
      <c r="Y73" s="14"/>
    </row>
    <row r="74" spans="1:25" ht="19.5" customHeight="1" x14ac:dyDescent="0.3">
      <c r="A74" s="12"/>
      <c r="B74" s="3" t="s">
        <v>111</v>
      </c>
      <c r="C74" s="21"/>
      <c r="D74" s="21"/>
      <c r="E74" s="21"/>
      <c r="F74" s="21"/>
      <c r="G74" s="21">
        <v>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0">
        <f t="shared" si="3"/>
        <v>1</v>
      </c>
      <c r="T74" s="21"/>
      <c r="U74" s="21"/>
      <c r="V74" s="21"/>
      <c r="W74" s="20">
        <f t="shared" si="1"/>
        <v>0</v>
      </c>
      <c r="X74" s="25">
        <f t="shared" si="2"/>
        <v>1</v>
      </c>
      <c r="Y74" s="14"/>
    </row>
    <row r="75" spans="1:25" ht="19.5" customHeight="1" x14ac:dyDescent="0.3">
      <c r="A75" s="12"/>
      <c r="B75" s="2" t="s">
        <v>58</v>
      </c>
      <c r="C75" s="19"/>
      <c r="D75" s="19">
        <v>1</v>
      </c>
      <c r="E75" s="19">
        <v>1</v>
      </c>
      <c r="F75" s="19">
        <v>1</v>
      </c>
      <c r="G75" s="19"/>
      <c r="H75" s="19"/>
      <c r="I75" s="19"/>
      <c r="J75" s="19">
        <v>1</v>
      </c>
      <c r="K75" s="19"/>
      <c r="L75" s="19">
        <v>1</v>
      </c>
      <c r="M75" s="19">
        <v>1</v>
      </c>
      <c r="N75" s="19"/>
      <c r="O75" s="19">
        <v>1</v>
      </c>
      <c r="P75" s="19"/>
      <c r="Q75" s="19">
        <v>1</v>
      </c>
      <c r="R75" s="19"/>
      <c r="S75" s="20">
        <f t="shared" si="3"/>
        <v>8</v>
      </c>
      <c r="T75" s="19"/>
      <c r="U75" s="19"/>
      <c r="V75" s="19">
        <v>1</v>
      </c>
      <c r="W75" s="20">
        <f t="shared" si="1"/>
        <v>1</v>
      </c>
      <c r="X75" s="25">
        <f t="shared" si="2"/>
        <v>9</v>
      </c>
      <c r="Y75" s="14"/>
    </row>
    <row r="76" spans="1:25" ht="19.5" customHeight="1" x14ac:dyDescent="0.3">
      <c r="A76" s="12"/>
      <c r="B76" s="3" t="s">
        <v>59</v>
      </c>
      <c r="C76" s="21">
        <v>1</v>
      </c>
      <c r="D76" s="21"/>
      <c r="E76" s="21"/>
      <c r="F76" s="21"/>
      <c r="G76" s="21">
        <v>1</v>
      </c>
      <c r="H76" s="21"/>
      <c r="I76" s="21">
        <v>2</v>
      </c>
      <c r="J76" s="21"/>
      <c r="K76" s="21"/>
      <c r="L76" s="21">
        <v>2</v>
      </c>
      <c r="M76" s="21"/>
      <c r="N76" s="21"/>
      <c r="O76" s="21"/>
      <c r="P76" s="21"/>
      <c r="Q76" s="21"/>
      <c r="R76" s="21">
        <v>1</v>
      </c>
      <c r="S76" s="20">
        <f t="shared" si="3"/>
        <v>7</v>
      </c>
      <c r="T76" s="21"/>
      <c r="U76" s="21">
        <v>3</v>
      </c>
      <c r="V76" s="21"/>
      <c r="W76" s="20">
        <f t="shared" si="1"/>
        <v>3</v>
      </c>
      <c r="X76" s="25">
        <f t="shared" si="2"/>
        <v>10</v>
      </c>
      <c r="Y76" s="14"/>
    </row>
    <row r="77" spans="1:25" ht="19.5" customHeight="1" x14ac:dyDescent="0.3">
      <c r="A77" s="12"/>
      <c r="B77" s="2" t="s">
        <v>60</v>
      </c>
      <c r="C77" s="19"/>
      <c r="D77" s="19">
        <v>1</v>
      </c>
      <c r="E77" s="19"/>
      <c r="F77" s="19">
        <v>1</v>
      </c>
      <c r="G77" s="19">
        <v>3</v>
      </c>
      <c r="H77" s="19">
        <v>5</v>
      </c>
      <c r="I77" s="19">
        <v>4</v>
      </c>
      <c r="J77" s="19"/>
      <c r="K77" s="19"/>
      <c r="L77" s="19">
        <v>6</v>
      </c>
      <c r="M77" s="19">
        <v>2</v>
      </c>
      <c r="N77" s="19">
        <v>2</v>
      </c>
      <c r="O77" s="19">
        <v>1</v>
      </c>
      <c r="P77" s="19">
        <v>3</v>
      </c>
      <c r="Q77" s="19">
        <v>7</v>
      </c>
      <c r="R77" s="19">
        <v>3</v>
      </c>
      <c r="S77" s="20">
        <f t="shared" si="3"/>
        <v>38</v>
      </c>
      <c r="T77" s="19"/>
      <c r="U77" s="19">
        <v>1</v>
      </c>
      <c r="V77" s="19"/>
      <c r="W77" s="20">
        <f t="shared" si="1"/>
        <v>1</v>
      </c>
      <c r="X77" s="25">
        <f t="shared" si="2"/>
        <v>39</v>
      </c>
      <c r="Y77" s="14"/>
    </row>
    <row r="78" spans="1:25" ht="19.5" customHeight="1" x14ac:dyDescent="0.3">
      <c r="A78" s="12"/>
      <c r="B78" s="3" t="s">
        <v>61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0">
        <f t="shared" si="3"/>
        <v>0</v>
      </c>
      <c r="T78" s="21">
        <v>1</v>
      </c>
      <c r="U78" s="21">
        <v>2</v>
      </c>
      <c r="V78" s="21"/>
      <c r="W78" s="20">
        <f t="shared" si="1"/>
        <v>3</v>
      </c>
      <c r="X78" s="25">
        <f t="shared" si="2"/>
        <v>3</v>
      </c>
      <c r="Y78" s="14"/>
    </row>
    <row r="79" spans="1:25" ht="19.5" customHeight="1" x14ac:dyDescent="0.3">
      <c r="A79" s="12"/>
      <c r="B79" s="2" t="s">
        <v>62</v>
      </c>
      <c r="C79" s="19"/>
      <c r="D79" s="19">
        <v>1</v>
      </c>
      <c r="E79" s="19">
        <v>3</v>
      </c>
      <c r="F79" s="19"/>
      <c r="G79" s="19"/>
      <c r="H79" s="19">
        <v>2</v>
      </c>
      <c r="I79" s="19"/>
      <c r="J79" s="19"/>
      <c r="K79" s="19"/>
      <c r="L79" s="19">
        <v>3</v>
      </c>
      <c r="M79" s="19"/>
      <c r="N79" s="19">
        <v>4</v>
      </c>
      <c r="O79" s="19"/>
      <c r="P79" s="19">
        <v>1</v>
      </c>
      <c r="Q79" s="19">
        <v>1</v>
      </c>
      <c r="R79" s="19">
        <v>1</v>
      </c>
      <c r="S79" s="20">
        <f t="shared" si="3"/>
        <v>16</v>
      </c>
      <c r="T79" s="19"/>
      <c r="U79" s="19">
        <v>1</v>
      </c>
      <c r="V79" s="19">
        <v>1</v>
      </c>
      <c r="W79" s="20">
        <f t="shared" si="1"/>
        <v>2</v>
      </c>
      <c r="X79" s="25">
        <f t="shared" si="2"/>
        <v>18</v>
      </c>
      <c r="Y79" s="14"/>
    </row>
    <row r="80" spans="1:25" ht="19.5" customHeight="1" x14ac:dyDescent="0.3">
      <c r="A80" s="12"/>
      <c r="B80" s="3" t="s">
        <v>63</v>
      </c>
      <c r="C80" s="21"/>
      <c r="D80" s="21">
        <v>6</v>
      </c>
      <c r="E80" s="21">
        <v>10</v>
      </c>
      <c r="F80" s="21">
        <v>2</v>
      </c>
      <c r="G80" s="21">
        <v>3</v>
      </c>
      <c r="H80" s="21">
        <v>8</v>
      </c>
      <c r="I80" s="21">
        <v>4</v>
      </c>
      <c r="J80" s="21">
        <v>2</v>
      </c>
      <c r="K80" s="21">
        <v>2</v>
      </c>
      <c r="L80" s="21">
        <v>6</v>
      </c>
      <c r="M80" s="21">
        <v>4</v>
      </c>
      <c r="N80" s="21">
        <v>8</v>
      </c>
      <c r="O80" s="21">
        <v>3</v>
      </c>
      <c r="P80" s="21">
        <v>3</v>
      </c>
      <c r="Q80" s="21"/>
      <c r="R80" s="21">
        <v>3</v>
      </c>
      <c r="S80" s="20">
        <f t="shared" si="3"/>
        <v>64</v>
      </c>
      <c r="T80" s="21">
        <v>3</v>
      </c>
      <c r="U80" s="21">
        <v>10</v>
      </c>
      <c r="V80" s="21"/>
      <c r="W80" s="20">
        <f t="shared" ref="W80:W99" si="4">SUM(T80:V80)</f>
        <v>13</v>
      </c>
      <c r="X80" s="25">
        <f t="shared" ref="X80:X99" si="5">+S80+W80</f>
        <v>77</v>
      </c>
      <c r="Y80" s="14"/>
    </row>
    <row r="81" spans="1:25" ht="19.5" customHeight="1" x14ac:dyDescent="0.3">
      <c r="A81" s="12"/>
      <c r="B81" s="2" t="s">
        <v>64</v>
      </c>
      <c r="C81" s="19"/>
      <c r="D81" s="19">
        <v>1</v>
      </c>
      <c r="E81" s="19">
        <v>1</v>
      </c>
      <c r="F81" s="19"/>
      <c r="G81" s="19"/>
      <c r="H81" s="19"/>
      <c r="I81" s="19">
        <v>1</v>
      </c>
      <c r="J81" s="19"/>
      <c r="K81" s="19"/>
      <c r="L81" s="19">
        <v>1</v>
      </c>
      <c r="M81" s="19">
        <v>2</v>
      </c>
      <c r="N81" s="19">
        <v>1</v>
      </c>
      <c r="O81" s="19">
        <v>2</v>
      </c>
      <c r="P81" s="19"/>
      <c r="Q81" s="19">
        <v>1</v>
      </c>
      <c r="R81" s="19"/>
      <c r="S81" s="20">
        <f t="shared" ref="S81:S99" si="6">SUM(C81:R81)</f>
        <v>10</v>
      </c>
      <c r="T81" s="19">
        <v>1</v>
      </c>
      <c r="U81" s="19"/>
      <c r="V81" s="19"/>
      <c r="W81" s="20">
        <f t="shared" si="4"/>
        <v>1</v>
      </c>
      <c r="X81" s="25">
        <f t="shared" si="5"/>
        <v>11</v>
      </c>
      <c r="Y81" s="14"/>
    </row>
    <row r="82" spans="1:25" ht="19.5" customHeight="1" x14ac:dyDescent="0.3">
      <c r="A82" s="12"/>
      <c r="B82" s="3" t="s">
        <v>65</v>
      </c>
      <c r="C82" s="21"/>
      <c r="D82" s="21">
        <v>1</v>
      </c>
      <c r="E82" s="21">
        <v>10</v>
      </c>
      <c r="F82" s="21">
        <v>1</v>
      </c>
      <c r="G82" s="21"/>
      <c r="H82" s="21">
        <v>1</v>
      </c>
      <c r="I82" s="21">
        <v>2</v>
      </c>
      <c r="J82" s="21"/>
      <c r="K82" s="21"/>
      <c r="L82" s="21"/>
      <c r="M82" s="21"/>
      <c r="N82" s="21"/>
      <c r="O82" s="21"/>
      <c r="P82" s="21"/>
      <c r="Q82" s="21"/>
      <c r="R82" s="21">
        <v>1</v>
      </c>
      <c r="S82" s="20">
        <f t="shared" si="6"/>
        <v>16</v>
      </c>
      <c r="T82" s="21"/>
      <c r="U82" s="21">
        <v>3</v>
      </c>
      <c r="V82" s="21"/>
      <c r="W82" s="20">
        <f t="shared" si="4"/>
        <v>3</v>
      </c>
      <c r="X82" s="25">
        <f t="shared" si="5"/>
        <v>19</v>
      </c>
      <c r="Y82" s="14"/>
    </row>
    <row r="83" spans="1:25" ht="19.5" customHeight="1" x14ac:dyDescent="0.3">
      <c r="A83" s="12"/>
      <c r="B83" s="2" t="s">
        <v>66</v>
      </c>
      <c r="C83" s="19"/>
      <c r="D83" s="19">
        <v>1</v>
      </c>
      <c r="E83" s="19">
        <v>2</v>
      </c>
      <c r="F83" s="19">
        <v>1</v>
      </c>
      <c r="G83" s="19"/>
      <c r="H83" s="19"/>
      <c r="I83" s="19"/>
      <c r="J83" s="19">
        <v>1</v>
      </c>
      <c r="K83" s="19">
        <v>1</v>
      </c>
      <c r="L83" s="19">
        <v>2</v>
      </c>
      <c r="M83" s="19"/>
      <c r="N83" s="19"/>
      <c r="O83" s="19"/>
      <c r="P83" s="19">
        <v>1</v>
      </c>
      <c r="Q83" s="19"/>
      <c r="R83" s="19"/>
      <c r="S83" s="20">
        <f t="shared" si="6"/>
        <v>9</v>
      </c>
      <c r="T83" s="19"/>
      <c r="U83" s="19">
        <v>1</v>
      </c>
      <c r="V83" s="19">
        <v>1</v>
      </c>
      <c r="W83" s="20">
        <f t="shared" si="4"/>
        <v>2</v>
      </c>
      <c r="X83" s="25">
        <f t="shared" si="5"/>
        <v>11</v>
      </c>
      <c r="Y83" s="14"/>
    </row>
    <row r="84" spans="1:25" ht="19.5" customHeight="1" x14ac:dyDescent="0.3">
      <c r="A84" s="12"/>
      <c r="B84" s="3" t="s">
        <v>67</v>
      </c>
      <c r="C84" s="21"/>
      <c r="D84" s="21">
        <v>6</v>
      </c>
      <c r="E84" s="21">
        <v>6</v>
      </c>
      <c r="F84" s="21">
        <v>3</v>
      </c>
      <c r="G84" s="21">
        <v>3</v>
      </c>
      <c r="H84" s="21"/>
      <c r="I84" s="21">
        <v>13</v>
      </c>
      <c r="J84" s="21">
        <v>4</v>
      </c>
      <c r="K84" s="21">
        <v>3</v>
      </c>
      <c r="L84" s="21">
        <v>11</v>
      </c>
      <c r="M84" s="21">
        <v>7</v>
      </c>
      <c r="N84" s="21">
        <v>4</v>
      </c>
      <c r="O84" s="21">
        <v>10</v>
      </c>
      <c r="P84" s="21">
        <v>7</v>
      </c>
      <c r="Q84" s="21">
        <v>6</v>
      </c>
      <c r="R84" s="21"/>
      <c r="S84" s="20">
        <f t="shared" si="6"/>
        <v>83</v>
      </c>
      <c r="T84" s="21">
        <v>1</v>
      </c>
      <c r="U84" s="21">
        <v>1</v>
      </c>
      <c r="V84" s="21">
        <v>1</v>
      </c>
      <c r="W84" s="20">
        <f t="shared" si="4"/>
        <v>3</v>
      </c>
      <c r="X84" s="25">
        <f t="shared" si="5"/>
        <v>86</v>
      </c>
      <c r="Y84" s="14"/>
    </row>
    <row r="85" spans="1:25" ht="19.5" customHeight="1" x14ac:dyDescent="0.3">
      <c r="A85" s="12"/>
      <c r="B85" s="2" t="s">
        <v>68</v>
      </c>
      <c r="C85" s="19"/>
      <c r="D85" s="19">
        <v>4</v>
      </c>
      <c r="E85" s="19">
        <v>5</v>
      </c>
      <c r="F85" s="19"/>
      <c r="G85" s="19">
        <v>1</v>
      </c>
      <c r="H85" s="19">
        <v>3</v>
      </c>
      <c r="I85" s="19">
        <v>3</v>
      </c>
      <c r="J85" s="19">
        <v>2</v>
      </c>
      <c r="K85" s="19">
        <v>2</v>
      </c>
      <c r="L85" s="19">
        <v>4</v>
      </c>
      <c r="M85" s="19">
        <v>3</v>
      </c>
      <c r="N85" s="19">
        <v>1</v>
      </c>
      <c r="O85" s="19">
        <v>1</v>
      </c>
      <c r="P85" s="19">
        <v>2</v>
      </c>
      <c r="Q85" s="19">
        <v>1</v>
      </c>
      <c r="R85" s="19"/>
      <c r="S85" s="20">
        <f t="shared" si="6"/>
        <v>32</v>
      </c>
      <c r="T85" s="19">
        <v>1</v>
      </c>
      <c r="U85" s="19">
        <v>5</v>
      </c>
      <c r="V85" s="19">
        <v>1</v>
      </c>
      <c r="W85" s="20">
        <f t="shared" si="4"/>
        <v>7</v>
      </c>
      <c r="X85" s="25">
        <f t="shared" si="5"/>
        <v>39</v>
      </c>
      <c r="Y85" s="14"/>
    </row>
    <row r="86" spans="1:25" ht="19.5" customHeight="1" x14ac:dyDescent="0.3">
      <c r="A86" s="12"/>
      <c r="B86" s="3" t="s">
        <v>88</v>
      </c>
      <c r="C86" s="21"/>
      <c r="D86" s="21">
        <v>1</v>
      </c>
      <c r="E86" s="21"/>
      <c r="F86" s="21"/>
      <c r="G86" s="21"/>
      <c r="H86" s="21">
        <v>1</v>
      </c>
      <c r="I86" s="21"/>
      <c r="J86" s="21"/>
      <c r="K86" s="21"/>
      <c r="L86" s="21"/>
      <c r="M86" s="21"/>
      <c r="N86" s="21">
        <v>1</v>
      </c>
      <c r="O86" s="21"/>
      <c r="P86" s="21"/>
      <c r="Q86" s="21">
        <v>1</v>
      </c>
      <c r="R86" s="21"/>
      <c r="S86" s="20">
        <f t="shared" si="6"/>
        <v>4</v>
      </c>
      <c r="T86" s="21"/>
      <c r="U86" s="21"/>
      <c r="V86" s="21"/>
      <c r="W86" s="20">
        <f t="shared" si="4"/>
        <v>0</v>
      </c>
      <c r="X86" s="25">
        <f t="shared" si="5"/>
        <v>4</v>
      </c>
      <c r="Y86" s="14"/>
    </row>
    <row r="87" spans="1:25" ht="19.5" customHeight="1" x14ac:dyDescent="0.3">
      <c r="A87" s="12"/>
      <c r="B87" s="2" t="s">
        <v>69</v>
      </c>
      <c r="C87" s="19"/>
      <c r="D87" s="19"/>
      <c r="E87" s="19"/>
      <c r="F87" s="19"/>
      <c r="G87" s="19"/>
      <c r="H87" s="19"/>
      <c r="I87" s="19"/>
      <c r="J87" s="19">
        <v>1</v>
      </c>
      <c r="K87" s="19"/>
      <c r="L87" s="19"/>
      <c r="M87" s="19">
        <v>3</v>
      </c>
      <c r="N87" s="19"/>
      <c r="O87" s="19"/>
      <c r="P87" s="19"/>
      <c r="Q87" s="19"/>
      <c r="R87" s="19"/>
      <c r="S87" s="20">
        <f t="shared" si="6"/>
        <v>4</v>
      </c>
      <c r="T87" s="19"/>
      <c r="U87" s="19"/>
      <c r="V87" s="19"/>
      <c r="W87" s="20">
        <f t="shared" si="4"/>
        <v>0</v>
      </c>
      <c r="X87" s="25">
        <f t="shared" si="5"/>
        <v>4</v>
      </c>
      <c r="Y87" s="14"/>
    </row>
    <row r="88" spans="1:25" ht="19.5" customHeight="1" x14ac:dyDescent="0.3">
      <c r="A88" s="12"/>
      <c r="B88" s="3" t="s">
        <v>70</v>
      </c>
      <c r="C88" s="21"/>
      <c r="D88" s="21"/>
      <c r="E88" s="21">
        <v>2</v>
      </c>
      <c r="F88" s="21"/>
      <c r="G88" s="21"/>
      <c r="H88" s="21"/>
      <c r="I88" s="21"/>
      <c r="J88" s="21"/>
      <c r="K88" s="21"/>
      <c r="L88" s="21"/>
      <c r="M88" s="21"/>
      <c r="N88" s="21">
        <v>1</v>
      </c>
      <c r="O88" s="21"/>
      <c r="P88" s="21">
        <v>1</v>
      </c>
      <c r="Q88" s="21"/>
      <c r="R88" s="21"/>
      <c r="S88" s="20">
        <f t="shared" si="6"/>
        <v>4</v>
      </c>
      <c r="T88" s="21"/>
      <c r="U88" s="21"/>
      <c r="V88" s="21"/>
      <c r="W88" s="20">
        <f t="shared" si="4"/>
        <v>0</v>
      </c>
      <c r="X88" s="25">
        <f t="shared" si="5"/>
        <v>4</v>
      </c>
      <c r="Y88" s="14"/>
    </row>
    <row r="89" spans="1:25" ht="19.5" customHeight="1" x14ac:dyDescent="0.3">
      <c r="A89" s="12"/>
      <c r="B89" s="2" t="s">
        <v>71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>
        <f t="shared" si="6"/>
        <v>0</v>
      </c>
      <c r="T89" s="19"/>
      <c r="U89" s="19">
        <v>1</v>
      </c>
      <c r="V89" s="19"/>
      <c r="W89" s="20">
        <f t="shared" si="4"/>
        <v>1</v>
      </c>
      <c r="X89" s="25">
        <f t="shared" si="5"/>
        <v>1</v>
      </c>
      <c r="Y89" s="14"/>
    </row>
    <row r="90" spans="1:25" ht="19.5" customHeight="1" x14ac:dyDescent="0.3">
      <c r="A90" s="12"/>
      <c r="B90" s="3" t="s">
        <v>89</v>
      </c>
      <c r="C90" s="21"/>
      <c r="D90" s="21">
        <v>1</v>
      </c>
      <c r="E90" s="21">
        <v>1</v>
      </c>
      <c r="F90" s="21">
        <v>1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0">
        <f t="shared" si="6"/>
        <v>3</v>
      </c>
      <c r="T90" s="21"/>
      <c r="U90" s="21">
        <v>1</v>
      </c>
      <c r="V90" s="21"/>
      <c r="W90" s="20">
        <f t="shared" si="4"/>
        <v>1</v>
      </c>
      <c r="X90" s="25">
        <f t="shared" si="5"/>
        <v>4</v>
      </c>
      <c r="Y90" s="14"/>
    </row>
    <row r="91" spans="1:25" ht="19.5" customHeight="1" x14ac:dyDescent="0.3">
      <c r="A91" s="12"/>
      <c r="B91" s="2" t="s">
        <v>108</v>
      </c>
      <c r="C91" s="19"/>
      <c r="D91" s="19"/>
      <c r="E91" s="19">
        <v>1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6"/>
        <v>1</v>
      </c>
      <c r="T91" s="19"/>
      <c r="U91" s="19"/>
      <c r="V91" s="19"/>
      <c r="W91" s="20">
        <f t="shared" si="4"/>
        <v>0</v>
      </c>
      <c r="X91" s="25">
        <f t="shared" si="5"/>
        <v>1</v>
      </c>
      <c r="Y91" s="14"/>
    </row>
    <row r="92" spans="1:25" ht="19.5" customHeight="1" x14ac:dyDescent="0.3">
      <c r="A92" s="12"/>
      <c r="B92" s="3" t="s">
        <v>72</v>
      </c>
      <c r="C92" s="21"/>
      <c r="D92" s="21">
        <v>1</v>
      </c>
      <c r="E92" s="21">
        <v>7</v>
      </c>
      <c r="F92" s="21">
        <v>2</v>
      </c>
      <c r="G92" s="21"/>
      <c r="H92" s="21">
        <v>2</v>
      </c>
      <c r="I92" s="21">
        <v>2</v>
      </c>
      <c r="J92" s="21">
        <v>5</v>
      </c>
      <c r="K92" s="21">
        <v>1</v>
      </c>
      <c r="L92" s="21">
        <v>6</v>
      </c>
      <c r="M92" s="21">
        <v>1</v>
      </c>
      <c r="N92" s="21">
        <v>1</v>
      </c>
      <c r="O92" s="21">
        <v>4</v>
      </c>
      <c r="P92" s="21">
        <v>2</v>
      </c>
      <c r="Q92" s="21">
        <v>1</v>
      </c>
      <c r="R92" s="21"/>
      <c r="S92" s="20">
        <f t="shared" si="6"/>
        <v>35</v>
      </c>
      <c r="T92" s="21"/>
      <c r="U92" s="21">
        <v>1</v>
      </c>
      <c r="V92" s="21">
        <v>1</v>
      </c>
      <c r="W92" s="20">
        <f t="shared" si="4"/>
        <v>2</v>
      </c>
      <c r="X92" s="25">
        <f t="shared" si="5"/>
        <v>37</v>
      </c>
      <c r="Y92" s="14"/>
    </row>
    <row r="93" spans="1:25" ht="19.5" customHeight="1" x14ac:dyDescent="0.3">
      <c r="A93" s="12"/>
      <c r="B93" s="2" t="s">
        <v>73</v>
      </c>
      <c r="C93" s="19"/>
      <c r="D93" s="19">
        <v>1</v>
      </c>
      <c r="E93" s="19">
        <v>1</v>
      </c>
      <c r="F93" s="19"/>
      <c r="G93" s="19"/>
      <c r="H93" s="19"/>
      <c r="I93" s="19"/>
      <c r="J93" s="19"/>
      <c r="K93" s="19">
        <v>1</v>
      </c>
      <c r="L93" s="19">
        <v>1</v>
      </c>
      <c r="M93" s="19"/>
      <c r="N93" s="19"/>
      <c r="O93" s="19"/>
      <c r="P93" s="19"/>
      <c r="Q93" s="19"/>
      <c r="R93" s="19"/>
      <c r="S93" s="20">
        <f t="shared" si="6"/>
        <v>4</v>
      </c>
      <c r="T93" s="19"/>
      <c r="U93" s="19">
        <v>1</v>
      </c>
      <c r="V93" s="19"/>
      <c r="W93" s="20">
        <f t="shared" si="4"/>
        <v>1</v>
      </c>
      <c r="X93" s="25">
        <f t="shared" si="5"/>
        <v>5</v>
      </c>
      <c r="Y93" s="14"/>
    </row>
    <row r="94" spans="1:25" ht="19.5" customHeight="1" x14ac:dyDescent="0.3">
      <c r="A94" s="12"/>
      <c r="B94" s="3" t="s">
        <v>112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>
        <v>1</v>
      </c>
      <c r="O94" s="21"/>
      <c r="P94" s="21"/>
      <c r="Q94" s="21"/>
      <c r="R94" s="21"/>
      <c r="S94" s="20">
        <f t="shared" si="6"/>
        <v>1</v>
      </c>
      <c r="T94" s="21"/>
      <c r="U94" s="21"/>
      <c r="V94" s="21"/>
      <c r="W94" s="20">
        <f t="shared" si="4"/>
        <v>0</v>
      </c>
      <c r="X94" s="25">
        <f t="shared" si="5"/>
        <v>1</v>
      </c>
      <c r="Y94" s="14"/>
    </row>
    <row r="95" spans="1:25" ht="19.5" customHeight="1" x14ac:dyDescent="0.3">
      <c r="A95" s="12"/>
      <c r="B95" s="2" t="s">
        <v>74</v>
      </c>
      <c r="C95" s="19"/>
      <c r="D95" s="19">
        <v>3</v>
      </c>
      <c r="E95" s="19"/>
      <c r="F95" s="19"/>
      <c r="G95" s="19">
        <v>1</v>
      </c>
      <c r="H95" s="19">
        <v>3</v>
      </c>
      <c r="I95" s="19">
        <v>1</v>
      </c>
      <c r="J95" s="19">
        <v>1</v>
      </c>
      <c r="K95" s="19"/>
      <c r="L95" s="19">
        <v>3</v>
      </c>
      <c r="M95" s="19"/>
      <c r="N95" s="19">
        <v>3</v>
      </c>
      <c r="O95" s="19"/>
      <c r="P95" s="19">
        <v>3</v>
      </c>
      <c r="Q95" s="19"/>
      <c r="R95" s="19">
        <v>1</v>
      </c>
      <c r="S95" s="20">
        <f t="shared" si="6"/>
        <v>19</v>
      </c>
      <c r="T95" s="19">
        <v>2</v>
      </c>
      <c r="U95" s="19">
        <v>9</v>
      </c>
      <c r="V95" s="19">
        <v>1</v>
      </c>
      <c r="W95" s="20">
        <f t="shared" si="4"/>
        <v>12</v>
      </c>
      <c r="X95" s="25">
        <f t="shared" si="5"/>
        <v>31</v>
      </c>
      <c r="Y95" s="14"/>
    </row>
    <row r="96" spans="1:25" ht="23.25" customHeight="1" x14ac:dyDescent="0.3">
      <c r="A96" s="12"/>
      <c r="B96" s="3" t="s">
        <v>109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0">
        <f t="shared" si="6"/>
        <v>0</v>
      </c>
      <c r="T96" s="21"/>
      <c r="U96" s="21"/>
      <c r="V96" s="21">
        <v>1</v>
      </c>
      <c r="W96" s="20">
        <f t="shared" si="4"/>
        <v>1</v>
      </c>
      <c r="X96" s="25">
        <f t="shared" si="5"/>
        <v>1</v>
      </c>
      <c r="Y96" s="14"/>
    </row>
    <row r="97" spans="1:25" ht="23.25" customHeight="1" x14ac:dyDescent="0.3">
      <c r="A97" s="12"/>
      <c r="B97" s="2" t="s">
        <v>75</v>
      </c>
      <c r="C97" s="19"/>
      <c r="D97" s="19">
        <v>1</v>
      </c>
      <c r="E97" s="19">
        <v>2</v>
      </c>
      <c r="F97" s="19"/>
      <c r="G97" s="19"/>
      <c r="H97" s="19"/>
      <c r="I97" s="19"/>
      <c r="J97" s="19"/>
      <c r="K97" s="19">
        <v>1</v>
      </c>
      <c r="L97" s="19">
        <v>3</v>
      </c>
      <c r="M97" s="19"/>
      <c r="N97" s="19"/>
      <c r="O97" s="19"/>
      <c r="P97" s="19">
        <v>1</v>
      </c>
      <c r="Q97" s="19">
        <v>1</v>
      </c>
      <c r="R97" s="19"/>
      <c r="S97" s="20">
        <f t="shared" si="6"/>
        <v>9</v>
      </c>
      <c r="T97" s="19"/>
      <c r="U97" s="19"/>
      <c r="V97" s="19"/>
      <c r="W97" s="20">
        <f t="shared" si="4"/>
        <v>0</v>
      </c>
      <c r="X97" s="25">
        <f t="shared" si="5"/>
        <v>9</v>
      </c>
      <c r="Y97" s="14"/>
    </row>
    <row r="98" spans="1:25" ht="23.25" customHeight="1" x14ac:dyDescent="0.3">
      <c r="A98" s="12"/>
      <c r="B98" s="3" t="s">
        <v>76</v>
      </c>
      <c r="C98" s="21">
        <v>3</v>
      </c>
      <c r="D98" s="21">
        <v>10</v>
      </c>
      <c r="E98" s="21">
        <v>30</v>
      </c>
      <c r="F98" s="21">
        <v>8</v>
      </c>
      <c r="G98" s="21">
        <v>10</v>
      </c>
      <c r="H98" s="21">
        <v>3</v>
      </c>
      <c r="I98" s="21">
        <v>26</v>
      </c>
      <c r="J98" s="21">
        <v>3</v>
      </c>
      <c r="K98" s="21">
        <v>3</v>
      </c>
      <c r="L98" s="21">
        <v>29</v>
      </c>
      <c r="M98" s="21">
        <v>6</v>
      </c>
      <c r="N98" s="21">
        <v>9</v>
      </c>
      <c r="O98" s="21">
        <v>2</v>
      </c>
      <c r="P98" s="21">
        <v>4</v>
      </c>
      <c r="Q98" s="21">
        <v>1</v>
      </c>
      <c r="R98" s="21">
        <v>2</v>
      </c>
      <c r="S98" s="20">
        <f t="shared" si="6"/>
        <v>149</v>
      </c>
      <c r="T98" s="21">
        <v>2</v>
      </c>
      <c r="U98" s="21">
        <v>5</v>
      </c>
      <c r="V98" s="21">
        <v>3</v>
      </c>
      <c r="W98" s="20">
        <f t="shared" ref="W98" si="7">SUM(T98:V98)</f>
        <v>10</v>
      </c>
      <c r="X98" s="25">
        <f t="shared" ref="X98" si="8">+S98+W98</f>
        <v>159</v>
      </c>
      <c r="Y98" s="14"/>
    </row>
    <row r="99" spans="1:25" ht="23.25" customHeight="1" x14ac:dyDescent="0.3">
      <c r="A99" s="12"/>
      <c r="B99" s="2" t="s">
        <v>77</v>
      </c>
      <c r="C99" s="19"/>
      <c r="D99" s="19"/>
      <c r="E99" s="19">
        <v>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>
        <f t="shared" si="6"/>
        <v>1</v>
      </c>
      <c r="T99" s="19"/>
      <c r="U99" s="19"/>
      <c r="V99" s="19"/>
      <c r="W99" s="20">
        <f t="shared" si="4"/>
        <v>0</v>
      </c>
      <c r="X99" s="25">
        <f t="shared" si="5"/>
        <v>1</v>
      </c>
      <c r="Y99" s="14"/>
    </row>
    <row r="100" spans="1:25" ht="19.5" customHeight="1" x14ac:dyDescent="0.3">
      <c r="A100" s="12"/>
      <c r="B100" s="5" t="s">
        <v>0</v>
      </c>
      <c r="C100" s="24">
        <f>SUM(C16:C99)</f>
        <v>282</v>
      </c>
      <c r="D100" s="24">
        <f t="shared" ref="D100:X100" si="9">SUM(D16:D99)</f>
        <v>2935</v>
      </c>
      <c r="E100" s="24">
        <f t="shared" si="9"/>
        <v>2080</v>
      </c>
      <c r="F100" s="24">
        <f t="shared" si="9"/>
        <v>1345</v>
      </c>
      <c r="G100" s="24">
        <f t="shared" si="9"/>
        <v>2100</v>
      </c>
      <c r="H100" s="24">
        <f t="shared" si="9"/>
        <v>749</v>
      </c>
      <c r="I100" s="24">
        <f t="shared" si="9"/>
        <v>1881</v>
      </c>
      <c r="J100" s="24">
        <f t="shared" si="9"/>
        <v>719</v>
      </c>
      <c r="K100" s="24">
        <f t="shared" si="9"/>
        <v>714</v>
      </c>
      <c r="L100" s="24">
        <f t="shared" si="9"/>
        <v>2904</v>
      </c>
      <c r="M100" s="24">
        <f t="shared" si="9"/>
        <v>1183</v>
      </c>
      <c r="N100" s="24">
        <f t="shared" si="9"/>
        <v>714</v>
      </c>
      <c r="O100" s="24">
        <f t="shared" si="9"/>
        <v>827</v>
      </c>
      <c r="P100" s="24">
        <f t="shared" si="9"/>
        <v>1360</v>
      </c>
      <c r="Q100" s="24">
        <f t="shared" si="9"/>
        <v>386</v>
      </c>
      <c r="R100" s="24">
        <f t="shared" si="9"/>
        <v>611</v>
      </c>
      <c r="S100" s="24">
        <f t="shared" si="9"/>
        <v>20790</v>
      </c>
      <c r="T100" s="24">
        <f t="shared" si="9"/>
        <v>767</v>
      </c>
      <c r="U100" s="24">
        <f t="shared" si="9"/>
        <v>641</v>
      </c>
      <c r="V100" s="24">
        <f t="shared" si="9"/>
        <v>513</v>
      </c>
      <c r="W100" s="24">
        <f t="shared" si="9"/>
        <v>1921</v>
      </c>
      <c r="X100" s="24">
        <f t="shared" si="9"/>
        <v>22711</v>
      </c>
      <c r="Y100" s="14"/>
    </row>
    <row r="101" spans="1:25" ht="13.8" customHeight="1" x14ac:dyDescent="0.3">
      <c r="A101" s="15"/>
      <c r="B101" s="33" t="s">
        <v>113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8"/>
    </row>
  </sheetData>
  <mergeCells count="6">
    <mergeCell ref="C14:S14"/>
    <mergeCell ref="C4:S4"/>
    <mergeCell ref="T14:W14"/>
    <mergeCell ref="X14:X15"/>
    <mergeCell ref="T4:W4"/>
    <mergeCell ref="X4:X5"/>
  </mergeCells>
  <pageMargins left="0.7" right="0.7" top="0.75" bottom="0.75" header="0.3" footer="0.3"/>
  <pageSetup paperSize="9" orientation="portrait" r:id="rId1"/>
  <webPublishItems count="4">
    <webPublishItem id="31956" divId="1_1_9_31956" sourceType="range" sourceRef="A2:Y101" destinationFile="\\gpaq\gpaqssl\lldades\indicadors\2018\1_1_9.htm"/>
    <webPublishItem id="2759" divId="1_1_9_2759" sourceType="range" sourceRef="A2:Z101" destinationFile="\\gpaq\gpaqssl\lldades\indicadors\2015\1_1_9.htm"/>
    <webPublishItem id="4009" divId="1_1_9_4009" sourceType="range" sourceRef="A3:Y101" destinationFile="\\gpaq\gpaqssl\lldades\indicadors\2018\1_1_9.htm"/>
    <webPublishItem id="17129" divId="1_1_9_17129" sourceType="range" sourceRef="A12:Z94" destinationFile="G:\GPAQ\GPAQ-COMU\Estadístiques internes\LLIBREDA\Lldades 2015\Taules\01 Docencia\noves versions\1_1_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1_1_9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2015-11-05T12:34:45Z</dcterms:created>
  <dcterms:modified xsi:type="dcterms:W3CDTF">2019-05-03T10:05:20Z</dcterms:modified>
</cp:coreProperties>
</file>