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7\"/>
    </mc:Choice>
  </mc:AlternateContent>
  <bookViews>
    <workbookView xWindow="0" yWindow="0" windowWidth="19200" windowHeight="10716"/>
  </bookViews>
  <sheets>
    <sheet name="4.3.1 Llibre dades 2018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#REF!</definedName>
    <definedName name="adscr">[0]!adscr</definedName>
    <definedName name="Área_de_extracción2" localSheetId="0">#REF!</definedName>
    <definedName name="Área_de_extracción2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 localSheetId="0">[2]Índex!#REF!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62913"/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G74" i="1"/>
  <c r="F74" i="1"/>
  <c r="E74" i="1"/>
  <c r="D74" i="1"/>
  <c r="C74" i="1"/>
  <c r="G61" i="1"/>
  <c r="F61" i="1"/>
  <c r="E61" i="1"/>
  <c r="D61" i="1"/>
  <c r="C61" i="1"/>
  <c r="G60" i="1"/>
  <c r="F60" i="1"/>
  <c r="E60" i="1"/>
  <c r="D60" i="1"/>
  <c r="C60" i="1"/>
</calcChain>
</file>

<file path=xl/sharedStrings.xml><?xml version="1.0" encoding="utf-8"?>
<sst xmlns="http://schemas.openxmlformats.org/spreadsheetml/2006/main" count="54" uniqueCount="36">
  <si>
    <t>LIQUIDACIÓ DEL PRESSUPOST (en € corrents)</t>
  </si>
  <si>
    <t>INGRESSOS</t>
  </si>
  <si>
    <t>Preus públics</t>
  </si>
  <si>
    <t>Prestació de serveis</t>
  </si>
  <si>
    <t>Venda de béns</t>
  </si>
  <si>
    <t>Reintegraments</t>
  </si>
  <si>
    <t>Altres ingressos</t>
  </si>
  <si>
    <t>Transferències corrents del sector públic estatal</t>
  </si>
  <si>
    <t>Transferències corrents de la Generalitat (subvenció ordinària)</t>
  </si>
  <si>
    <t>Altres transferències corrents de la Generalitat</t>
  </si>
  <si>
    <t>Transferències corrents d'empreses privades</t>
  </si>
  <si>
    <t>Transferències corrents de famílies i entitats sense finalitat lucre</t>
  </si>
  <si>
    <t>Transferències corrents de l'exterior</t>
  </si>
  <si>
    <t>Ingressos patrimonials</t>
  </si>
  <si>
    <t xml:space="preserve">Total ingressos corrents </t>
  </si>
  <si>
    <t>(1) No s' inclouen les càrregues financeres derivades del programa d'inversions.</t>
  </si>
  <si>
    <t>En euros constants de 2011</t>
  </si>
  <si>
    <t xml:space="preserve">Total ingressos corrents -sense despeses financeres- </t>
  </si>
  <si>
    <t>Preus públics Graus, Màsters i 1r i 2n cicles (inclou ingressos per becàries/aris)+Subvenció Generalitat (ordinària)</t>
  </si>
  <si>
    <t>Preus públics Graus, Màsters i 1r i 2n cicles (inclou ingressos per becàries/aris)+Subvenció Generalitat (ordinària) respecte total ingressos</t>
  </si>
  <si>
    <t>Total despeses corrents -sense despeses financeres-</t>
  </si>
  <si>
    <t>Preus públics 1r i 2n cicles (inclou ingressos per becàries/aris)</t>
  </si>
  <si>
    <t xml:space="preserve">Subvenció Generalitat </t>
  </si>
  <si>
    <t>Preus públics Graus, Màsters i 1r i 2n cicles, + subv. Ordinària</t>
  </si>
  <si>
    <t>Preus públics Graus, Màsters i 1r i 2n cicles (inclou ingressos per becàries/aris)</t>
  </si>
  <si>
    <t>Subvenció Generalitat (ordinària)</t>
  </si>
  <si>
    <t>Subvenció ordinària per estudiant/a (en € corrents)</t>
  </si>
  <si>
    <r>
      <t>Total despeses corrents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</si>
  <si>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Subvenció pública per estudiant </t>
    </r>
    <r>
      <rPr>
        <b/>
        <vertAlign val="superscript"/>
        <sz val="10"/>
        <color indexed="9"/>
        <rFont val="Arial"/>
        <family val="2"/>
      </rPr>
      <t>(2)</t>
    </r>
  </si>
  <si>
    <r>
      <t xml:space="preserve">(1)  </t>
    </r>
    <r>
      <rPr>
        <sz val="8"/>
        <color theme="4" tint="-0.499984740745262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</si>
  <si>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4" tint="-0.499984740745262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</si>
  <si>
    <t>(2) No s'inclouen els etudiants dels Centres adscrits. L'estudiant considerat és equivalent a temps complet (Estudiants Equivalents a Temps Complet = Crèdits matriculats Anuals / Crèdits teorics de la titulació anuals) del curs acadèmic 2017/2018.  No s'han inclòs les beques i ajuts que reben directament els estudiants.</t>
  </si>
  <si>
    <t>Font: Comptes anuals a 31 de desembre de 2017</t>
  </si>
  <si>
    <t>Trasnferències corrents d'altres ens públics</t>
  </si>
  <si>
    <t>Subvenció ordinària per estudiant/a (en € constants de 2017)</t>
  </si>
  <si>
    <t>LIQUIDACIÓ DEL PRESSUPOST (en € constants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</si>
</sst>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0;[Red]\-#,##0.00"/>
    <numFmt numFmtId="166" formatCode="0.0%"/>
    <numFmt numFmtId="167" formatCode="_-* #,##0.00\ [$€]_-;\-* #,##0.00\ [$€]_-;_-* &quot;-&quot;??\ [$€]_-;_-@_-"/>
    <numFmt numFmtId="168" formatCode="#,##0_ ;\-#,##0\ "/>
  </numFmts>
  <fonts count="32" x14ac:knownFonts="1">
    <font>
      <sz val="10"/>
      <name val="Courier"/>
      <family val="3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sz val="8"/>
      <color rgb="FF4A452A"/>
      <name val="Times New Roman"/>
      <family val="1"/>
    </font>
    <font>
      <b/>
      <u/>
      <sz val="8"/>
      <color rgb="FF4A452A"/>
      <name val="Times New Roman"/>
      <family val="1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ourier"/>
      <family val="3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rgb="FFC00000"/>
      <name val="Arial"/>
      <family val="2"/>
    </font>
    <font>
      <sz val="10"/>
      <color rgb="FF4A452A"/>
      <name val="Courier"/>
      <family val="3"/>
    </font>
    <font>
      <b/>
      <sz val="10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i/>
      <u/>
      <sz val="10"/>
      <color theme="4" tint="-0.499984740745262"/>
      <name val="Times New Roman"/>
      <family val="1"/>
    </font>
    <font>
      <b/>
      <vertAlign val="superscript"/>
      <sz val="10"/>
      <color indexed="9"/>
      <name val="Arial"/>
      <family val="2"/>
    </font>
    <font>
      <sz val="10"/>
      <color rgb="FFC00000"/>
      <name val="Courier"/>
      <family val="3"/>
    </font>
    <font>
      <vertAlign val="superscript"/>
      <sz val="8"/>
      <color theme="4" tint="-0.4999847407452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ourier"/>
      <family val="3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-0.499984740745262"/>
      </right>
      <top style="thin">
        <color theme="0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4" tint="-0.499984740745262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33">
    <xf numFmtId="164" fontId="0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2" borderId="1">
      <alignment horizontal="left" vertical="center"/>
    </xf>
    <xf numFmtId="0" fontId="4" fillId="0" borderId="3" applyNumberFormat="0" applyFont="0" applyFill="0" applyAlignment="0" applyProtection="0">
      <alignment horizontal="center" vertical="top" wrapText="1"/>
    </xf>
    <xf numFmtId="0" fontId="5" fillId="4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3" fontId="1" fillId="7" borderId="1" applyNumberFormat="0">
      <alignment vertical="center"/>
    </xf>
    <xf numFmtId="0" fontId="9" fillId="8" borderId="1">
      <alignment horizontal="left" vertical="center"/>
    </xf>
    <xf numFmtId="4" fontId="9" fillId="8" borderId="1" applyNumberFormat="0">
      <alignment vertical="center"/>
    </xf>
    <xf numFmtId="0" fontId="6" fillId="0" borderId="9" applyNumberFormat="0" applyFont="0" applyFill="0" applyAlignment="0" applyProtection="0"/>
    <xf numFmtId="0" fontId="5" fillId="4" borderId="10" applyNumberFormat="0" applyFont="0" applyFill="0" applyAlignment="0" applyProtection="0"/>
    <xf numFmtId="0" fontId="12" fillId="3" borderId="0">
      <alignment horizontal="left" vertical="center"/>
    </xf>
    <xf numFmtId="0" fontId="5" fillId="4" borderId="13" applyNumberFormat="0" applyFont="0" applyFill="0" applyAlignment="0" applyProtection="0"/>
    <xf numFmtId="0" fontId="21" fillId="0" borderId="18" applyNumberFormat="0" applyFont="0" applyFill="0" applyAlignment="0" applyProtection="0">
      <alignment horizontal="center" vertical="top" wrapText="1"/>
    </xf>
    <xf numFmtId="0" fontId="6" fillId="0" borderId="19" applyNumberFormat="0" applyFont="0" applyFill="0" applyAlignment="0" applyProtection="0"/>
    <xf numFmtId="4" fontId="4" fillId="5" borderId="1">
      <alignment horizontal="left" vertical="center"/>
    </xf>
    <xf numFmtId="0" fontId="9" fillId="9" borderId="1">
      <alignment horizontal="left" vertical="center"/>
    </xf>
    <xf numFmtId="0" fontId="9" fillId="4" borderId="1">
      <alignment horizontal="left" vertical="center"/>
    </xf>
    <xf numFmtId="0" fontId="9" fillId="4" borderId="1">
      <alignment horizontal="left" vertical="center"/>
    </xf>
    <xf numFmtId="167" fontId="6" fillId="0" borderId="0" applyFont="0" applyFill="0" applyBorder="0" applyAlignment="0" applyProtection="0"/>
    <xf numFmtId="4" fontId="1" fillId="4" borderId="1" applyNumberFormat="0">
      <alignment vertical="center"/>
    </xf>
    <xf numFmtId="4" fontId="1" fillId="8" borderId="1" applyNumberFormat="0">
      <alignment vertical="center"/>
    </xf>
    <xf numFmtId="0" fontId="4" fillId="10" borderId="1">
      <alignment horizontal="center" vertical="center"/>
    </xf>
    <xf numFmtId="3" fontId="1" fillId="4" borderId="0" applyNumberFormat="0">
      <alignment vertical="center"/>
    </xf>
    <xf numFmtId="4" fontId="9" fillId="4" borderId="1" applyNumberFormat="0">
      <alignment vertical="center"/>
    </xf>
    <xf numFmtId="0" fontId="4" fillId="5" borderId="1">
      <alignment horizontal="center" vertical="center"/>
    </xf>
    <xf numFmtId="4" fontId="9" fillId="9" borderId="1" applyNumberFormat="0">
      <alignment vertical="center"/>
    </xf>
    <xf numFmtId="0" fontId="6" fillId="0" borderId="0"/>
    <xf numFmtId="0" fontId="6" fillId="0" borderId="0" applyNumberFormat="0" applyProtection="0">
      <alignment horizontal="right"/>
    </xf>
  </cellStyleXfs>
  <cellXfs count="74">
    <xf numFmtId="164" fontId="0" fillId="0" borderId="0" xfId="0"/>
    <xf numFmtId="0" fontId="2" fillId="2" borderId="1" xfId="3" applyFont="1" applyFill="1" applyBorder="1" applyAlignment="1">
      <alignment horizontal="left" vertical="center"/>
    </xf>
    <xf numFmtId="0" fontId="2" fillId="2" borderId="0" xfId="3" applyFont="1" applyBorder="1" applyAlignment="1">
      <alignment vertical="center"/>
    </xf>
    <xf numFmtId="0" fontId="3" fillId="3" borderId="0" xfId="0" applyNumberFormat="1" applyFont="1" applyFill="1"/>
    <xf numFmtId="0" fontId="8" fillId="3" borderId="0" xfId="0" applyNumberFormat="1" applyFont="1" applyFill="1"/>
    <xf numFmtId="0" fontId="8" fillId="3" borderId="4" xfId="5" applyFont="1" applyFill="1"/>
    <xf numFmtId="0" fontId="13" fillId="3" borderId="0" xfId="0" applyNumberFormat="1" applyFont="1" applyFill="1"/>
    <xf numFmtId="0" fontId="15" fillId="3" borderId="0" xfId="0" applyNumberFormat="1" applyFont="1" applyFill="1"/>
    <xf numFmtId="0" fontId="17" fillId="3" borderId="0" xfId="0" applyNumberFormat="1" applyFont="1" applyFill="1" applyBorder="1"/>
    <xf numFmtId="0" fontId="13" fillId="3" borderId="0" xfId="0" applyNumberFormat="1" applyFont="1" applyFill="1" applyBorder="1"/>
    <xf numFmtId="0" fontId="13" fillId="3" borderId="0" xfId="0" applyNumberFormat="1" applyFont="1" applyFill="1" applyAlignment="1">
      <alignment vertical="center"/>
    </xf>
    <xf numFmtId="0" fontId="17" fillId="3" borderId="0" xfId="0" applyNumberFormat="1" applyFont="1" applyFill="1"/>
    <xf numFmtId="0" fontId="19" fillId="3" borderId="0" xfId="0" applyNumberFormat="1" applyFont="1" applyFill="1"/>
    <xf numFmtId="0" fontId="20" fillId="3" borderId="0" xfId="0" applyNumberFormat="1" applyFont="1" applyFill="1"/>
    <xf numFmtId="0" fontId="7" fillId="11" borderId="7" xfId="8" applyFont="1" applyFill="1" applyBorder="1">
      <alignment horizontal="center" vertical="center" wrapText="1"/>
    </xf>
    <xf numFmtId="0" fontId="7" fillId="11" borderId="8" xfId="8" applyFont="1" applyFill="1" applyBorder="1">
      <alignment horizontal="center" vertical="center" wrapText="1"/>
    </xf>
    <xf numFmtId="0" fontId="3" fillId="3" borderId="20" xfId="4" applyFont="1" applyFill="1" applyBorder="1" applyAlignment="1"/>
    <xf numFmtId="0" fontId="3" fillId="3" borderId="24" xfId="7" applyFont="1" applyFill="1" applyBorder="1"/>
    <xf numFmtId="0" fontId="3" fillId="3" borderId="25" xfId="0" applyNumberFormat="1" applyFont="1" applyFill="1" applyBorder="1"/>
    <xf numFmtId="0" fontId="8" fillId="3" borderId="25" xfId="0" applyNumberFormat="1" applyFont="1" applyFill="1" applyBorder="1"/>
    <xf numFmtId="0" fontId="3" fillId="3" borderId="26" xfId="13" applyFont="1" applyFill="1" applyBorder="1"/>
    <xf numFmtId="0" fontId="10" fillId="3" borderId="27" xfId="14" applyFont="1" applyFill="1" applyBorder="1" applyAlignment="1">
      <alignment vertical="center" wrapText="1"/>
    </xf>
    <xf numFmtId="0" fontId="10" fillId="3" borderId="28" xfId="14" applyFont="1" applyFill="1" applyBorder="1" applyAlignment="1">
      <alignment vertical="center" wrapText="1"/>
    </xf>
    <xf numFmtId="0" fontId="8" fillId="3" borderId="29" xfId="0" applyNumberFormat="1" applyFont="1" applyFill="1" applyBorder="1"/>
    <xf numFmtId="0" fontId="11" fillId="3" borderId="21" xfId="5" applyFont="1" applyFill="1" applyBorder="1" applyAlignment="1">
      <alignment vertical="center"/>
    </xf>
    <xf numFmtId="0" fontId="8" fillId="3" borderId="21" xfId="5" applyFont="1" applyFill="1" applyBorder="1"/>
    <xf numFmtId="0" fontId="8" fillId="3" borderId="22" xfId="5" applyFont="1" applyFill="1" applyBorder="1"/>
    <xf numFmtId="0" fontId="8" fillId="3" borderId="23" xfId="0" applyNumberFormat="1" applyFont="1" applyFill="1" applyBorder="1"/>
    <xf numFmtId="0" fontId="3" fillId="3" borderId="25" xfId="16" applyFont="1" applyFill="1" applyBorder="1"/>
    <xf numFmtId="0" fontId="3" fillId="3" borderId="30" xfId="7" applyFont="1" applyFill="1" applyBorder="1"/>
    <xf numFmtId="0" fontId="3" fillId="3" borderId="31" xfId="16" applyFont="1" applyFill="1" applyBorder="1"/>
    <xf numFmtId="0" fontId="3" fillId="3" borderId="32" xfId="14" applyFont="1" applyFill="1" applyBorder="1"/>
    <xf numFmtId="2" fontId="3" fillId="3" borderId="33" xfId="14" applyNumberFormat="1" applyFont="1" applyFill="1" applyBorder="1"/>
    <xf numFmtId="0" fontId="22" fillId="3" borderId="8" xfId="15" applyFont="1" applyFill="1" applyBorder="1" applyAlignment="1">
      <alignment horizontal="left" vertical="center" wrapText="1"/>
    </xf>
    <xf numFmtId="0" fontId="22" fillId="3" borderId="16" xfId="15" applyFont="1" applyFill="1" applyBorder="1" applyAlignment="1">
      <alignment horizontal="left" vertical="center" wrapText="1"/>
    </xf>
    <xf numFmtId="0" fontId="22" fillId="3" borderId="17" xfId="15" applyFont="1" applyFill="1" applyBorder="1" applyAlignment="1">
      <alignment horizontal="left" vertical="center" wrapText="1"/>
    </xf>
    <xf numFmtId="0" fontId="25" fillId="3" borderId="0" xfId="0" applyNumberFormat="1" applyFont="1" applyFill="1"/>
    <xf numFmtId="0" fontId="26" fillId="3" borderId="21" xfId="5" applyFont="1" applyFill="1" applyBorder="1" applyAlignment="1">
      <alignment vertical="center"/>
    </xf>
    <xf numFmtId="0" fontId="25" fillId="3" borderId="21" xfId="5" applyFont="1" applyFill="1" applyBorder="1"/>
    <xf numFmtId="0" fontId="25" fillId="3" borderId="22" xfId="5" applyFont="1" applyFill="1" applyBorder="1"/>
    <xf numFmtId="0" fontId="25" fillId="3" borderId="23" xfId="6" applyFont="1" applyFill="1" applyBorder="1"/>
    <xf numFmtId="0" fontId="25" fillId="12" borderId="7" xfId="9" applyNumberFormat="1" applyFont="1" applyFill="1" applyBorder="1" applyAlignment="1">
      <alignment vertical="center" wrapText="1"/>
    </xf>
    <xf numFmtId="0" fontId="25" fillId="13" borderId="7" xfId="10" applyNumberFormat="1" applyFont="1" applyFill="1" applyBorder="1" applyAlignment="1">
      <alignment vertical="center" wrapText="1"/>
    </xf>
    <xf numFmtId="0" fontId="7" fillId="11" borderId="7" xfId="11" applyFont="1" applyFill="1" applyBorder="1" applyAlignment="1">
      <alignment horizontal="left" vertical="center" wrapText="1"/>
    </xf>
    <xf numFmtId="0" fontId="3" fillId="3" borderId="34" xfId="13" applyFont="1" applyFill="1" applyBorder="1"/>
    <xf numFmtId="0" fontId="3" fillId="3" borderId="35" xfId="14" applyFont="1" applyFill="1" applyBorder="1"/>
    <xf numFmtId="0" fontId="14" fillId="2" borderId="36" xfId="3" applyFont="1" applyBorder="1">
      <alignment horizontal="left" vertical="center"/>
    </xf>
    <xf numFmtId="0" fontId="16" fillId="3" borderId="0" xfId="0" applyNumberFormat="1" applyFont="1" applyFill="1" applyBorder="1"/>
    <xf numFmtId="0" fontId="19" fillId="3" borderId="0" xfId="0" applyNumberFormat="1" applyFont="1" applyFill="1" applyBorder="1"/>
    <xf numFmtId="0" fontId="19" fillId="3" borderId="0" xfId="0" applyNumberFormat="1" applyFont="1" applyFill="1" applyBorder="1" applyAlignment="1">
      <alignment vertical="center"/>
    </xf>
    <xf numFmtId="0" fontId="28" fillId="3" borderId="0" xfId="0" applyNumberFormat="1" applyFont="1" applyFill="1"/>
    <xf numFmtId="3" fontId="25" fillId="12" borderId="8" xfId="9" applyNumberFormat="1" applyFont="1" applyFill="1" applyBorder="1">
      <alignment vertical="center"/>
    </xf>
    <xf numFmtId="3" fontId="25" fillId="13" borderId="8" xfId="10" applyNumberFormat="1" applyFont="1" applyFill="1" applyBorder="1">
      <alignment vertical="center"/>
    </xf>
    <xf numFmtId="3" fontId="7" fillId="11" borderId="8" xfId="12" applyNumberFormat="1" applyFont="1" applyFill="1" applyBorder="1">
      <alignment vertical="center"/>
    </xf>
    <xf numFmtId="3" fontId="7" fillId="11" borderId="7" xfId="12" applyNumberFormat="1" applyFont="1" applyFill="1" applyBorder="1">
      <alignment vertical="center"/>
    </xf>
    <xf numFmtId="0" fontId="17" fillId="3" borderId="0" xfId="0" applyNumberFormat="1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vertical="center" wrapText="1"/>
    </xf>
    <xf numFmtId="3" fontId="17" fillId="3" borderId="0" xfId="1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168" fontId="17" fillId="3" borderId="0" xfId="1" applyNumberFormat="1" applyFont="1" applyFill="1" applyBorder="1" applyAlignment="1">
      <alignment horizontal="right" vertical="center"/>
    </xf>
    <xf numFmtId="0" fontId="30" fillId="2" borderId="1" xfId="3" applyFont="1" applyFill="1" applyBorder="1" applyAlignment="1">
      <alignment horizontal="left" vertical="center"/>
    </xf>
    <xf numFmtId="164" fontId="31" fillId="0" borderId="0" xfId="0" applyFont="1"/>
    <xf numFmtId="0" fontId="29" fillId="0" borderId="0" xfId="0" applyNumberFormat="1" applyFont="1" applyFill="1" applyAlignment="1">
      <alignment horizontal="left" wrapText="1"/>
    </xf>
    <xf numFmtId="0" fontId="24" fillId="2" borderId="2" xfId="3" applyFont="1" applyBorder="1" applyAlignment="1">
      <alignment horizontal="left" vertical="center"/>
    </xf>
    <xf numFmtId="0" fontId="24" fillId="2" borderId="0" xfId="3" applyFont="1" applyBorder="1" applyAlignment="1">
      <alignment horizontal="left" vertical="center"/>
    </xf>
    <xf numFmtId="0" fontId="23" fillId="2" borderId="11" xfId="3" applyFont="1" applyBorder="1" applyAlignment="1">
      <alignment horizontal="left" vertical="center"/>
    </xf>
    <xf numFmtId="0" fontId="23" fillId="2" borderId="12" xfId="3" applyFont="1" applyBorder="1" applyAlignment="1">
      <alignment horizontal="left" vertical="center"/>
    </xf>
    <xf numFmtId="0" fontId="22" fillId="3" borderId="7" xfId="15" applyFont="1" applyFill="1" applyBorder="1" applyAlignment="1">
      <alignment horizontal="left" vertical="center" wrapText="1"/>
    </xf>
    <xf numFmtId="0" fontId="22" fillId="3" borderId="8" xfId="15" applyFont="1" applyFill="1" applyBorder="1" applyAlignment="1">
      <alignment horizontal="left" vertical="center" wrapText="1"/>
    </xf>
    <xf numFmtId="0" fontId="22" fillId="3" borderId="14" xfId="15" applyFont="1" applyFill="1" applyBorder="1" applyAlignment="1">
      <alignment horizontal="left" vertical="center" wrapText="1"/>
    </xf>
    <xf numFmtId="0" fontId="22" fillId="3" borderId="15" xfId="15" applyFont="1" applyFill="1" applyBorder="1" applyAlignment="1">
      <alignment horizontal="left" vertical="center" wrapText="1"/>
    </xf>
  </cellXfs>
  <cellStyles count="33">
    <cellStyle name="BodeExteior" xfId="17"/>
    <cellStyle name="BordeEsqDI" xfId="18"/>
    <cellStyle name="BordeEsqDS" xfId="6"/>
    <cellStyle name="BordeEsqII" xfId="13"/>
    <cellStyle name="BordeEsqIS" xfId="4"/>
    <cellStyle name="BordeTablaDer" xfId="16"/>
    <cellStyle name="BordeTablaInf" xfId="14"/>
    <cellStyle name="BordeTablaIzq" xfId="7"/>
    <cellStyle name="BordeTablaSup" xfId="5"/>
    <cellStyle name="CMenuIzq" xfId="19"/>
    <cellStyle name="CMenuIzqTotal" xfId="20"/>
    <cellStyle name="CMenuIzqTotal0" xfId="21"/>
    <cellStyle name="CMenuIzqTotal1" xfId="22"/>
    <cellStyle name="CMenuIzqTotal2" xfId="11"/>
    <cellStyle name="Coma" xfId="1" builtinId="3"/>
    <cellStyle name="comentario" xfId="15"/>
    <cellStyle name="Euro" xfId="23"/>
    <cellStyle name="fColor1" xfId="9"/>
    <cellStyle name="fColor2" xfId="10"/>
    <cellStyle name="fColor3" xfId="24"/>
    <cellStyle name="fColor4" xfId="25"/>
    <cellStyle name="fSubTitulo" xfId="3"/>
    <cellStyle name="fTitularOscura" xfId="26"/>
    <cellStyle name="fTitulo" xfId="8"/>
    <cellStyle name="fTotal0" xfId="27"/>
    <cellStyle name="fTotal1" xfId="28"/>
    <cellStyle name="fTotal1Columna" xfId="29"/>
    <cellStyle name="fTotal2" xfId="12"/>
    <cellStyle name="fTotal3" xfId="30"/>
    <cellStyle name="Normal" xfId="0" builtinId="0"/>
    <cellStyle name="Normal 3" xfId="31"/>
    <cellStyle name="Percentatge" xfId="2" builtinId="5"/>
    <cellStyle name="SinEstilo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Evolució ingressos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2017)</a:t>
            </a:r>
          </a:p>
        </c:rich>
      </c:tx>
      <c:layout>
        <c:manualLayout>
          <c:xMode val="edge"/>
          <c:yMode val="edge"/>
          <c:x val="4.3727666571799007E-4"/>
          <c:y val="1.9452689057299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368148370231259E-2"/>
          <c:y val="0.1653495532742551"/>
          <c:w val="0.82617443271584445"/>
          <c:h val="0.5519092035371584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2018'!$B$60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7696335078534031E-2"/>
                  <c:y val="-3.2818109532555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9C-4809-8FD7-FB40D62EF42D}"/>
                </c:ext>
              </c:extLst>
            </c:dLbl>
            <c:dLbl>
              <c:idx val="1"/>
              <c:layout>
                <c:manualLayout>
                  <c:x val="-3.6300174520069811E-2"/>
                  <c:y val="-4.047961833189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9C-4809-8FD7-FB40D62EF42D}"/>
                </c:ext>
              </c:extLst>
            </c:dLbl>
            <c:dLbl>
              <c:idx val="2"/>
              <c:layout>
                <c:manualLayout>
                  <c:x val="-3.5637048374965154E-2"/>
                  <c:y val="-2.1006721416589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9C-4809-8FD7-FB40D62EF42D}"/>
                </c:ext>
              </c:extLst>
            </c:dLbl>
            <c:dLbl>
              <c:idx val="3"/>
              <c:layout>
                <c:manualLayout>
                  <c:x val="-3.2014054355430116E-2"/>
                  <c:y val="-3.107354912759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59934041310969E-2"/>
                      <c:h val="6.623740116818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0EE-4F19-92C9-3E44CD050F3A}"/>
                </c:ext>
              </c:extLst>
            </c:dLbl>
            <c:dLbl>
              <c:idx val="4"/>
              <c:layout>
                <c:manualLayout>
                  <c:x val="-2.9342043667387269E-2"/>
                  <c:y val="-3.5163529994856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EE-4F19-92C9-3E44CD050F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'4.3.1 Llibre dades 2018'!$C$53:$G$53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2018'!$C$60:$G$60</c:f>
              <c:numCache>
                <c:formatCode>#,##0_ ;\-#,##0\ </c:formatCode>
                <c:ptCount val="5"/>
                <c:pt idx="0">
                  <c:v>248888.00429589744</c:v>
                </c:pt>
                <c:pt idx="1">
                  <c:v>249891.45699912932</c:v>
                </c:pt>
                <c:pt idx="2">
                  <c:v>261150.54109718226</c:v>
                </c:pt>
                <c:pt idx="3">
                  <c:v>259964.01173099998</c:v>
                </c:pt>
                <c:pt idx="4">
                  <c:v>258199.01100999999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C-4809-8FD7-FB40D62EF42D}"/>
            </c:ext>
          </c:extLst>
        </c:ser>
        <c:ser>
          <c:idx val="1"/>
          <c:order val="1"/>
          <c:tx>
            <c:strRef>
              <c:f>'4.3.1 Llibre dades 2018'!$B$55</c:f>
              <c:strCache>
                <c:ptCount val="1"/>
                <c:pt idx="0">
                  <c:v>Preus públics Graus, Màsters i 1r i 2n cicles (inclou ingressos per becàries/aris)+Subvenció Generalitat (ordinària)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2530541012216405E-2"/>
                  <c:y val="-4.433401588876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9C-4809-8FD7-FB40D62EF42D}"/>
                </c:ext>
              </c:extLst>
            </c:dLbl>
            <c:dLbl>
              <c:idx val="1"/>
              <c:layout>
                <c:manualLayout>
                  <c:x val="-4.1884816753926704E-2"/>
                  <c:y val="-3.905483664407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9C-4809-8FD7-FB40D62EF42D}"/>
                </c:ext>
              </c:extLst>
            </c:dLbl>
            <c:dLbl>
              <c:idx val="2"/>
              <c:layout>
                <c:manualLayout>
                  <c:x val="-3.5393879429992718E-2"/>
                  <c:y val="-4.233307297713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9C-4809-8FD7-FB40D62EF42D}"/>
                </c:ext>
              </c:extLst>
            </c:dLbl>
            <c:dLbl>
              <c:idx val="3"/>
              <c:layout>
                <c:manualLayout>
                  <c:x val="-3.6719022687609078E-2"/>
                  <c:y val="-4.433401588876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9C-4809-8FD7-FB40D62EF42D}"/>
                </c:ext>
              </c:extLst>
            </c:dLbl>
            <c:dLbl>
              <c:idx val="4"/>
              <c:layout>
                <c:manualLayout>
                  <c:x val="-3.9511343804537524E-2"/>
                  <c:y val="-3.7184775495556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9C-4809-8FD7-FB40D62EF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'4.3.1 Llibre dades 2018'!$C$53:$G$53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2018'!$C$55:$G$55</c:f>
              <c:numCache>
                <c:formatCode>#,##0</c:formatCode>
                <c:ptCount val="5"/>
                <c:pt idx="0">
                  <c:v>193161.68684405097</c:v>
                </c:pt>
                <c:pt idx="1">
                  <c:v>196535.95934028982</c:v>
                </c:pt>
                <c:pt idx="2">
                  <c:v>198450.94132723461</c:v>
                </c:pt>
                <c:pt idx="3">
                  <c:v>206134.29336711002</c:v>
                </c:pt>
                <c:pt idx="4">
                  <c:v>214159.55525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9C-4809-8FD7-FB40D62E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4304"/>
        <c:axId val="72406144"/>
      </c:lineChart>
      <c:lineChart>
        <c:grouping val="standard"/>
        <c:varyColors val="0"/>
        <c:ser>
          <c:idx val="2"/>
          <c:order val="2"/>
          <c:tx>
            <c:strRef>
              <c:f>'4.3.1 Llibre dades 2018'!$B$56</c:f>
              <c:strCache>
                <c:ptCount val="1"/>
                <c:pt idx="0">
                  <c:v>Preus públics Graus, Màsters i 1r i 2n cicles (inclou ingressos per becàries/aris)+Subvenció Generalitat (ordinària) respecte total ingressos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3"/>
              <c:layout>
                <c:manualLayout>
                  <c:x val="-2.7269983922166799E-2"/>
                  <c:y val="4.974801742275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9C-4809-8FD7-FB40D62EF42D}"/>
                </c:ext>
              </c:extLst>
            </c:dLbl>
            <c:dLbl>
              <c:idx val="4"/>
              <c:layout>
                <c:manualLayout>
                  <c:x val="-2.217542702450152E-2"/>
                  <c:y val="4.5511951756700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9C-4809-8FD7-FB40D62EF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2018'!$C$53:$F$53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'4.3.1 Llibre dades 2018'!$C$56:$G$56</c:f>
              <c:numCache>
                <c:formatCode>0.0%</c:formatCode>
                <c:ptCount val="5"/>
                <c:pt idx="0">
                  <c:v>0.77609882159851029</c:v>
                </c:pt>
                <c:pt idx="1">
                  <c:v>0.78648530726272325</c:v>
                </c:pt>
                <c:pt idx="2">
                  <c:v>0.7599101288225355</c:v>
                </c:pt>
                <c:pt idx="3">
                  <c:v>0.79293396033759189</c:v>
                </c:pt>
                <c:pt idx="4">
                  <c:v>0.82943600137068552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9C-4809-8FD7-FB40D62E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0336"/>
        <c:axId val="93951872"/>
      </c:lineChart>
      <c:catAx>
        <c:axId val="66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72406144"/>
        <c:crosses val="autoZero"/>
        <c:auto val="1"/>
        <c:lblAlgn val="ctr"/>
        <c:lblOffset val="100"/>
        <c:noMultiLvlLbl val="0"/>
      </c:catAx>
      <c:valAx>
        <c:axId val="72406144"/>
        <c:scaling>
          <c:orientation val="minMax"/>
          <c:max val="270000"/>
          <c:min val="1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66034304"/>
        <c:crosses val="autoZero"/>
        <c:crossBetween val="between"/>
      </c:valAx>
      <c:catAx>
        <c:axId val="9395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51872"/>
        <c:crosses val="autoZero"/>
        <c:auto val="1"/>
        <c:lblAlgn val="ctr"/>
        <c:lblOffset val="100"/>
        <c:noMultiLvlLbl val="0"/>
      </c:catAx>
      <c:valAx>
        <c:axId val="93951872"/>
        <c:scaling>
          <c:orientation val="minMax"/>
          <c:max val="1"/>
          <c:min val="0.70000000000000007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3950336"/>
        <c:crosses val="max"/>
        <c:crossBetween val="between"/>
      </c:valAx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3441770973847392E-2"/>
          <c:y val="0.76147291240069526"/>
          <c:w val="0.89999546869390334"/>
          <c:h val="0.21707936641968012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Ingressos corrents versus despeses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2017)</a:t>
            </a:r>
          </a:p>
        </c:rich>
      </c:tx>
      <c:layout>
        <c:manualLayout>
          <c:xMode val="edge"/>
          <c:yMode val="edge"/>
          <c:x val="1.5919598497841199E-2"/>
          <c:y val="2.1768827569120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5460059018047E-2"/>
          <c:y val="0.18102799650043744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2018'!$B$60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1.3947001394700139E-2"/>
                  <c:y val="-6.387492585098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B5-41D9-8C1E-C6FF768AB040}"/>
                </c:ext>
              </c:extLst>
            </c:dLbl>
            <c:dLbl>
              <c:idx val="1"/>
              <c:layout>
                <c:manualLayout>
                  <c:x val="-5.3465024189049568E-2"/>
                  <c:y val="-4.867902012587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B5-41D9-8C1E-C6FF768AB040}"/>
                </c:ext>
              </c:extLst>
            </c:dLbl>
            <c:dLbl>
              <c:idx val="4"/>
              <c:layout>
                <c:manualLayout>
                  <c:x val="-3.3350059699451491E-2"/>
                  <c:y val="-3.994185114977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D7-4A0F-9330-E36AFD0ED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2018'!$C$59:$G$59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2018'!$C$60:$G$60</c:f>
              <c:numCache>
                <c:formatCode>#,##0_ ;\-#,##0\ </c:formatCode>
                <c:ptCount val="5"/>
                <c:pt idx="0">
                  <c:v>248888.00429589744</c:v>
                </c:pt>
                <c:pt idx="1">
                  <c:v>249891.45699912932</c:v>
                </c:pt>
                <c:pt idx="2">
                  <c:v>261150.54109718226</c:v>
                </c:pt>
                <c:pt idx="3">
                  <c:v>259964.01173099998</c:v>
                </c:pt>
                <c:pt idx="4">
                  <c:v>258199.01100999999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5-41D9-8C1E-C6FF768AB040}"/>
            </c:ext>
          </c:extLst>
        </c:ser>
        <c:ser>
          <c:idx val="1"/>
          <c:order val="1"/>
          <c:tx>
            <c:strRef>
              <c:f>'4.3.1 Llibre dades 2018'!$B$61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3.9051603905160388E-2"/>
                  <c:y val="4.4471823375019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B5-41D9-8C1E-C6FF768AB040}"/>
                </c:ext>
              </c:extLst>
            </c:dLbl>
            <c:dLbl>
              <c:idx val="3"/>
              <c:layout>
                <c:manualLayout>
                  <c:x val="-4.5722089616846727E-2"/>
                  <c:y val="6.4912963931501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B5-41D9-8C1E-C6FF768AB0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2018'!$C$59:$G$59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2018'!$C$61:$G$61</c:f>
              <c:numCache>
                <c:formatCode>#,##0_ ;\-#,##0\ </c:formatCode>
                <c:ptCount val="5"/>
                <c:pt idx="0">
                  <c:v>246790.5038085765</c:v>
                </c:pt>
                <c:pt idx="1">
                  <c:v>244856.55895929859</c:v>
                </c:pt>
                <c:pt idx="2">
                  <c:v>250726.22074732772</c:v>
                </c:pt>
                <c:pt idx="3">
                  <c:v>251204.45599199997</c:v>
                </c:pt>
                <c:pt idx="4">
                  <c:v>254604.49800999998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B5-41D9-8C1E-C6FF768A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384"/>
        <c:axId val="95249920"/>
      </c:lineChart>
      <c:catAx>
        <c:axId val="95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5249920"/>
        <c:crossesAt val="200000"/>
        <c:auto val="1"/>
        <c:lblAlgn val="ctr"/>
        <c:lblOffset val="100"/>
        <c:noMultiLvlLbl val="0"/>
      </c:catAx>
      <c:valAx>
        <c:axId val="95249920"/>
        <c:scaling>
          <c:orientation val="minMax"/>
          <c:max val="270000"/>
          <c:min val="2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5248384"/>
        <c:crosses val="autoZero"/>
        <c:crossBetween val="between"/>
        <c:majorUnit val="10000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Preus públics (graus, màsters i 1r i 2n cicles) versus subvenció ordinària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7.3814238924105611E-3"/>
          <c:y val="1.767958616823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2589835707467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 Llibre dades 2018'!$B$70</c:f>
              <c:strCache>
                <c:ptCount val="1"/>
                <c:pt idx="0">
                  <c:v>Preus públics Graus, Màsters i 1r i 2n cicles (inclou ingressos per becàries/aris)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2018'!$C$70:$G$70</c:f>
              <c:numCache>
                <c:formatCode>0.0%</c:formatCode>
                <c:ptCount val="5"/>
                <c:pt idx="0">
                  <c:v>0.29271480784625198</c:v>
                </c:pt>
                <c:pt idx="1">
                  <c:v>0.3067456919733218</c:v>
                </c:pt>
                <c:pt idx="2">
                  <c:v>0.30306965256128215</c:v>
                </c:pt>
                <c:pt idx="3">
                  <c:v>0.29235289258092695</c:v>
                </c:pt>
                <c:pt idx="4">
                  <c:v>0.28519969173777976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31C-BB9E-B8157C51DB5A}"/>
            </c:ext>
          </c:extLst>
        </c:ser>
        <c:ser>
          <c:idx val="5"/>
          <c:order val="1"/>
          <c:tx>
            <c:strRef>
              <c:f>'4.3.1 Llibre dades 2018'!$B$71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2018'!$C$71:$G$71</c:f>
              <c:numCache>
                <c:formatCode>0.0%</c:formatCode>
                <c:ptCount val="5"/>
                <c:pt idx="0">
                  <c:v>0.70728519215374797</c:v>
                </c:pt>
                <c:pt idx="1">
                  <c:v>0.6932543080266782</c:v>
                </c:pt>
                <c:pt idx="2">
                  <c:v>0.69693034743871773</c:v>
                </c:pt>
                <c:pt idx="3">
                  <c:v>0.70764710741907311</c:v>
                </c:pt>
                <c:pt idx="4">
                  <c:v>0.7148003082622203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A-431C-BB9E-B8157C51D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79456"/>
        <c:axId val="105993344"/>
      </c:barChart>
      <c:catAx>
        <c:axId val="104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04979456"/>
        <c:crosses val="autoZero"/>
        <c:crossBetween val="between"/>
        <c:majorUnit val="0.25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Subvenció ordinària per estudiant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2.2979885927720576E-2"/>
          <c:y val="3.89903389735857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07"/>
          <c:w val="0.91834119797957192"/>
          <c:h val="0.64417870226114915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2018'!$B$74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Pt>
            <c:idx val="0"/>
            <c:bubble3D val="0"/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E8-4BB5-AA7C-FFCE53825E75}"/>
              </c:ext>
            </c:extLst>
          </c:dPt>
          <c:dLbls>
            <c:dLbl>
              <c:idx val="2"/>
              <c:layout>
                <c:manualLayout>
                  <c:x val="-2.456989247311828E-2"/>
                  <c:y val="6.5948790975596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8-4BB5-AA7C-FFCE53825E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8-4BB5-AA7C-FFCE5382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2018'!$C$74:$G$74</c:f>
              <c:numCache>
                <c:formatCode>#,##0</c:formatCode>
                <c:ptCount val="5"/>
                <c:pt idx="0">
                  <c:v>6930.2242608067681</c:v>
                </c:pt>
                <c:pt idx="1">
                  <c:v>6979.7581217615698</c:v>
                </c:pt>
                <c:pt idx="2">
                  <c:v>7337.1921745224063</c:v>
                </c:pt>
                <c:pt idx="3">
                  <c:v>7050.4633914766946</c:v>
                </c:pt>
                <c:pt idx="4">
                  <c:v>7540.0229582563716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E8-4BB5-AA7C-FFCE53825E75}"/>
            </c:ext>
          </c:extLst>
        </c:ser>
        <c:ser>
          <c:idx val="1"/>
          <c:order val="1"/>
          <c:tx>
            <c:strRef>
              <c:f>'4.3.1 Llibre dades 2018'!$B$75</c:f>
              <c:strCache>
                <c:ptCount val="1"/>
                <c:pt idx="0">
                  <c:v>Subvenció ordinària per estudiant/a (en € constants de 2017)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184357964869778E-2"/>
                  <c:y val="-3.757971742893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8-4BB5-AA7C-FFCE53825E75}"/>
                </c:ext>
              </c:extLst>
            </c:dLbl>
            <c:dLbl>
              <c:idx val="2"/>
              <c:layout>
                <c:manualLayout>
                  <c:x val="-2.7244568350721456E-2"/>
                  <c:y val="-3.0297977458700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8-4BB5-AA7C-FFCE53825E75}"/>
                </c:ext>
              </c:extLst>
            </c:dLbl>
            <c:dLbl>
              <c:idx val="4"/>
              <c:layout>
                <c:manualLayout>
                  <c:x val="1.4232724419979098E-3"/>
                  <c:y val="-2.214970454896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8-4BB5-AA7C-FFCE5382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'4.3.1 Llibre dades 2018'!$C$75:$G$75</c:f>
              <c:numCache>
                <c:formatCode>#,##0</c:formatCode>
                <c:ptCount val="5"/>
                <c:pt idx="0">
                  <c:v>7047.3744349652679</c:v>
                </c:pt>
                <c:pt idx="1">
                  <c:v>7169.4400284785615</c:v>
                </c:pt>
                <c:pt idx="2">
                  <c:v>7536.5877090572258</c:v>
                </c:pt>
                <c:pt idx="3">
                  <c:v>7128.0184887829373</c:v>
                </c:pt>
                <c:pt idx="4">
                  <c:v>7540.0229582563716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CE8-4BB5-AA7C-FFCE5382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208"/>
        <c:axId val="116908800"/>
      </c:lineChart>
      <c:catAx>
        <c:axId val="11620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6908800"/>
        <c:crosses val="autoZero"/>
        <c:auto val="1"/>
        <c:lblAlgn val="ctr"/>
        <c:lblOffset val="100"/>
        <c:noMultiLvlLbl val="0"/>
      </c:catAx>
      <c:valAx>
        <c:axId val="116908800"/>
        <c:scaling>
          <c:orientation val="minMax"/>
          <c:max val="7600"/>
          <c:min val="67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6206208"/>
        <c:crosses val="autoZero"/>
        <c:crossBetween val="between"/>
        <c:majorUnit val="250"/>
        <c:minorUnit val="200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133350</xdr:rowOff>
    </xdr:from>
    <xdr:to>
      <xdr:col>8</xdr:col>
      <xdr:colOff>9525</xdr:colOff>
      <xdr:row>65</xdr:row>
      <xdr:rowOff>161924</xdr:rowOff>
    </xdr:to>
    <xdr:graphicFrame macro="">
      <xdr:nvGraphicFramePr>
        <xdr:cNvPr id="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67</xdr:row>
      <xdr:rowOff>57151</xdr:rowOff>
    </xdr:from>
    <xdr:to>
      <xdr:col>8</xdr:col>
      <xdr:colOff>9525</xdr:colOff>
      <xdr:row>84</xdr:row>
      <xdr:rowOff>38100</xdr:rowOff>
    </xdr:to>
    <xdr:graphicFrame macro="">
      <xdr:nvGraphicFramePr>
        <xdr:cNvPr id="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86</xdr:row>
      <xdr:rowOff>47625</xdr:rowOff>
    </xdr:from>
    <xdr:to>
      <xdr:col>7</xdr:col>
      <xdr:colOff>85724</xdr:colOff>
      <xdr:row>111</xdr:row>
      <xdr:rowOff>0</xdr:rowOff>
    </xdr:to>
    <xdr:graphicFrame macro="">
      <xdr:nvGraphicFramePr>
        <xdr:cNvPr id="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113</xdr:row>
      <xdr:rowOff>152400</xdr:rowOff>
    </xdr:from>
    <xdr:to>
      <xdr:col>8</xdr:col>
      <xdr:colOff>0</xdr:colOff>
      <xdr:row>135</xdr:row>
      <xdr:rowOff>152400</xdr:rowOff>
    </xdr:to>
    <xdr:graphicFrame macro="">
      <xdr:nvGraphicFramePr>
        <xdr:cNvPr id="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86"/>
  <sheetViews>
    <sheetView showGridLines="0" tabSelected="1" zoomScaleNormal="100" workbookViewId="0">
      <selection activeCell="E1" sqref="E1"/>
    </sheetView>
  </sheetViews>
  <sheetFormatPr defaultColWidth="9" defaultRowHeight="12" x14ac:dyDescent="0.2"/>
  <cols>
    <col min="1" max="1" width="0.6640625" customWidth="1"/>
    <col min="2" max="2" width="63.44140625" customWidth="1"/>
    <col min="3" max="7" width="11.88671875" customWidth="1"/>
    <col min="8" max="8" width="0.6640625" customWidth="1"/>
    <col min="11" max="11" width="12.77734375" customWidth="1"/>
  </cols>
  <sheetData>
    <row r="1" spans="1:28" ht="13.8" thickBot="1" x14ac:dyDescent="0.3">
      <c r="A1" s="3"/>
      <c r="B1" s="36"/>
      <c r="C1" s="36"/>
      <c r="D1" s="36"/>
      <c r="E1" s="36"/>
      <c r="F1" s="36"/>
      <c r="G1" s="36"/>
      <c r="H1" s="36"/>
      <c r="I1" s="3"/>
      <c r="J1" s="3"/>
    </row>
    <row r="2" spans="1:28" ht="13.8" thickBot="1" x14ac:dyDescent="0.25">
      <c r="A2" s="1"/>
      <c r="B2" s="66" t="s">
        <v>0</v>
      </c>
      <c r="C2" s="67"/>
      <c r="D2" s="67"/>
      <c r="E2" s="67"/>
      <c r="F2" s="67"/>
      <c r="G2" s="67"/>
      <c r="H2" s="67"/>
      <c r="I2" s="2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3.2" x14ac:dyDescent="0.25">
      <c r="A3" s="3"/>
      <c r="B3" s="36"/>
      <c r="C3" s="36"/>
      <c r="D3" s="36"/>
      <c r="E3" s="36"/>
      <c r="F3" s="36"/>
      <c r="G3" s="36"/>
      <c r="H3" s="36"/>
      <c r="I3" s="3"/>
      <c r="J3" s="6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4.5" customHeight="1" x14ac:dyDescent="0.25">
      <c r="A4" s="16"/>
      <c r="B4" s="37"/>
      <c r="C4" s="38"/>
      <c r="D4" s="38"/>
      <c r="E4" s="38"/>
      <c r="F4" s="39"/>
      <c r="G4" s="39"/>
      <c r="H4" s="40"/>
      <c r="I4" s="3"/>
      <c r="J4" s="6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9.5" customHeight="1" x14ac:dyDescent="0.25">
      <c r="A5" s="17"/>
      <c r="B5" s="14" t="s">
        <v>1</v>
      </c>
      <c r="C5" s="15">
        <v>2013</v>
      </c>
      <c r="D5" s="15">
        <v>2014</v>
      </c>
      <c r="E5" s="15">
        <v>2015</v>
      </c>
      <c r="F5" s="15">
        <v>2016</v>
      </c>
      <c r="G5" s="15">
        <v>2017</v>
      </c>
      <c r="H5" s="18"/>
      <c r="I5" s="3"/>
      <c r="J5" s="6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9.5" customHeight="1" x14ac:dyDescent="0.25">
      <c r="A6" s="17"/>
      <c r="B6" s="41" t="s">
        <v>2</v>
      </c>
      <c r="C6" s="51">
        <v>55601386.859999999</v>
      </c>
      <c r="D6" s="51">
        <v>58691557.090000004</v>
      </c>
      <c r="E6" s="51">
        <v>58553215.649999999</v>
      </c>
      <c r="F6" s="51">
        <v>59608266</v>
      </c>
      <c r="G6" s="51">
        <v>61078239.140000008</v>
      </c>
      <c r="H6" s="19"/>
      <c r="I6" s="3"/>
      <c r="J6" s="6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9.5" customHeight="1" x14ac:dyDescent="0.25">
      <c r="A7" s="17"/>
      <c r="B7" s="42" t="s">
        <v>3</v>
      </c>
      <c r="C7" s="52">
        <v>21692721.84</v>
      </c>
      <c r="D7" s="52">
        <v>20768615.719999999</v>
      </c>
      <c r="E7" s="52">
        <v>20809556.879999999</v>
      </c>
      <c r="F7" s="52">
        <v>20438269</v>
      </c>
      <c r="G7" s="52">
        <v>20060300.719999999</v>
      </c>
      <c r="H7" s="19"/>
      <c r="I7" s="3"/>
      <c r="J7" s="6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9.5" customHeight="1" x14ac:dyDescent="0.25">
      <c r="A8" s="17"/>
      <c r="B8" s="41" t="s">
        <v>4</v>
      </c>
      <c r="C8" s="51">
        <v>74769.56</v>
      </c>
      <c r="D8" s="51">
        <v>59835.3</v>
      </c>
      <c r="E8" s="51">
        <v>40681.75</v>
      </c>
      <c r="F8" s="51">
        <v>45568</v>
      </c>
      <c r="G8" s="51">
        <v>33703.629999999997</v>
      </c>
      <c r="H8" s="19"/>
      <c r="I8" s="3"/>
      <c r="J8" s="6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9.5" customHeight="1" x14ac:dyDescent="0.25">
      <c r="A9" s="17"/>
      <c r="B9" s="42" t="s">
        <v>5</v>
      </c>
      <c r="C9" s="52">
        <v>245956.34</v>
      </c>
      <c r="D9" s="52">
        <v>181045.8</v>
      </c>
      <c r="E9" s="52">
        <v>2365573</v>
      </c>
      <c r="F9" s="52">
        <v>268108</v>
      </c>
      <c r="G9" s="52">
        <v>239261.74</v>
      </c>
      <c r="H9" s="19"/>
      <c r="I9" s="3"/>
      <c r="J9" s="6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9.5" customHeight="1" x14ac:dyDescent="0.25">
      <c r="A10" s="17"/>
      <c r="B10" s="41" t="s">
        <v>6</v>
      </c>
      <c r="C10" s="51">
        <v>12440251.33</v>
      </c>
      <c r="D10" s="51">
        <v>11033343.93</v>
      </c>
      <c r="E10" s="51">
        <v>12011968.300000001</v>
      </c>
      <c r="F10" s="51">
        <v>6704522</v>
      </c>
      <c r="G10" s="51">
        <v>3464860.59</v>
      </c>
      <c r="H10" s="19"/>
      <c r="I10" s="3"/>
      <c r="J10" s="6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9.5" customHeight="1" x14ac:dyDescent="0.25">
      <c r="A11" s="17"/>
      <c r="B11" s="42" t="s">
        <v>7</v>
      </c>
      <c r="C11" s="52">
        <v>102759.9</v>
      </c>
      <c r="D11" s="52">
        <v>1347620.45</v>
      </c>
      <c r="E11" s="52">
        <v>447038.66</v>
      </c>
      <c r="F11" s="52">
        <v>429535</v>
      </c>
      <c r="G11" s="52">
        <v>245425.41</v>
      </c>
      <c r="H11" s="19"/>
      <c r="I11" s="3"/>
      <c r="J11" s="6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9.5" customHeight="1" x14ac:dyDescent="0.25">
      <c r="A12" s="17"/>
      <c r="B12" s="41" t="s">
        <v>8</v>
      </c>
      <c r="C12" s="51">
        <v>134349327.52000001</v>
      </c>
      <c r="D12" s="51">
        <v>132644649.5</v>
      </c>
      <c r="E12" s="51">
        <v>134647308.24000001</v>
      </c>
      <c r="F12" s="51">
        <v>144283221.01000002</v>
      </c>
      <c r="G12" s="51">
        <v>153081316.10999998</v>
      </c>
      <c r="H12" s="19"/>
      <c r="I12" s="3"/>
      <c r="J12" s="6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9.5" customHeight="1" x14ac:dyDescent="0.25">
      <c r="A13" s="17"/>
      <c r="B13" s="42" t="s">
        <v>9</v>
      </c>
      <c r="C13" s="52">
        <v>7260826.0099999905</v>
      </c>
      <c r="D13" s="52">
        <v>7199292.2899999917</v>
      </c>
      <c r="E13" s="52">
        <v>14601924.399999976</v>
      </c>
      <c r="F13" s="52">
        <v>12519626.98999998</v>
      </c>
      <c r="G13" s="52">
        <v>8050456.0200000005</v>
      </c>
      <c r="H13" s="19"/>
      <c r="I13" s="3"/>
      <c r="J13" s="6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9.5" customHeight="1" x14ac:dyDescent="0.25">
      <c r="A14" s="17"/>
      <c r="B14" s="41" t="s">
        <v>33</v>
      </c>
      <c r="C14" s="51">
        <v>434093.76</v>
      </c>
      <c r="D14" s="51">
        <v>253149.73</v>
      </c>
      <c r="E14" s="51">
        <v>466511.76</v>
      </c>
      <c r="F14" s="51">
        <v>120914</v>
      </c>
      <c r="G14" s="51">
        <v>307317.41000000003</v>
      </c>
      <c r="H14" s="19"/>
      <c r="I14" s="3"/>
      <c r="J14" s="6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9.5" customHeight="1" x14ac:dyDescent="0.25">
      <c r="A15" s="17"/>
      <c r="B15" s="42" t="s">
        <v>10</v>
      </c>
      <c r="C15" s="52">
        <v>2785541.06</v>
      </c>
      <c r="D15" s="52">
        <v>2680579.29</v>
      </c>
      <c r="E15" s="52">
        <v>2543108.0099999998</v>
      </c>
      <c r="F15" s="52">
        <v>2608884</v>
      </c>
      <c r="G15" s="52">
        <v>2108428.96</v>
      </c>
      <c r="H15" s="19"/>
      <c r="I15" s="3"/>
      <c r="J15" s="6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9.5" customHeight="1" x14ac:dyDescent="0.25">
      <c r="A16" s="17"/>
      <c r="B16" s="41" t="s">
        <v>11</v>
      </c>
      <c r="C16" s="51">
        <v>934957.3</v>
      </c>
      <c r="D16" s="51">
        <v>1005979.64</v>
      </c>
      <c r="E16" s="51">
        <v>1256050.06</v>
      </c>
      <c r="F16" s="51">
        <v>1315795</v>
      </c>
      <c r="G16" s="51">
        <v>1361964.31</v>
      </c>
      <c r="H16" s="19"/>
      <c r="I16" s="3"/>
      <c r="J16" s="6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9.5" customHeight="1" x14ac:dyDescent="0.25">
      <c r="A17" s="17"/>
      <c r="B17" s="42" t="s">
        <v>12</v>
      </c>
      <c r="C17" s="52">
        <v>6158345.4199999999</v>
      </c>
      <c r="D17" s="52">
        <v>4956510.88</v>
      </c>
      <c r="E17" s="52">
        <v>5926809.6200000001</v>
      </c>
      <c r="F17" s="52">
        <v>5904781</v>
      </c>
      <c r="G17" s="52">
        <v>4646638.4899999993</v>
      </c>
      <c r="H17" s="19"/>
      <c r="I17" s="3"/>
      <c r="J17" s="6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9.5" customHeight="1" x14ac:dyDescent="0.25">
      <c r="A18" s="17"/>
      <c r="B18" s="41" t="s">
        <v>13</v>
      </c>
      <c r="C18" s="51">
        <v>2669743.16</v>
      </c>
      <c r="D18" s="51">
        <v>2457897.9900000002</v>
      </c>
      <c r="E18" s="51">
        <v>2700551.01</v>
      </c>
      <c r="F18" s="51">
        <v>2888031</v>
      </c>
      <c r="G18" s="51">
        <v>3521098.48</v>
      </c>
      <c r="H18" s="19"/>
      <c r="I18" s="3"/>
      <c r="J18" s="6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9.5" customHeight="1" x14ac:dyDescent="0.25">
      <c r="A19" s="17"/>
      <c r="B19" s="43" t="s">
        <v>14</v>
      </c>
      <c r="C19" s="53">
        <v>244750680.06</v>
      </c>
      <c r="D19" s="53">
        <v>243280077.60999998</v>
      </c>
      <c r="E19" s="53">
        <v>256370297.33999997</v>
      </c>
      <c r="F19" s="53">
        <v>257135521</v>
      </c>
      <c r="G19" s="53">
        <v>258199011.00999999</v>
      </c>
      <c r="H19" s="19"/>
      <c r="I19" s="3"/>
      <c r="J19" s="6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9.5" customHeight="1" x14ac:dyDescent="0.25">
      <c r="A20" s="17"/>
      <c r="B20" s="43" t="s">
        <v>27</v>
      </c>
      <c r="C20" s="53">
        <v>242688046.81999999</v>
      </c>
      <c r="D20" s="53">
        <v>238378387.88999999</v>
      </c>
      <c r="E20" s="53">
        <v>244092756.00999999</v>
      </c>
      <c r="F20" s="53">
        <v>248471272</v>
      </c>
      <c r="G20" s="53">
        <v>254604498.00999999</v>
      </c>
      <c r="H20" s="19"/>
      <c r="I20" s="3"/>
      <c r="J20" s="6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9.5" customHeight="1" x14ac:dyDescent="0.25">
      <c r="A21" s="17"/>
      <c r="B21" s="43" t="s">
        <v>28</v>
      </c>
      <c r="C21" s="54">
        <v>6930.2242608067681</v>
      </c>
      <c r="D21" s="54">
        <v>6979.7581217615698</v>
      </c>
      <c r="E21" s="53">
        <v>7337.1921745224063</v>
      </c>
      <c r="F21" s="53">
        <v>7050.4633914766946</v>
      </c>
      <c r="G21" s="53">
        <v>7540.0229582563716</v>
      </c>
      <c r="H21" s="19"/>
      <c r="I21" s="3"/>
      <c r="J21" s="6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5.25" customHeight="1" x14ac:dyDescent="0.25">
      <c r="A22" s="20"/>
      <c r="B22" s="21"/>
      <c r="C22" s="21"/>
      <c r="D22" s="21"/>
      <c r="E22" s="21"/>
      <c r="F22" s="22"/>
      <c r="G22" s="22"/>
      <c r="H22" s="23"/>
      <c r="I22" s="3"/>
      <c r="J22" s="6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3.8" thickBot="1" x14ac:dyDescent="0.3">
      <c r="A23" s="3"/>
      <c r="B23" s="4"/>
      <c r="C23" s="4"/>
      <c r="D23" s="4"/>
      <c r="E23" s="4"/>
      <c r="F23" s="4"/>
      <c r="G23" s="4"/>
      <c r="H23" s="4"/>
      <c r="I23" s="3"/>
      <c r="J23" s="6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3.8" thickBot="1" x14ac:dyDescent="0.3">
      <c r="A24" s="1"/>
      <c r="B24" s="68" t="s">
        <v>35</v>
      </c>
      <c r="C24" s="69"/>
      <c r="D24" s="69"/>
      <c r="E24" s="69"/>
      <c r="F24" s="69"/>
      <c r="G24" s="69"/>
      <c r="H24" s="69"/>
      <c r="I24" s="3"/>
      <c r="J24" s="6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3.2" x14ac:dyDescent="0.25">
      <c r="A25" s="3"/>
      <c r="B25" s="4"/>
      <c r="C25" s="5"/>
      <c r="D25" s="5"/>
      <c r="E25" s="5"/>
      <c r="F25" s="5"/>
      <c r="G25" s="5"/>
      <c r="H25" s="4"/>
      <c r="I25" s="3"/>
      <c r="J25" s="6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3.6" customHeight="1" x14ac:dyDescent="0.25">
      <c r="A26" s="16"/>
      <c r="B26" s="24"/>
      <c r="C26" s="25"/>
      <c r="D26" s="25"/>
      <c r="E26" s="25"/>
      <c r="F26" s="26"/>
      <c r="G26" s="26"/>
      <c r="H26" s="27"/>
      <c r="I26" s="3"/>
      <c r="J26" s="6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9.5" customHeight="1" x14ac:dyDescent="0.25">
      <c r="A27" s="17"/>
      <c r="B27" s="14" t="s">
        <v>1</v>
      </c>
      <c r="C27" s="15">
        <v>2013</v>
      </c>
      <c r="D27" s="15">
        <v>2014</v>
      </c>
      <c r="E27" s="15">
        <v>2015</v>
      </c>
      <c r="F27" s="15">
        <v>2016</v>
      </c>
      <c r="G27" s="15">
        <v>2017</v>
      </c>
      <c r="H27" s="19"/>
      <c r="I27" s="3"/>
      <c r="J27" s="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9.5" customHeight="1" x14ac:dyDescent="0.25">
      <c r="A28" s="17"/>
      <c r="B28" s="41" t="s">
        <v>2</v>
      </c>
      <c r="C28" s="51">
        <v>56541286.04781428</v>
      </c>
      <c r="D28" s="51">
        <v>60286558.845477834</v>
      </c>
      <c r="E28" s="51">
        <v>60144457.838504389</v>
      </c>
      <c r="F28" s="51">
        <v>60263956.925999992</v>
      </c>
      <c r="G28" s="51">
        <v>61078239.140000008</v>
      </c>
      <c r="H28" s="19"/>
      <c r="I28" s="3"/>
      <c r="J28" s="6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9.5" customHeight="1" x14ac:dyDescent="0.25">
      <c r="A29" s="17"/>
      <c r="B29" s="42" t="s">
        <v>3</v>
      </c>
      <c r="C29" s="52">
        <v>22059420.8162366</v>
      </c>
      <c r="D29" s="52">
        <v>21333023.620806716</v>
      </c>
      <c r="E29" s="52">
        <v>21375077.397770878</v>
      </c>
      <c r="F29" s="52">
        <v>20663089.958999999</v>
      </c>
      <c r="G29" s="52">
        <v>20060300.719999999</v>
      </c>
      <c r="H29" s="19"/>
      <c r="I29" s="3"/>
      <c r="J29" s="6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9.5" customHeight="1" x14ac:dyDescent="0.25">
      <c r="A30" s="17"/>
      <c r="B30" s="41" t="s">
        <v>4</v>
      </c>
      <c r="C30" s="51">
        <v>76033.482586934391</v>
      </c>
      <c r="D30" s="51">
        <v>61461.384112799999</v>
      </c>
      <c r="E30" s="51">
        <v>41787.317237999996</v>
      </c>
      <c r="F30" s="51">
        <v>46069.247999999992</v>
      </c>
      <c r="G30" s="51">
        <v>33703.629999999997</v>
      </c>
      <c r="H30" s="19"/>
      <c r="I30" s="3"/>
      <c r="J30" s="6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9.5" customHeight="1" x14ac:dyDescent="0.25">
      <c r="A31" s="17"/>
      <c r="B31" s="42" t="s">
        <v>5</v>
      </c>
      <c r="C31" s="52">
        <v>250114.04500088157</v>
      </c>
      <c r="D31" s="52">
        <v>185965.90066079996</v>
      </c>
      <c r="E31" s="52">
        <v>242984.36851847998</v>
      </c>
      <c r="F31" s="52">
        <v>271057.18799999997</v>
      </c>
      <c r="G31" s="52">
        <v>239261.74</v>
      </c>
      <c r="H31" s="19"/>
      <c r="I31" s="3"/>
      <c r="J31" s="6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9.5" customHeight="1" x14ac:dyDescent="0.25">
      <c r="A32" s="17"/>
      <c r="B32" s="41" t="s">
        <v>6</v>
      </c>
      <c r="C32" s="51">
        <v>12650544.324142639</v>
      </c>
      <c r="D32" s="51">
        <v>11333186.084641678</v>
      </c>
      <c r="E32" s="51">
        <v>12338405.5505208</v>
      </c>
      <c r="F32" s="51">
        <v>6778271.7419999996</v>
      </c>
      <c r="G32" s="51">
        <v>3464860.59</v>
      </c>
      <c r="H32" s="19"/>
      <c r="I32" s="3"/>
      <c r="J32" s="6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9.5" customHeight="1" x14ac:dyDescent="0.25">
      <c r="A33" s="17"/>
      <c r="B33" s="42" t="s">
        <v>7</v>
      </c>
      <c r="C33" s="52">
        <v>104496.97801197598</v>
      </c>
      <c r="D33" s="52">
        <v>1384243.3833491998</v>
      </c>
      <c r="E33" s="52">
        <v>459187.38262415992</v>
      </c>
      <c r="F33" s="52">
        <v>434259.88499999995</v>
      </c>
      <c r="G33" s="52">
        <v>245425.41</v>
      </c>
      <c r="H33" s="19"/>
      <c r="I33" s="3"/>
      <c r="J33" s="6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9.5" customHeight="1" x14ac:dyDescent="0.25">
      <c r="A34" s="17"/>
      <c r="B34" s="41" t="s">
        <v>8</v>
      </c>
      <c r="C34" s="51">
        <v>136620400.79623669</v>
      </c>
      <c r="D34" s="51">
        <v>136249400.49481198</v>
      </c>
      <c r="E34" s="51">
        <v>138306483.48873022</v>
      </c>
      <c r="F34" s="51">
        <v>145870336.44111001</v>
      </c>
      <c r="G34" s="51">
        <v>153081316.10999998</v>
      </c>
      <c r="H34" s="19"/>
      <c r="I34" s="3"/>
      <c r="J34" s="6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9.5" customHeight="1" x14ac:dyDescent="0.25">
      <c r="A35" s="17"/>
      <c r="B35" s="42" t="s">
        <v>9</v>
      </c>
      <c r="C35" s="52">
        <v>7383564.7554712724</v>
      </c>
      <c r="D35" s="52">
        <v>7394940.2572730305</v>
      </c>
      <c r="E35" s="52">
        <v>14998746.297494374</v>
      </c>
      <c r="F35" s="52">
        <v>12657342.886889977</v>
      </c>
      <c r="G35" s="52">
        <v>8050456.0200000005</v>
      </c>
      <c r="H35" s="19"/>
      <c r="I35" s="3"/>
      <c r="J35" s="6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9.5" customHeight="1" x14ac:dyDescent="0.25">
      <c r="A36" s="17"/>
      <c r="B36" s="41" t="s">
        <v>33</v>
      </c>
      <c r="C36" s="51">
        <v>441431.78510154237</v>
      </c>
      <c r="D36" s="51">
        <v>260029.32706247998</v>
      </c>
      <c r="E36" s="51">
        <v>479189.68358975992</v>
      </c>
      <c r="F36" s="51">
        <v>122244.05399999999</v>
      </c>
      <c r="G36" s="51">
        <v>307317.41000000003</v>
      </c>
      <c r="H36" s="19"/>
      <c r="I36" s="3"/>
      <c r="J36" s="6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9.5" customHeight="1" x14ac:dyDescent="0.25">
      <c r="A37" s="17"/>
      <c r="B37" s="42" t="s">
        <v>10</v>
      </c>
      <c r="C37" s="52">
        <v>2832628.514608094</v>
      </c>
      <c r="D37" s="52">
        <v>2753426.7127850396</v>
      </c>
      <c r="E37" s="52">
        <v>2612219.5132797593</v>
      </c>
      <c r="F37" s="52">
        <v>2637581.7239999999</v>
      </c>
      <c r="G37" s="52">
        <v>2108428.96</v>
      </c>
      <c r="H37" s="19"/>
      <c r="I37" s="3"/>
      <c r="J37" s="6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9.5" customHeight="1" x14ac:dyDescent="0.25">
      <c r="A38" s="17"/>
      <c r="B38" s="41" t="s">
        <v>11</v>
      </c>
      <c r="C38" s="51">
        <v>950762.042588952</v>
      </c>
      <c r="D38" s="51">
        <v>1033318.1426966399</v>
      </c>
      <c r="E38" s="51">
        <v>1290184.47643056</v>
      </c>
      <c r="F38" s="51">
        <v>1330268.7449999999</v>
      </c>
      <c r="G38" s="51">
        <v>1361964.31</v>
      </c>
      <c r="H38" s="19"/>
      <c r="I38" s="3"/>
      <c r="J38" s="6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9.5" customHeight="1" x14ac:dyDescent="0.25">
      <c r="A39" s="17"/>
      <c r="B39" s="42" t="s">
        <v>12</v>
      </c>
      <c r="C39" s="52">
        <v>6262447.5689825797</v>
      </c>
      <c r="D39" s="52">
        <v>5091209.0196748795</v>
      </c>
      <c r="E39" s="52">
        <v>6087876.5982331196</v>
      </c>
      <c r="F39" s="52">
        <v>5969733.5909999991</v>
      </c>
      <c r="G39" s="52">
        <v>4646638.4899999993</v>
      </c>
      <c r="H39" s="19"/>
      <c r="I39" s="3"/>
      <c r="J39" s="6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9.5" customHeight="1" x14ac:dyDescent="0.25">
      <c r="A40" s="17"/>
      <c r="B40" s="41" t="s">
        <v>13</v>
      </c>
      <c r="C40" s="51">
        <v>2714873.1391149983</v>
      </c>
      <c r="D40" s="51">
        <v>2524693.8257762399</v>
      </c>
      <c r="E40" s="51">
        <v>2773941.1842477596</v>
      </c>
      <c r="F40" s="51">
        <v>2919799.3409999995</v>
      </c>
      <c r="G40" s="51">
        <v>3521098.48</v>
      </c>
      <c r="H40" s="19"/>
      <c r="I40" s="3"/>
      <c r="J40" s="6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9.5" customHeight="1" x14ac:dyDescent="0.25">
      <c r="A41" s="17"/>
      <c r="B41" s="43" t="s">
        <v>14</v>
      </c>
      <c r="C41" s="53">
        <v>248888004.29589742</v>
      </c>
      <c r="D41" s="53">
        <v>249891456.99912933</v>
      </c>
      <c r="E41" s="53">
        <v>261150541.09718224</v>
      </c>
      <c r="F41" s="53">
        <v>259964011.73099998</v>
      </c>
      <c r="G41" s="53">
        <v>258199011.00999999</v>
      </c>
      <c r="H41" s="19"/>
      <c r="I41" s="3"/>
      <c r="J41" s="6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9.5" customHeight="1" x14ac:dyDescent="0.25">
      <c r="A42" s="17"/>
      <c r="B42" s="43" t="s">
        <v>27</v>
      </c>
      <c r="C42" s="53">
        <v>246790503.80857649</v>
      </c>
      <c r="D42" s="53">
        <v>244856558.95929858</v>
      </c>
      <c r="E42" s="53">
        <v>250726220.74732772</v>
      </c>
      <c r="F42" s="53">
        <v>251204455.99199998</v>
      </c>
      <c r="G42" s="53">
        <v>254604498.00999999</v>
      </c>
      <c r="H42" s="19"/>
      <c r="I42" s="3"/>
      <c r="J42" s="6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9.5" customHeight="1" x14ac:dyDescent="0.25">
      <c r="A43" s="17"/>
      <c r="B43" s="43" t="s">
        <v>28</v>
      </c>
      <c r="C43" s="54">
        <v>7047.3744349652679</v>
      </c>
      <c r="D43" s="54">
        <v>7169.4400284785615</v>
      </c>
      <c r="E43" s="53">
        <v>7536.5877090572258</v>
      </c>
      <c r="F43" s="53">
        <v>7128.0184887829373</v>
      </c>
      <c r="G43" s="53">
        <v>7540.0229582563716</v>
      </c>
      <c r="H43" s="19"/>
      <c r="I43" s="3"/>
      <c r="J43" s="6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3.2" x14ac:dyDescent="0.25">
      <c r="A44" s="17"/>
      <c r="B44" s="70" t="s">
        <v>15</v>
      </c>
      <c r="C44" s="70"/>
      <c r="D44" s="70"/>
      <c r="E44" s="70"/>
      <c r="F44" s="33"/>
      <c r="G44" s="33"/>
      <c r="H44" s="28"/>
      <c r="I44" s="3"/>
      <c r="J44" s="6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33.75" customHeight="1" x14ac:dyDescent="0.25">
      <c r="A45" s="17"/>
      <c r="B45" s="71" t="s">
        <v>31</v>
      </c>
      <c r="C45" s="72"/>
      <c r="D45" s="72"/>
      <c r="E45" s="72"/>
      <c r="F45" s="72"/>
      <c r="G45" s="73"/>
      <c r="H45" s="28"/>
      <c r="I45" s="3"/>
      <c r="J45" s="6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3.2" x14ac:dyDescent="0.25">
      <c r="A46" s="29"/>
      <c r="B46" s="34" t="s">
        <v>32</v>
      </c>
      <c r="C46" s="35"/>
      <c r="D46" s="35"/>
      <c r="E46" s="35"/>
      <c r="F46" s="35"/>
      <c r="G46" s="35"/>
      <c r="H46" s="30"/>
      <c r="I46" s="3"/>
      <c r="J46" s="6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2.4" customHeight="1" x14ac:dyDescent="0.25">
      <c r="A47" s="44"/>
      <c r="B47" s="45"/>
      <c r="C47" s="31"/>
      <c r="D47" s="31"/>
      <c r="E47" s="31"/>
      <c r="F47" s="31"/>
      <c r="G47" s="31"/>
      <c r="H47" s="32"/>
      <c r="I47" s="3"/>
      <c r="J47" s="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3.8" thickBot="1" x14ac:dyDescent="0.3">
      <c r="A48" s="6"/>
      <c r="B48" s="46"/>
      <c r="C48" s="7"/>
      <c r="D48" s="6"/>
      <c r="E48" s="6"/>
      <c r="F48" s="6"/>
      <c r="G48" s="6"/>
      <c r="H48" s="6"/>
      <c r="I48" s="6"/>
      <c r="J48" s="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3.2" x14ac:dyDescent="0.25">
      <c r="A49" s="6"/>
      <c r="B49" s="47"/>
      <c r="C49" s="7"/>
      <c r="D49" s="6"/>
      <c r="E49" s="6"/>
      <c r="F49" s="6"/>
      <c r="G49" s="6"/>
      <c r="H49" s="6"/>
      <c r="I49" s="6"/>
      <c r="J49" s="6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3.2" x14ac:dyDescent="0.25">
      <c r="A50" s="6"/>
      <c r="B50" s="9"/>
      <c r="C50" s="9"/>
      <c r="D50" s="9"/>
      <c r="E50" s="9"/>
      <c r="F50" s="9"/>
      <c r="G50" s="9"/>
      <c r="H50" s="9"/>
      <c r="I50" s="6"/>
      <c r="J50" s="6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3.2" x14ac:dyDescent="0.25">
      <c r="A51" s="6"/>
      <c r="B51" s="9"/>
      <c r="C51" s="9"/>
      <c r="D51" s="9"/>
      <c r="E51" s="9"/>
      <c r="F51" s="9"/>
      <c r="G51" s="9"/>
      <c r="H51" s="48"/>
      <c r="I51" s="6"/>
      <c r="J51" s="6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3.2" x14ac:dyDescent="0.25">
      <c r="A52" s="6"/>
      <c r="B52" s="55" t="s">
        <v>16</v>
      </c>
      <c r="C52" s="8"/>
      <c r="D52" s="8"/>
      <c r="E52" s="8"/>
      <c r="F52" s="8"/>
      <c r="G52" s="8"/>
      <c r="H52" s="48"/>
      <c r="I52" s="6"/>
      <c r="J52" s="6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3.2" x14ac:dyDescent="0.25">
      <c r="A53" s="6"/>
      <c r="B53" s="8"/>
      <c r="C53" s="56">
        <v>2013</v>
      </c>
      <c r="D53" s="56">
        <v>2014</v>
      </c>
      <c r="E53" s="56">
        <v>2015</v>
      </c>
      <c r="F53" s="56">
        <v>2016</v>
      </c>
      <c r="G53" s="56">
        <v>2017</v>
      </c>
      <c r="H53" s="48"/>
      <c r="I53" s="6"/>
      <c r="J53" s="6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3.2" x14ac:dyDescent="0.2">
      <c r="A54" s="10"/>
      <c r="B54" s="57" t="s">
        <v>17</v>
      </c>
      <c r="C54" s="58">
        <v>248888004.29589742</v>
      </c>
      <c r="D54" s="58">
        <v>249891456.99912933</v>
      </c>
      <c r="E54" s="58">
        <v>261150541.09718224</v>
      </c>
      <c r="F54" s="58">
        <v>259964011.73099998</v>
      </c>
      <c r="G54" s="58">
        <v>258199011.00999999</v>
      </c>
      <c r="H54" s="49"/>
      <c r="I54" s="10"/>
      <c r="J54" s="10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26.4" x14ac:dyDescent="0.2">
      <c r="A55" s="10"/>
      <c r="B55" s="57" t="s">
        <v>18</v>
      </c>
      <c r="C55" s="59">
        <v>193161.68684405097</v>
      </c>
      <c r="D55" s="59">
        <v>196535.95934028982</v>
      </c>
      <c r="E55" s="59">
        <v>198450.94132723461</v>
      </c>
      <c r="F55" s="59">
        <v>206134.29336711002</v>
      </c>
      <c r="G55" s="59">
        <v>214159.55525</v>
      </c>
      <c r="H55" s="49"/>
      <c r="I55" s="10"/>
      <c r="J55" s="10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26.4" x14ac:dyDescent="0.2">
      <c r="A56" s="10"/>
      <c r="B56" s="57" t="s">
        <v>19</v>
      </c>
      <c r="C56" s="60">
        <v>0.77609882159851029</v>
      </c>
      <c r="D56" s="60">
        <v>0.78648530726272325</v>
      </c>
      <c r="E56" s="60">
        <v>0.7599101288225355</v>
      </c>
      <c r="F56" s="60">
        <v>0.79293396033759189</v>
      </c>
      <c r="G56" s="60">
        <v>0.82943600137068552</v>
      </c>
      <c r="H56" s="49"/>
      <c r="I56" s="10"/>
      <c r="J56" s="10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3.2" x14ac:dyDescent="0.2">
      <c r="A57" s="10"/>
      <c r="B57" s="57"/>
      <c r="C57" s="61"/>
      <c r="D57" s="61"/>
      <c r="E57" s="61"/>
      <c r="F57" s="61"/>
      <c r="G57" s="61"/>
      <c r="H57" s="49"/>
      <c r="I57" s="10"/>
      <c r="J57" s="10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3.2" x14ac:dyDescent="0.2">
      <c r="A58" s="10"/>
      <c r="B58" s="57"/>
      <c r="C58" s="61"/>
      <c r="D58" s="61"/>
      <c r="E58" s="61"/>
      <c r="F58" s="61"/>
      <c r="G58" s="61"/>
      <c r="H58" s="49"/>
      <c r="I58" s="10"/>
      <c r="J58" s="10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3.2" x14ac:dyDescent="0.25">
      <c r="A59" s="10"/>
      <c r="B59" s="57"/>
      <c r="C59" s="56">
        <v>2013</v>
      </c>
      <c r="D59" s="56">
        <v>2014</v>
      </c>
      <c r="E59" s="56">
        <v>2015</v>
      </c>
      <c r="F59" s="56">
        <v>2016</v>
      </c>
      <c r="G59" s="56">
        <v>2017</v>
      </c>
      <c r="H59" s="49"/>
      <c r="I59" s="10"/>
      <c r="J59" s="10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3.2" x14ac:dyDescent="0.2">
      <c r="A60" s="10"/>
      <c r="B60" s="57" t="s">
        <v>14</v>
      </c>
      <c r="C60" s="62">
        <f t="shared" ref="C60:F61" si="0">C41/1000</f>
        <v>248888.00429589744</v>
      </c>
      <c r="D60" s="62">
        <f t="shared" si="0"/>
        <v>249891.45699912932</v>
      </c>
      <c r="E60" s="62">
        <f t="shared" si="0"/>
        <v>261150.54109718226</v>
      </c>
      <c r="F60" s="62">
        <f t="shared" si="0"/>
        <v>259964.01173099998</v>
      </c>
      <c r="G60" s="62">
        <f>G41/1000</f>
        <v>258199.01100999999</v>
      </c>
      <c r="H60" s="49"/>
      <c r="I60" s="10"/>
      <c r="J60" s="10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3.2" x14ac:dyDescent="0.2">
      <c r="A61" s="10"/>
      <c r="B61" s="57" t="s">
        <v>20</v>
      </c>
      <c r="C61" s="62">
        <f t="shared" si="0"/>
        <v>246790.5038085765</v>
      </c>
      <c r="D61" s="62">
        <f t="shared" si="0"/>
        <v>244856.55895929859</v>
      </c>
      <c r="E61" s="62">
        <f t="shared" si="0"/>
        <v>250726.22074732772</v>
      </c>
      <c r="F61" s="62">
        <f t="shared" si="0"/>
        <v>251204.45599199997</v>
      </c>
      <c r="G61" s="62">
        <f>G42/1000</f>
        <v>254604.49800999998</v>
      </c>
      <c r="H61" s="49"/>
      <c r="I61" s="10"/>
      <c r="J61" s="10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3.2" x14ac:dyDescent="0.2">
      <c r="A62" s="10"/>
      <c r="B62" s="57"/>
      <c r="C62" s="61"/>
      <c r="D62" s="61"/>
      <c r="E62" s="61"/>
      <c r="F62" s="61"/>
      <c r="G62" s="61"/>
      <c r="H62" s="49"/>
      <c r="I62" s="10"/>
      <c r="J62" s="10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3.2" x14ac:dyDescent="0.2">
      <c r="A63" s="10"/>
      <c r="B63" s="57"/>
      <c r="C63" s="61"/>
      <c r="D63" s="61"/>
      <c r="E63" s="61"/>
      <c r="F63" s="61"/>
      <c r="G63" s="61"/>
      <c r="H63" s="49"/>
      <c r="I63" s="10"/>
      <c r="J63" s="10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3.2" x14ac:dyDescent="0.2">
      <c r="A64" s="10"/>
      <c r="B64" s="57"/>
      <c r="C64" s="61"/>
      <c r="D64" s="61"/>
      <c r="E64" s="61"/>
      <c r="F64" s="61"/>
      <c r="G64" s="61"/>
      <c r="H64" s="49"/>
      <c r="I64" s="10"/>
      <c r="J64" s="10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3.2" x14ac:dyDescent="0.25">
      <c r="A65" s="10"/>
      <c r="B65" s="57"/>
      <c r="C65" s="56">
        <v>2013</v>
      </c>
      <c r="D65" s="56">
        <v>2014</v>
      </c>
      <c r="E65" s="56">
        <v>2015</v>
      </c>
      <c r="F65" s="56">
        <v>2016</v>
      </c>
      <c r="G65" s="56">
        <v>2017</v>
      </c>
      <c r="H65" s="49"/>
      <c r="I65" s="10"/>
      <c r="J65" s="10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3.2" x14ac:dyDescent="0.2">
      <c r="A66" s="10"/>
      <c r="B66" s="57" t="s">
        <v>21</v>
      </c>
      <c r="C66" s="59">
        <v>56541.286047814283</v>
      </c>
      <c r="D66" s="59">
        <v>60286.558845477834</v>
      </c>
      <c r="E66" s="59">
        <v>60144.457838504386</v>
      </c>
      <c r="F66" s="59">
        <v>60263.956925999992</v>
      </c>
      <c r="G66" s="59">
        <v>61078.239140000005</v>
      </c>
      <c r="H66" s="49"/>
      <c r="I66" s="10"/>
      <c r="J66" s="10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3.2" x14ac:dyDescent="0.2">
      <c r="A67" s="10"/>
      <c r="B67" s="57" t="s">
        <v>22</v>
      </c>
      <c r="C67" s="59">
        <v>136620.4007962367</v>
      </c>
      <c r="D67" s="59">
        <v>136249.40049481197</v>
      </c>
      <c r="E67" s="59">
        <v>138306.48348873021</v>
      </c>
      <c r="F67" s="59">
        <v>145870.33644111</v>
      </c>
      <c r="G67" s="59">
        <v>153081.31610999999</v>
      </c>
      <c r="H67" s="49"/>
      <c r="I67" s="10"/>
      <c r="J67" s="10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3.2" x14ac:dyDescent="0.2">
      <c r="A68" s="10"/>
      <c r="B68" s="57" t="s">
        <v>23</v>
      </c>
      <c r="C68" s="59">
        <v>193161.686844051</v>
      </c>
      <c r="D68" s="59">
        <v>196535.95934028982</v>
      </c>
      <c r="E68" s="59">
        <v>198450.94132723461</v>
      </c>
      <c r="F68" s="59">
        <v>206134.29336710999</v>
      </c>
      <c r="G68" s="59">
        <v>214159.55524999998</v>
      </c>
      <c r="H68" s="49"/>
      <c r="I68" s="10"/>
      <c r="J68" s="10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3.2" x14ac:dyDescent="0.2">
      <c r="A69" s="10"/>
      <c r="B69" s="57"/>
      <c r="C69" s="59"/>
      <c r="D69" s="59"/>
      <c r="E69" s="59"/>
      <c r="F69" s="59"/>
      <c r="G69" s="59"/>
      <c r="H69" s="49"/>
      <c r="I69" s="10"/>
      <c r="J69" s="10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26.4" x14ac:dyDescent="0.2">
      <c r="A70" s="10"/>
      <c r="B70" s="57" t="s">
        <v>24</v>
      </c>
      <c r="C70" s="60">
        <v>0.29271480784625198</v>
      </c>
      <c r="D70" s="60">
        <v>0.3067456919733218</v>
      </c>
      <c r="E70" s="60">
        <v>0.30306965256128215</v>
      </c>
      <c r="F70" s="60">
        <v>0.29235289258092695</v>
      </c>
      <c r="G70" s="60">
        <v>0.28519969173777976</v>
      </c>
      <c r="H70" s="49"/>
      <c r="I70" s="10"/>
      <c r="J70" s="10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3.2" x14ac:dyDescent="0.2">
      <c r="A71" s="10"/>
      <c r="B71" s="57" t="s">
        <v>25</v>
      </c>
      <c r="C71" s="60">
        <v>0.70728519215374797</v>
      </c>
      <c r="D71" s="60">
        <v>0.6932543080266782</v>
      </c>
      <c r="E71" s="60">
        <v>0.69693034743871773</v>
      </c>
      <c r="F71" s="60">
        <v>0.70764710741907311</v>
      </c>
      <c r="G71" s="60">
        <v>0.7148003082622203</v>
      </c>
      <c r="H71" s="49"/>
      <c r="I71" s="10"/>
      <c r="J71" s="10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3.2" x14ac:dyDescent="0.2">
      <c r="A72" s="10"/>
      <c r="B72" s="57"/>
      <c r="C72" s="61"/>
      <c r="D72" s="61"/>
      <c r="E72" s="61"/>
      <c r="F72" s="61"/>
      <c r="G72" s="61"/>
      <c r="H72" s="49"/>
      <c r="I72" s="10"/>
      <c r="J72" s="10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3.2" x14ac:dyDescent="0.25">
      <c r="A73" s="10"/>
      <c r="B73" s="57"/>
      <c r="C73" s="56">
        <v>2013</v>
      </c>
      <c r="D73" s="56">
        <v>2014</v>
      </c>
      <c r="E73" s="56">
        <v>2015</v>
      </c>
      <c r="F73" s="56">
        <v>2016</v>
      </c>
      <c r="G73" s="56">
        <v>2017</v>
      </c>
      <c r="H73" s="49"/>
      <c r="I73" s="10"/>
      <c r="J73" s="10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3.2" x14ac:dyDescent="0.2">
      <c r="A74" s="10"/>
      <c r="B74" s="57" t="s">
        <v>26</v>
      </c>
      <c r="C74" s="59">
        <f>C21</f>
        <v>6930.2242608067681</v>
      </c>
      <c r="D74" s="59">
        <f>D21</f>
        <v>6979.7581217615698</v>
      </c>
      <c r="E74" s="59">
        <f>E21</f>
        <v>7337.1921745224063</v>
      </c>
      <c r="F74" s="59">
        <f>F21</f>
        <v>7050.4633914766946</v>
      </c>
      <c r="G74" s="59">
        <f>G21</f>
        <v>7540.0229582563716</v>
      </c>
      <c r="H74" s="49"/>
      <c r="I74" s="10"/>
      <c r="J74" s="10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3.2" x14ac:dyDescent="0.2">
      <c r="A75" s="10"/>
      <c r="B75" s="57" t="s">
        <v>34</v>
      </c>
      <c r="C75" s="59">
        <f>C43</f>
        <v>7047.3744349652679</v>
      </c>
      <c r="D75" s="59">
        <f>D43</f>
        <v>7169.4400284785615</v>
      </c>
      <c r="E75" s="59">
        <f>E43</f>
        <v>7536.5877090572258</v>
      </c>
      <c r="F75" s="59">
        <f>F43</f>
        <v>7128.0184887829373</v>
      </c>
      <c r="G75" s="59">
        <f>G43</f>
        <v>7540.0229582563716</v>
      </c>
      <c r="H75" s="49"/>
      <c r="I75" s="10"/>
      <c r="J75" s="10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3.2" x14ac:dyDescent="0.25">
      <c r="A76" s="6"/>
      <c r="B76" s="8"/>
      <c r="C76" s="8"/>
      <c r="D76" s="8"/>
      <c r="E76" s="8"/>
      <c r="F76" s="8"/>
      <c r="G76" s="8"/>
      <c r="H76" s="48"/>
      <c r="I76" s="6"/>
      <c r="J76" s="6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3.2" x14ac:dyDescent="0.25">
      <c r="A77" s="6"/>
      <c r="B77" s="9"/>
      <c r="C77" s="9"/>
      <c r="D77" s="9"/>
      <c r="E77" s="9"/>
      <c r="F77" s="9"/>
      <c r="G77" s="9"/>
      <c r="H77" s="48"/>
      <c r="I77" s="11"/>
      <c r="J77" s="6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3.2" x14ac:dyDescent="0.25">
      <c r="A78" s="6"/>
      <c r="B78" s="6"/>
      <c r="C78" s="6"/>
      <c r="D78" s="6"/>
      <c r="E78" s="6"/>
      <c r="F78" s="6"/>
      <c r="G78" s="6"/>
      <c r="H78" s="12"/>
      <c r="I78" s="11"/>
      <c r="J78" s="6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3.2" x14ac:dyDescent="0.25">
      <c r="A79" s="6"/>
      <c r="B79" s="6"/>
      <c r="C79" s="6"/>
      <c r="D79" s="6"/>
      <c r="E79" s="6"/>
      <c r="F79" s="6"/>
      <c r="G79" s="6"/>
      <c r="H79" s="12"/>
      <c r="I79" s="11"/>
      <c r="J79" s="6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3.2" x14ac:dyDescent="0.25">
      <c r="A80" s="6"/>
      <c r="B80" s="6"/>
      <c r="C80" s="6"/>
      <c r="D80" s="6"/>
      <c r="E80" s="6"/>
      <c r="F80" s="6"/>
      <c r="G80" s="6"/>
      <c r="H80" s="12"/>
      <c r="I80" s="11"/>
      <c r="J80" s="6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3.2" x14ac:dyDescent="0.25">
      <c r="A81" s="6"/>
      <c r="B81" s="6"/>
      <c r="C81" s="6"/>
      <c r="D81" s="6"/>
      <c r="E81" s="6"/>
      <c r="F81" s="6"/>
      <c r="G81" s="6"/>
      <c r="H81" s="12"/>
      <c r="I81" s="6"/>
      <c r="J81" s="6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3.2" x14ac:dyDescent="0.25">
      <c r="A82" s="6"/>
      <c r="B82" s="6"/>
      <c r="C82" s="6"/>
      <c r="D82" s="6"/>
      <c r="E82" s="6"/>
      <c r="F82" s="6"/>
      <c r="G82" s="6"/>
      <c r="H82" s="12"/>
      <c r="I82" s="6"/>
      <c r="J82" s="6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3.2" x14ac:dyDescent="0.25">
      <c r="A83" s="6"/>
      <c r="B83" s="6"/>
      <c r="C83" s="6"/>
      <c r="D83" s="6"/>
      <c r="E83" s="6"/>
      <c r="F83" s="6"/>
      <c r="G83" s="6"/>
      <c r="H83" s="12"/>
      <c r="I83" s="6"/>
      <c r="J83" s="6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3.2" x14ac:dyDescent="0.25">
      <c r="A84" s="6"/>
      <c r="B84" s="6"/>
      <c r="C84" s="6"/>
      <c r="D84" s="6"/>
      <c r="E84" s="6"/>
      <c r="F84" s="6"/>
      <c r="G84" s="6"/>
      <c r="H84" s="12"/>
      <c r="I84" s="3"/>
      <c r="J84" s="6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3.2" x14ac:dyDescent="0.25">
      <c r="A85" s="6"/>
      <c r="B85" s="6"/>
      <c r="C85" s="6"/>
      <c r="D85" s="6"/>
      <c r="E85" s="6"/>
      <c r="F85" s="6"/>
      <c r="G85" s="6"/>
      <c r="H85" s="12"/>
      <c r="I85" s="3"/>
      <c r="J85" s="6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3.2" x14ac:dyDescent="0.25">
      <c r="A86" s="3"/>
      <c r="B86" s="6"/>
      <c r="C86" s="6"/>
      <c r="D86" s="6"/>
      <c r="E86" s="6"/>
      <c r="F86" s="6"/>
      <c r="G86" s="6"/>
      <c r="H86" s="12"/>
      <c r="I86" s="3"/>
      <c r="J86" s="6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3.2" x14ac:dyDescent="0.25">
      <c r="A87" s="3"/>
      <c r="B87" s="6"/>
      <c r="C87" s="6"/>
      <c r="D87" s="6"/>
      <c r="E87" s="6"/>
      <c r="F87" s="6"/>
      <c r="G87" s="6"/>
      <c r="H87" s="12"/>
      <c r="I87" s="3"/>
      <c r="J87" s="6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3.2" x14ac:dyDescent="0.25">
      <c r="A88" s="3"/>
      <c r="B88" s="6"/>
      <c r="C88" s="6"/>
      <c r="D88" s="6"/>
      <c r="E88" s="6"/>
      <c r="F88" s="6"/>
      <c r="G88" s="6"/>
      <c r="H88" s="12"/>
      <c r="I88" s="3"/>
      <c r="J88" s="6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3.2" x14ac:dyDescent="0.25">
      <c r="A89" s="3"/>
      <c r="B89" s="6"/>
      <c r="C89" s="6"/>
      <c r="D89" s="6"/>
      <c r="E89" s="6"/>
      <c r="F89" s="6"/>
      <c r="G89" s="6"/>
      <c r="H89" s="12"/>
      <c r="I89" s="3"/>
      <c r="J89" s="6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3.2" x14ac:dyDescent="0.25">
      <c r="A90" s="3"/>
      <c r="B90" s="6"/>
      <c r="C90" s="6"/>
      <c r="D90" s="6"/>
      <c r="E90" s="6"/>
      <c r="F90" s="6"/>
      <c r="G90" s="6"/>
      <c r="H90" s="12"/>
      <c r="I90" s="3"/>
      <c r="J90" s="6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3.2" x14ac:dyDescent="0.25">
      <c r="A91" s="3"/>
      <c r="B91" s="6"/>
      <c r="C91" s="6"/>
      <c r="D91" s="6"/>
      <c r="E91" s="6"/>
      <c r="F91" s="6"/>
      <c r="G91" s="6"/>
      <c r="H91" s="12"/>
      <c r="I91" s="3"/>
      <c r="J91" s="6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3.2" x14ac:dyDescent="0.25">
      <c r="A92" s="3"/>
      <c r="B92" s="6"/>
      <c r="C92" s="6"/>
      <c r="D92" s="6"/>
      <c r="E92" s="6"/>
      <c r="F92" s="6"/>
      <c r="G92" s="6"/>
      <c r="H92" s="12"/>
      <c r="I92" s="3"/>
      <c r="J92" s="6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3.2" x14ac:dyDescent="0.25">
      <c r="A93" s="3"/>
      <c r="B93" s="6"/>
      <c r="C93" s="6"/>
      <c r="D93" s="6"/>
      <c r="E93" s="6"/>
      <c r="F93" s="6"/>
      <c r="G93" s="6"/>
      <c r="H93" s="12"/>
      <c r="I93" s="3"/>
      <c r="J93" s="6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3.2" x14ac:dyDescent="0.25">
      <c r="A94" s="3"/>
      <c r="B94" s="6"/>
      <c r="C94" s="6"/>
      <c r="D94" s="6"/>
      <c r="E94" s="6"/>
      <c r="F94" s="6"/>
      <c r="G94" s="6"/>
      <c r="H94" s="12"/>
      <c r="I94" s="3"/>
      <c r="J94" s="6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3.2" x14ac:dyDescent="0.25">
      <c r="A95" s="3"/>
      <c r="B95" s="6"/>
      <c r="C95" s="6"/>
      <c r="D95" s="6"/>
      <c r="E95" s="6"/>
      <c r="F95" s="6"/>
      <c r="G95" s="6"/>
      <c r="H95" s="12"/>
      <c r="I95" s="3"/>
      <c r="J95" s="6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3.2" x14ac:dyDescent="0.25">
      <c r="A96" s="3"/>
      <c r="B96" s="6"/>
      <c r="C96" s="6"/>
      <c r="D96" s="6"/>
      <c r="E96" s="6"/>
      <c r="F96" s="6"/>
      <c r="G96" s="6"/>
      <c r="H96" s="12"/>
      <c r="I96" s="3"/>
      <c r="J96" s="6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3.2" x14ac:dyDescent="0.25">
      <c r="A97" s="3"/>
      <c r="B97" s="6"/>
      <c r="C97" s="6"/>
      <c r="D97" s="6"/>
      <c r="E97" s="6"/>
      <c r="F97" s="6"/>
      <c r="G97" s="6"/>
      <c r="H97" s="12"/>
      <c r="I97" s="3"/>
      <c r="J97" s="6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3.2" x14ac:dyDescent="0.25">
      <c r="A98" s="3"/>
      <c r="B98" s="6"/>
      <c r="C98" s="6"/>
      <c r="D98" s="6"/>
      <c r="E98" s="6"/>
      <c r="F98" s="6"/>
      <c r="G98" s="6"/>
      <c r="H98" s="12"/>
      <c r="I98" s="3"/>
      <c r="J98" s="6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3.2" x14ac:dyDescent="0.25">
      <c r="A99" s="3"/>
      <c r="B99" s="6"/>
      <c r="C99" s="6"/>
      <c r="D99" s="6"/>
      <c r="E99" s="6"/>
      <c r="F99" s="6"/>
      <c r="G99" s="6"/>
      <c r="H99" s="12"/>
      <c r="I99" s="3"/>
      <c r="J99" s="6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3.2" x14ac:dyDescent="0.25">
      <c r="A100" s="3"/>
      <c r="B100" s="6"/>
      <c r="C100" s="6"/>
      <c r="D100" s="6"/>
      <c r="E100" s="6"/>
      <c r="F100" s="6"/>
      <c r="G100" s="6"/>
      <c r="H100" s="12"/>
      <c r="I100" s="3"/>
      <c r="J100" s="6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3.2" x14ac:dyDescent="0.25">
      <c r="A101" s="3"/>
      <c r="B101" s="6"/>
      <c r="C101" s="6"/>
      <c r="D101" s="6"/>
      <c r="E101" s="6"/>
      <c r="F101" s="6"/>
      <c r="G101" s="6"/>
      <c r="H101" s="12"/>
      <c r="I101" s="3"/>
      <c r="J101" s="6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3.2" x14ac:dyDescent="0.25">
      <c r="A102" s="3"/>
      <c r="B102" s="6"/>
      <c r="C102" s="6"/>
      <c r="D102" s="6"/>
      <c r="E102" s="6"/>
      <c r="F102" s="6"/>
      <c r="G102" s="6"/>
      <c r="H102" s="12"/>
      <c r="I102" s="3"/>
      <c r="J102" s="6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3.2" x14ac:dyDescent="0.25">
      <c r="A103" s="3"/>
      <c r="B103" s="6"/>
      <c r="C103" s="6"/>
      <c r="D103" s="6"/>
      <c r="E103" s="6"/>
      <c r="F103" s="6"/>
      <c r="G103" s="6"/>
      <c r="H103" s="12"/>
      <c r="I103" s="3"/>
      <c r="J103" s="6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3.2" x14ac:dyDescent="0.25">
      <c r="A104" s="3"/>
      <c r="B104" s="6"/>
      <c r="C104" s="6"/>
      <c r="D104" s="6"/>
      <c r="E104" s="6"/>
      <c r="F104" s="6"/>
      <c r="G104" s="6"/>
      <c r="H104" s="12"/>
      <c r="I104" s="3"/>
      <c r="J104" s="6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3.2" x14ac:dyDescent="0.25">
      <c r="A105" s="3"/>
      <c r="B105" s="6"/>
      <c r="C105" s="6"/>
      <c r="D105" s="6"/>
      <c r="E105" s="6"/>
      <c r="F105" s="6"/>
      <c r="G105" s="6"/>
      <c r="H105" s="12"/>
      <c r="I105" s="3"/>
      <c r="J105" s="6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3.2" x14ac:dyDescent="0.25">
      <c r="A106" s="3"/>
      <c r="B106" s="6"/>
      <c r="C106" s="6"/>
      <c r="D106" s="6"/>
      <c r="E106" s="6"/>
      <c r="F106" s="6"/>
      <c r="G106" s="6"/>
      <c r="H106" s="12"/>
      <c r="I106" s="3"/>
      <c r="J106" s="6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3.2" x14ac:dyDescent="0.25">
      <c r="A107" s="3"/>
      <c r="B107" s="6"/>
      <c r="C107" s="6"/>
      <c r="D107" s="6"/>
      <c r="E107" s="6"/>
      <c r="F107" s="6"/>
      <c r="G107" s="6"/>
      <c r="H107" s="12"/>
      <c r="I107" s="3"/>
      <c r="J107" s="6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3.2" x14ac:dyDescent="0.25">
      <c r="A108" s="3"/>
      <c r="B108" s="6"/>
      <c r="C108" s="6"/>
      <c r="D108" s="6"/>
      <c r="E108" s="6"/>
      <c r="F108" s="6"/>
      <c r="G108" s="6"/>
      <c r="H108" s="12"/>
      <c r="I108" s="3"/>
      <c r="J108" s="6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3.2" x14ac:dyDescent="0.25">
      <c r="A109" s="3"/>
      <c r="B109" s="6"/>
      <c r="C109" s="6"/>
      <c r="D109" s="6"/>
      <c r="E109" s="6"/>
      <c r="F109" s="6"/>
      <c r="G109" s="6"/>
      <c r="H109" s="12"/>
      <c r="I109" s="3"/>
      <c r="J109" s="6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3.2" x14ac:dyDescent="0.25">
      <c r="A110" s="3"/>
      <c r="B110" s="6"/>
      <c r="C110" s="6"/>
      <c r="D110" s="6"/>
      <c r="E110" s="6"/>
      <c r="F110" s="6"/>
      <c r="G110" s="6"/>
      <c r="H110" s="12"/>
      <c r="I110" s="3"/>
      <c r="J110" s="6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3.2" x14ac:dyDescent="0.25">
      <c r="A111" s="3"/>
      <c r="B111" s="6"/>
      <c r="C111" s="6"/>
      <c r="D111" s="6"/>
      <c r="E111" s="6"/>
      <c r="F111" s="6"/>
      <c r="G111" s="6"/>
      <c r="H111" s="12"/>
      <c r="I111" s="3"/>
      <c r="J111" s="6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24" customHeight="1" x14ac:dyDescent="0.25">
      <c r="A112" s="3"/>
      <c r="B112" s="65" t="s">
        <v>29</v>
      </c>
      <c r="C112" s="65"/>
      <c r="D112" s="65"/>
      <c r="E112" s="65"/>
      <c r="F112" s="65"/>
      <c r="G112" s="65"/>
      <c r="H112" s="65"/>
      <c r="I112" s="3"/>
      <c r="J112" s="6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3.2" x14ac:dyDescent="0.25">
      <c r="A113" s="3"/>
      <c r="B113" s="12"/>
      <c r="C113" s="12"/>
      <c r="D113" s="12"/>
      <c r="E113" s="12"/>
      <c r="F113" s="12"/>
      <c r="G113" s="12"/>
      <c r="H113" s="12"/>
      <c r="I113" s="3"/>
      <c r="J113" s="6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3.2" x14ac:dyDescent="0.25">
      <c r="A114" s="3"/>
      <c r="B114" s="12"/>
      <c r="C114" s="12"/>
      <c r="D114" s="12"/>
      <c r="E114" s="12"/>
      <c r="F114" s="12"/>
      <c r="G114" s="12"/>
      <c r="H114" s="12"/>
      <c r="I114" s="3"/>
      <c r="J114" s="6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3.2" x14ac:dyDescent="0.25">
      <c r="A115" s="3"/>
      <c r="B115" s="12"/>
      <c r="C115" s="12"/>
      <c r="D115" s="12"/>
      <c r="E115" s="12"/>
      <c r="F115" s="12"/>
      <c r="G115" s="12"/>
      <c r="H115" s="12"/>
      <c r="I115" s="3"/>
      <c r="J115" s="6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3.2" x14ac:dyDescent="0.25">
      <c r="A116" s="3"/>
      <c r="B116" s="50"/>
      <c r="C116" s="50"/>
      <c r="D116" s="50"/>
      <c r="E116" s="50"/>
      <c r="F116" s="50"/>
      <c r="G116" s="50"/>
      <c r="H116" s="50"/>
      <c r="I116" s="13"/>
      <c r="J116" s="6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3.2" x14ac:dyDescent="0.25">
      <c r="A117" s="3"/>
      <c r="B117" s="50"/>
      <c r="C117" s="50"/>
      <c r="D117" s="50"/>
      <c r="E117" s="50"/>
      <c r="F117" s="50"/>
      <c r="G117" s="50"/>
      <c r="H117" s="50"/>
      <c r="I117" s="13"/>
      <c r="J117" s="6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3.2" x14ac:dyDescent="0.25">
      <c r="A118" s="3"/>
      <c r="B118" s="50"/>
      <c r="C118" s="50"/>
      <c r="D118" s="50"/>
      <c r="E118" s="50"/>
      <c r="F118" s="50"/>
      <c r="G118" s="50"/>
      <c r="H118" s="50"/>
      <c r="I118" s="13"/>
      <c r="J118" s="6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3.2" x14ac:dyDescent="0.25">
      <c r="A119" s="3"/>
      <c r="B119" s="12"/>
      <c r="C119" s="12"/>
      <c r="D119" s="12"/>
      <c r="E119" s="12"/>
      <c r="F119" s="12"/>
      <c r="G119" s="12"/>
      <c r="H119" s="12"/>
      <c r="I119" s="13"/>
      <c r="J119" s="6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3.2" x14ac:dyDescent="0.25">
      <c r="A120" s="3"/>
      <c r="B120" s="50"/>
      <c r="C120" s="50"/>
      <c r="D120" s="50"/>
      <c r="E120" s="50"/>
      <c r="F120" s="50"/>
      <c r="G120" s="50"/>
      <c r="H120" s="50"/>
      <c r="I120" s="13"/>
      <c r="J120" s="6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3.2" x14ac:dyDescent="0.25">
      <c r="A121" s="3"/>
      <c r="B121" s="50"/>
      <c r="C121" s="50"/>
      <c r="D121" s="50"/>
      <c r="E121" s="50"/>
      <c r="F121" s="50"/>
      <c r="G121" s="50"/>
      <c r="H121" s="50"/>
      <c r="I121" s="13"/>
      <c r="J121" s="6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3.2" x14ac:dyDescent="0.25">
      <c r="A122" s="3"/>
      <c r="B122" s="50"/>
      <c r="C122" s="50"/>
      <c r="D122" s="50"/>
      <c r="E122" s="50"/>
      <c r="F122" s="50"/>
      <c r="G122" s="50"/>
      <c r="H122" s="50"/>
      <c r="I122" s="13"/>
      <c r="J122" s="6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3.2" x14ac:dyDescent="0.25">
      <c r="A123" s="3"/>
      <c r="B123" s="50"/>
      <c r="C123" s="50"/>
      <c r="D123" s="50"/>
      <c r="E123" s="50"/>
      <c r="F123" s="50"/>
      <c r="G123" s="50"/>
      <c r="H123" s="50"/>
      <c r="I123" s="13"/>
      <c r="J123" s="6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3.2" x14ac:dyDescent="0.25">
      <c r="A124" s="3"/>
      <c r="B124" s="50"/>
      <c r="C124" s="50"/>
      <c r="D124" s="50"/>
      <c r="E124" s="50"/>
      <c r="F124" s="50"/>
      <c r="G124" s="50"/>
      <c r="H124" s="50"/>
      <c r="I124" s="13"/>
      <c r="J124" s="6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3.2" x14ac:dyDescent="0.25">
      <c r="A125" s="3"/>
      <c r="B125" s="50"/>
      <c r="C125" s="50"/>
      <c r="D125" s="50"/>
      <c r="E125" s="50"/>
      <c r="F125" s="50"/>
      <c r="G125" s="50"/>
      <c r="H125" s="50"/>
      <c r="I125" s="13"/>
      <c r="J125" s="6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3.2" x14ac:dyDescent="0.25">
      <c r="A126" s="3"/>
      <c r="B126" s="50"/>
      <c r="C126" s="50"/>
      <c r="D126" s="50"/>
      <c r="E126" s="50"/>
      <c r="F126" s="50"/>
      <c r="G126" s="50"/>
      <c r="H126" s="50"/>
      <c r="I126" s="13"/>
      <c r="J126" s="6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3.2" x14ac:dyDescent="0.25">
      <c r="A127" s="3"/>
      <c r="B127" s="50"/>
      <c r="C127" s="50"/>
      <c r="D127" s="50"/>
      <c r="E127" s="50"/>
      <c r="F127" s="50"/>
      <c r="G127" s="50"/>
      <c r="H127" s="50"/>
      <c r="I127" s="13"/>
      <c r="J127" s="6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3.2" x14ac:dyDescent="0.25">
      <c r="A128" s="3"/>
      <c r="B128" s="50"/>
      <c r="C128" s="50"/>
      <c r="D128" s="50"/>
      <c r="E128" s="50"/>
      <c r="F128" s="50"/>
      <c r="G128" s="50"/>
      <c r="H128" s="50"/>
      <c r="I128" s="13"/>
      <c r="J128" s="6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3.2" x14ac:dyDescent="0.25">
      <c r="A129" s="3"/>
      <c r="B129" s="50"/>
      <c r="C129" s="50"/>
      <c r="D129" s="50"/>
      <c r="E129" s="50"/>
      <c r="F129" s="50"/>
      <c r="G129" s="50"/>
      <c r="H129" s="50"/>
      <c r="I129" s="13"/>
      <c r="J129" s="6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3.2" x14ac:dyDescent="0.25">
      <c r="A130" s="3"/>
      <c r="B130" s="50"/>
      <c r="C130" s="50"/>
      <c r="D130" s="50"/>
      <c r="E130" s="50"/>
      <c r="F130" s="50"/>
      <c r="G130" s="50"/>
      <c r="H130" s="50"/>
      <c r="I130" s="13"/>
      <c r="J130" s="6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3.2" x14ac:dyDescent="0.25">
      <c r="A131" s="3"/>
      <c r="B131" s="50"/>
      <c r="C131" s="50"/>
      <c r="D131" s="50"/>
      <c r="E131" s="50"/>
      <c r="F131" s="50"/>
      <c r="G131" s="50"/>
      <c r="H131" s="50"/>
      <c r="I131" s="13"/>
      <c r="J131" s="6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3.2" x14ac:dyDescent="0.25">
      <c r="A132" s="3"/>
      <c r="B132" s="50"/>
      <c r="C132" s="50"/>
      <c r="D132" s="50"/>
      <c r="E132" s="50"/>
      <c r="F132" s="50"/>
      <c r="G132" s="50"/>
      <c r="H132" s="50"/>
      <c r="I132" s="13"/>
      <c r="J132" s="6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3.2" x14ac:dyDescent="0.25">
      <c r="A133" s="3"/>
      <c r="B133" s="50"/>
      <c r="C133" s="50"/>
      <c r="D133" s="50"/>
      <c r="E133" s="50"/>
      <c r="F133" s="50"/>
      <c r="G133" s="50"/>
      <c r="H133" s="50"/>
      <c r="I133" s="13"/>
      <c r="J133" s="6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3.2" x14ac:dyDescent="0.25">
      <c r="A134" s="3"/>
      <c r="B134" s="50"/>
      <c r="C134" s="50"/>
      <c r="D134" s="50"/>
      <c r="E134" s="50"/>
      <c r="F134" s="50"/>
      <c r="G134" s="50"/>
      <c r="H134" s="50"/>
      <c r="I134" s="13"/>
      <c r="J134" s="6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3.2" x14ac:dyDescent="0.25">
      <c r="A135" s="3"/>
      <c r="B135" s="50"/>
      <c r="C135" s="50"/>
      <c r="D135" s="50"/>
      <c r="E135" s="50"/>
      <c r="F135" s="50"/>
      <c r="G135" s="50"/>
      <c r="H135" s="50"/>
      <c r="I135" s="13"/>
      <c r="J135" s="6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3.2" x14ac:dyDescent="0.25">
      <c r="A136" s="3"/>
      <c r="B136" s="50"/>
      <c r="C136" s="50"/>
      <c r="D136" s="50"/>
      <c r="E136" s="50"/>
      <c r="F136" s="50"/>
      <c r="G136" s="50"/>
      <c r="H136" s="50"/>
      <c r="I136" s="13"/>
      <c r="J136" s="6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26.25" customHeight="1" x14ac:dyDescent="0.25">
      <c r="A137" s="3"/>
      <c r="B137" s="65" t="s">
        <v>30</v>
      </c>
      <c r="C137" s="65"/>
      <c r="D137" s="65"/>
      <c r="E137" s="65"/>
      <c r="F137" s="65"/>
      <c r="G137" s="65"/>
      <c r="H137" s="65"/>
      <c r="I137" s="3"/>
      <c r="J137" s="6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3.2" x14ac:dyDescent="0.25">
      <c r="A138" s="3"/>
      <c r="B138" s="12"/>
      <c r="C138" s="12"/>
      <c r="D138" s="12"/>
      <c r="E138" s="12"/>
      <c r="F138" s="12"/>
      <c r="G138" s="12"/>
      <c r="H138" s="12"/>
      <c r="I138" s="3"/>
      <c r="J138" s="6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3.2" x14ac:dyDescent="0.25">
      <c r="A139" s="3"/>
      <c r="B139" s="12"/>
      <c r="C139" s="12"/>
      <c r="D139" s="12"/>
      <c r="E139" s="12"/>
      <c r="F139" s="12"/>
      <c r="G139" s="12"/>
      <c r="H139" s="12"/>
      <c r="I139" s="3"/>
      <c r="J139" s="6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3.2" x14ac:dyDescent="0.25">
      <c r="A140" s="3"/>
      <c r="B140" s="12"/>
      <c r="C140" s="12"/>
      <c r="D140" s="12"/>
      <c r="E140" s="12"/>
      <c r="F140" s="12"/>
      <c r="G140" s="12"/>
      <c r="H140" s="12"/>
      <c r="I140" s="3"/>
      <c r="J140" s="6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3.2" x14ac:dyDescent="0.25">
      <c r="A141" s="3"/>
      <c r="B141" s="12"/>
      <c r="C141" s="12"/>
      <c r="D141" s="12"/>
      <c r="E141" s="12"/>
      <c r="F141" s="12"/>
      <c r="G141" s="12"/>
      <c r="H141" s="12"/>
      <c r="I141" s="3"/>
      <c r="J141" s="6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3.2" x14ac:dyDescent="0.25">
      <c r="A142" s="3"/>
      <c r="B142" s="12"/>
      <c r="C142" s="12"/>
      <c r="D142" s="12"/>
      <c r="E142" s="12"/>
      <c r="F142" s="12"/>
      <c r="G142" s="12"/>
      <c r="H142" s="12"/>
      <c r="I142" s="3"/>
      <c r="J142" s="6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3.2" x14ac:dyDescent="0.25">
      <c r="A143" s="3"/>
      <c r="B143" s="12"/>
      <c r="C143" s="12"/>
      <c r="D143" s="12"/>
      <c r="E143" s="12"/>
      <c r="F143" s="12"/>
      <c r="G143" s="12"/>
      <c r="H143" s="12"/>
      <c r="I143" s="3"/>
      <c r="J143" s="6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3.2" x14ac:dyDescent="0.25">
      <c r="A144" s="3"/>
      <c r="B144" s="12"/>
      <c r="C144" s="12"/>
      <c r="D144" s="12"/>
      <c r="E144" s="12"/>
      <c r="F144" s="12"/>
      <c r="G144" s="12"/>
      <c r="H144" s="12"/>
      <c r="I144" s="3"/>
      <c r="J144" s="6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3.2" x14ac:dyDescent="0.25">
      <c r="A145" s="3"/>
      <c r="B145" s="12"/>
      <c r="C145" s="12"/>
      <c r="D145" s="12"/>
      <c r="E145" s="12"/>
      <c r="F145" s="12"/>
      <c r="G145" s="12"/>
      <c r="H145" s="12"/>
      <c r="I145" s="3"/>
      <c r="J145" s="6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3.2" x14ac:dyDescent="0.25">
      <c r="A146" s="3"/>
      <c r="B146" s="12"/>
      <c r="C146" s="12"/>
      <c r="D146" s="12"/>
      <c r="E146" s="12"/>
      <c r="F146" s="12"/>
      <c r="G146" s="12"/>
      <c r="H146" s="12"/>
      <c r="I146" s="3"/>
      <c r="J146" s="6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3.2" x14ac:dyDescent="0.25">
      <c r="A147" s="3"/>
      <c r="B147" s="12"/>
      <c r="C147" s="12"/>
      <c r="D147" s="12"/>
      <c r="E147" s="12"/>
      <c r="F147" s="12"/>
      <c r="G147" s="12"/>
      <c r="H147" s="12"/>
      <c r="I147" s="3"/>
      <c r="J147" s="6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3.2" x14ac:dyDescent="0.25">
      <c r="A148" s="3"/>
      <c r="B148" s="12"/>
      <c r="C148" s="12"/>
      <c r="D148" s="12"/>
      <c r="E148" s="12"/>
      <c r="F148" s="12"/>
      <c r="G148" s="12"/>
      <c r="H148" s="12"/>
      <c r="I148" s="3"/>
      <c r="J148" s="6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3.2" x14ac:dyDescent="0.25">
      <c r="A149" s="3"/>
      <c r="B149" s="12"/>
      <c r="C149" s="12"/>
      <c r="D149" s="12"/>
      <c r="E149" s="12"/>
      <c r="F149" s="12"/>
      <c r="G149" s="12"/>
      <c r="H149" s="12"/>
      <c r="I149" s="3"/>
      <c r="J149" s="6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3.2" x14ac:dyDescent="0.25">
      <c r="A150" s="3"/>
      <c r="B150" s="12"/>
      <c r="C150" s="12"/>
      <c r="D150" s="12"/>
      <c r="E150" s="12"/>
      <c r="F150" s="12"/>
      <c r="G150" s="12"/>
      <c r="H150" s="12"/>
      <c r="I150" s="3"/>
      <c r="J150" s="6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3.2" x14ac:dyDescent="0.25">
      <c r="A151" s="3"/>
      <c r="B151" s="12"/>
      <c r="C151" s="12"/>
      <c r="D151" s="12"/>
      <c r="E151" s="12"/>
      <c r="F151" s="12"/>
      <c r="G151" s="12"/>
      <c r="H151" s="12"/>
      <c r="I151" s="3"/>
      <c r="J151" s="6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3.2" x14ac:dyDescent="0.25">
      <c r="A152" s="3"/>
      <c r="B152" s="12"/>
      <c r="C152" s="12"/>
      <c r="D152" s="12"/>
      <c r="E152" s="12"/>
      <c r="F152" s="12"/>
      <c r="G152" s="12"/>
      <c r="H152" s="12"/>
      <c r="I152" s="3"/>
      <c r="J152" s="6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3.2" x14ac:dyDescent="0.25">
      <c r="A153" s="3"/>
      <c r="B153" s="12"/>
      <c r="C153" s="12"/>
      <c r="D153" s="12"/>
      <c r="E153" s="12"/>
      <c r="F153" s="12"/>
      <c r="G153" s="12"/>
      <c r="H153" s="12"/>
      <c r="I153" s="3"/>
      <c r="J153" s="6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3.2" x14ac:dyDescent="0.25">
      <c r="A154" s="3"/>
      <c r="B154" s="12"/>
      <c r="C154" s="12"/>
      <c r="D154" s="12"/>
      <c r="E154" s="12"/>
      <c r="F154" s="12"/>
      <c r="G154" s="12"/>
      <c r="H154" s="12"/>
      <c r="I154" s="3"/>
      <c r="J154" s="6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3.2" x14ac:dyDescent="0.25">
      <c r="A155" s="3"/>
      <c r="B155" s="12"/>
      <c r="C155" s="12"/>
      <c r="D155" s="12"/>
      <c r="E155" s="12"/>
      <c r="F155" s="12"/>
      <c r="G155" s="12"/>
      <c r="H155" s="12"/>
      <c r="I155" s="3"/>
      <c r="J155" s="6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3.2" x14ac:dyDescent="0.25">
      <c r="A156" s="3"/>
      <c r="B156" s="12"/>
      <c r="C156" s="12"/>
      <c r="D156" s="12"/>
      <c r="E156" s="12"/>
      <c r="F156" s="12"/>
      <c r="G156" s="12"/>
      <c r="H156" s="12"/>
      <c r="I156" s="3"/>
      <c r="J156" s="6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3.2" x14ac:dyDescent="0.25">
      <c r="A157" s="3"/>
      <c r="B157" s="12"/>
      <c r="C157" s="12"/>
      <c r="D157" s="12"/>
      <c r="E157" s="12"/>
      <c r="F157" s="12"/>
      <c r="G157" s="12"/>
      <c r="H157" s="12"/>
      <c r="I157" s="3"/>
      <c r="J157" s="6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3.2" x14ac:dyDescent="0.25">
      <c r="A158" s="3"/>
      <c r="B158" s="12"/>
      <c r="C158" s="12"/>
      <c r="D158" s="12"/>
      <c r="E158" s="12"/>
      <c r="F158" s="12"/>
      <c r="G158" s="12"/>
      <c r="H158" s="12"/>
      <c r="I158" s="3"/>
      <c r="J158" s="6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3.2" x14ac:dyDescent="0.25">
      <c r="A159" s="3"/>
      <c r="B159" s="12"/>
      <c r="C159" s="12"/>
      <c r="D159" s="12"/>
      <c r="E159" s="12"/>
      <c r="F159" s="12"/>
      <c r="G159" s="12"/>
      <c r="H159" s="12"/>
      <c r="I159" s="3"/>
      <c r="J159" s="6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3.2" x14ac:dyDescent="0.25">
      <c r="A160" s="3"/>
      <c r="B160" s="12"/>
      <c r="C160" s="12"/>
      <c r="D160" s="12"/>
      <c r="E160" s="12"/>
      <c r="F160" s="12"/>
      <c r="G160" s="12"/>
      <c r="H160" s="12"/>
      <c r="I160" s="3"/>
      <c r="J160" s="6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3.2" x14ac:dyDescent="0.25">
      <c r="A161" s="3"/>
      <c r="B161" s="12"/>
      <c r="C161" s="12"/>
      <c r="D161" s="12"/>
      <c r="E161" s="12"/>
      <c r="F161" s="12"/>
      <c r="G161" s="12"/>
      <c r="H161" s="12"/>
      <c r="I161" s="3"/>
      <c r="J161" s="6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 ht="13.2" x14ac:dyDescent="0.25">
      <c r="A162" s="3"/>
      <c r="B162" s="12"/>
      <c r="C162" s="12"/>
      <c r="D162" s="12"/>
      <c r="E162" s="12"/>
      <c r="F162" s="12"/>
      <c r="G162" s="12"/>
      <c r="H162" s="12"/>
      <c r="I162" s="3"/>
      <c r="J162" s="6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 ht="13.2" x14ac:dyDescent="0.25">
      <c r="A163" s="3"/>
      <c r="B163" s="12"/>
      <c r="C163" s="12"/>
      <c r="D163" s="12"/>
      <c r="E163" s="12"/>
      <c r="F163" s="12"/>
      <c r="G163" s="12"/>
      <c r="H163" s="12"/>
      <c r="I163" s="3"/>
      <c r="J163" s="6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3.2" x14ac:dyDescent="0.25">
      <c r="A164" s="3"/>
      <c r="B164" s="12"/>
      <c r="C164" s="12"/>
      <c r="D164" s="12"/>
      <c r="E164" s="12"/>
      <c r="F164" s="12"/>
      <c r="G164" s="12"/>
      <c r="H164" s="12"/>
      <c r="I164" s="3"/>
      <c r="J164" s="6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3.2" x14ac:dyDescent="0.25">
      <c r="A165" s="3"/>
      <c r="B165" s="12"/>
      <c r="C165" s="12"/>
      <c r="D165" s="12"/>
      <c r="E165" s="12"/>
      <c r="F165" s="12"/>
      <c r="G165" s="12"/>
      <c r="H165" s="12"/>
      <c r="I165" s="3"/>
      <c r="J165" s="6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13.2" x14ac:dyDescent="0.25">
      <c r="A166" s="3"/>
      <c r="B166" s="12"/>
      <c r="C166" s="12"/>
      <c r="D166" s="12"/>
      <c r="E166" s="12"/>
      <c r="F166" s="12"/>
      <c r="G166" s="12"/>
      <c r="H166" s="12"/>
      <c r="I166" s="3"/>
      <c r="J166" s="6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ht="13.2" x14ac:dyDescent="0.25">
      <c r="A167" s="3"/>
      <c r="B167" s="12"/>
      <c r="C167" s="12"/>
      <c r="D167" s="12"/>
      <c r="E167" s="12"/>
      <c r="F167" s="12"/>
      <c r="G167" s="12"/>
      <c r="H167" s="12"/>
      <c r="I167" s="3"/>
      <c r="J167" s="6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 ht="13.2" x14ac:dyDescent="0.25">
      <c r="A168" s="3"/>
      <c r="B168" s="12"/>
      <c r="C168" s="12"/>
      <c r="D168" s="12"/>
      <c r="E168" s="12"/>
      <c r="F168" s="12"/>
      <c r="G168" s="12"/>
      <c r="H168" s="12"/>
      <c r="I168" s="3"/>
      <c r="J168" s="6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1:28" ht="13.2" x14ac:dyDescent="0.25">
      <c r="A169" s="3"/>
      <c r="B169" s="12"/>
      <c r="C169" s="12"/>
      <c r="D169" s="12"/>
      <c r="E169" s="12"/>
      <c r="F169" s="12"/>
      <c r="G169" s="12"/>
      <c r="H169" s="12"/>
      <c r="I169" s="3"/>
      <c r="J169" s="6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 ht="13.2" x14ac:dyDescent="0.25">
      <c r="A170" s="3"/>
      <c r="B170" s="12"/>
      <c r="C170" s="12"/>
      <c r="D170" s="12"/>
      <c r="E170" s="12"/>
      <c r="F170" s="12"/>
      <c r="G170" s="12"/>
      <c r="H170" s="12"/>
      <c r="I170" s="3"/>
      <c r="J170" s="6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1:28" ht="13.2" x14ac:dyDescent="0.25">
      <c r="A171" s="3"/>
      <c r="B171" s="12"/>
      <c r="C171" s="12"/>
      <c r="D171" s="12"/>
      <c r="E171" s="12"/>
      <c r="F171" s="12"/>
      <c r="G171" s="12"/>
      <c r="H171" s="12"/>
      <c r="I171" s="3"/>
      <c r="J171" s="6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 ht="13.2" x14ac:dyDescent="0.25">
      <c r="A172" s="3"/>
      <c r="B172" s="12"/>
      <c r="C172" s="12"/>
      <c r="D172" s="12"/>
      <c r="E172" s="12"/>
      <c r="F172" s="12"/>
      <c r="G172" s="12"/>
      <c r="H172" s="12"/>
      <c r="I172" s="3"/>
      <c r="J172" s="6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1:28" ht="13.2" x14ac:dyDescent="0.25">
      <c r="A173" s="3"/>
      <c r="B173" s="12"/>
      <c r="C173" s="12"/>
      <c r="D173" s="12"/>
      <c r="E173" s="12"/>
      <c r="F173" s="12"/>
      <c r="G173" s="12"/>
      <c r="H173" s="12"/>
      <c r="I173" s="3"/>
      <c r="J173" s="6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 ht="13.2" x14ac:dyDescent="0.25">
      <c r="A174" s="3"/>
      <c r="B174" s="12"/>
      <c r="C174" s="12"/>
      <c r="D174" s="12"/>
      <c r="E174" s="12"/>
      <c r="F174" s="12"/>
      <c r="G174" s="12"/>
      <c r="H174" s="12"/>
      <c r="I174" s="3"/>
      <c r="J174" s="6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 ht="13.2" x14ac:dyDescent="0.25">
      <c r="A175" s="3"/>
      <c r="B175" s="12"/>
      <c r="C175" s="12"/>
      <c r="D175" s="12"/>
      <c r="E175" s="12"/>
      <c r="F175" s="12"/>
      <c r="G175" s="12"/>
      <c r="H175" s="12"/>
      <c r="I175" s="3"/>
      <c r="J175" s="6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1:28" ht="13.2" x14ac:dyDescent="0.25">
      <c r="A176" s="3"/>
      <c r="B176" s="12"/>
      <c r="C176" s="12"/>
      <c r="D176" s="12"/>
      <c r="E176" s="12"/>
      <c r="F176" s="12"/>
      <c r="G176" s="12"/>
      <c r="H176" s="12"/>
      <c r="I176" s="3"/>
      <c r="J176" s="3"/>
    </row>
    <row r="177" spans="1:10" ht="13.2" x14ac:dyDescent="0.25">
      <c r="A177" s="3"/>
      <c r="B177" s="12"/>
      <c r="C177" s="12"/>
      <c r="D177" s="12"/>
      <c r="E177" s="12"/>
      <c r="F177" s="12"/>
      <c r="G177" s="12"/>
      <c r="H177" s="12"/>
      <c r="I177" s="3"/>
      <c r="J177" s="3"/>
    </row>
    <row r="178" spans="1:10" ht="13.2" x14ac:dyDescent="0.25">
      <c r="A178" s="3"/>
      <c r="B178" s="12"/>
      <c r="C178" s="12"/>
      <c r="D178" s="12"/>
      <c r="E178" s="12"/>
      <c r="F178" s="12"/>
      <c r="G178" s="12"/>
      <c r="H178" s="12"/>
      <c r="I178" s="3"/>
      <c r="J178" s="3"/>
    </row>
    <row r="179" spans="1:10" ht="13.2" x14ac:dyDescent="0.25">
      <c r="A179" s="3"/>
      <c r="B179" s="12"/>
      <c r="C179" s="12"/>
      <c r="D179" s="12"/>
      <c r="E179" s="12"/>
      <c r="F179" s="12"/>
      <c r="G179" s="12"/>
      <c r="H179" s="12"/>
      <c r="I179" s="3"/>
      <c r="J179" s="3"/>
    </row>
    <row r="180" spans="1:10" ht="13.2" x14ac:dyDescent="0.25">
      <c r="A180" s="3"/>
      <c r="B180" s="12"/>
      <c r="C180" s="12"/>
      <c r="D180" s="12"/>
      <c r="E180" s="12"/>
      <c r="F180" s="12"/>
      <c r="G180" s="12"/>
      <c r="H180" s="12"/>
      <c r="I180" s="3"/>
      <c r="J180" s="3"/>
    </row>
    <row r="181" spans="1:10" ht="13.2" x14ac:dyDescent="0.25">
      <c r="A181" s="3"/>
      <c r="B181" s="12"/>
      <c r="C181" s="12"/>
      <c r="D181" s="12"/>
      <c r="E181" s="12"/>
      <c r="F181" s="12"/>
      <c r="G181" s="12"/>
      <c r="H181" s="12"/>
      <c r="I181" s="3"/>
      <c r="J181" s="3"/>
    </row>
    <row r="182" spans="1:10" ht="13.2" x14ac:dyDescent="0.25">
      <c r="A182" s="3"/>
      <c r="B182" s="12"/>
      <c r="C182" s="12"/>
      <c r="D182" s="12"/>
      <c r="E182" s="12"/>
      <c r="F182" s="12"/>
      <c r="G182" s="12"/>
      <c r="H182" s="12"/>
      <c r="I182" s="3"/>
      <c r="J182" s="3"/>
    </row>
    <row r="183" spans="1:10" ht="13.2" x14ac:dyDescent="0.25">
      <c r="A183" s="3"/>
      <c r="B183" s="12"/>
      <c r="C183" s="12"/>
      <c r="D183" s="12"/>
      <c r="E183" s="12"/>
      <c r="F183" s="12"/>
      <c r="G183" s="12"/>
      <c r="H183" s="12"/>
      <c r="I183" s="3"/>
      <c r="J183" s="3"/>
    </row>
    <row r="184" spans="1:10" ht="13.2" x14ac:dyDescent="0.25">
      <c r="A184" s="3"/>
      <c r="B184" s="12"/>
      <c r="C184" s="12"/>
      <c r="D184" s="12"/>
      <c r="E184" s="12"/>
      <c r="F184" s="12"/>
      <c r="G184" s="12"/>
      <c r="H184" s="12"/>
      <c r="I184" s="3"/>
      <c r="J184" s="3"/>
    </row>
    <row r="185" spans="1:10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</sheetData>
  <mergeCells count="6">
    <mergeCell ref="B112:H112"/>
    <mergeCell ref="B137:H137"/>
    <mergeCell ref="B2:H2"/>
    <mergeCell ref="B24:H24"/>
    <mergeCell ref="B44:E44"/>
    <mergeCell ref="B45:G45"/>
  </mergeCells>
  <pageMargins left="0.7" right="0.7" top="0.75" bottom="0.75" header="0.3" footer="0.3"/>
  <pageSetup paperSize="9" scale="56" fitToHeight="0" orientation="portrait" r:id="rId1"/>
  <drawing r:id="rId2"/>
  <webPublishItems count="2">
    <webPublishItem id="31680" divId="4_3_1_31680" sourceType="range" sourceRef="A1:H138" destinationFile="\\gpaq\gpaqssl\lldades\indicadors\2017\4_3_1.htm"/>
    <webPublishItem id="733" divId="4_3_1_733" sourceType="range" sourceRef="A1:I138" destinationFile="G:\GPAQ\GPAQ-COMU\Estadístiques internes\LLIBREDA\Lldades 2016\taules preparades\4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Llibre dades 2018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2018-02-27T08:01:28Z</cp:lastPrinted>
  <dcterms:created xsi:type="dcterms:W3CDTF">2016-09-05T11:17:07Z</dcterms:created>
  <dcterms:modified xsi:type="dcterms:W3CDTF">2018-06-20T12:47:31Z</dcterms:modified>
</cp:coreProperties>
</file>