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paq\gpaqssl\lldades\indicadors\2017\"/>
    </mc:Choice>
  </mc:AlternateContent>
  <bookViews>
    <workbookView xWindow="0" yWindow="0" windowWidth="19200" windowHeight="10860"/>
  </bookViews>
  <sheets>
    <sheet name="3_2_4 Formació PAS" sheetId="1" r:id="rId1"/>
  </sheets>
  <definedNames>
    <definedName name="_1Àrea_d_impressió" localSheetId="0">'3_2_4 Formació PAS'!$A$1:$F$138</definedName>
    <definedName name="_xlnm.Print_Area" localSheetId="0">'3_2_4 Formació PAS'!$A$1:$F$138</definedName>
  </definedNames>
  <calcPr calcId="162913"/>
</workbook>
</file>

<file path=xl/calcChain.xml><?xml version="1.0" encoding="utf-8"?>
<calcChain xmlns="http://schemas.openxmlformats.org/spreadsheetml/2006/main">
  <c r="E129" i="1" l="1"/>
  <c r="E128" i="1"/>
  <c r="E127" i="1"/>
  <c r="E134" i="1" l="1"/>
  <c r="C134" i="1"/>
  <c r="D134" i="1"/>
  <c r="C34" i="1"/>
  <c r="C12" i="1" l="1"/>
  <c r="E58" i="1" l="1"/>
  <c r="D58" i="1"/>
  <c r="C58" i="1"/>
  <c r="D12" i="1" l="1"/>
  <c r="E12" i="1"/>
  <c r="D34" i="1"/>
  <c r="E34" i="1"/>
  <c r="C48" i="1"/>
  <c r="D48" i="1"/>
  <c r="E48" i="1"/>
  <c r="C77" i="1"/>
  <c r="D77" i="1"/>
  <c r="E77" i="1"/>
  <c r="C103" i="1"/>
  <c r="D103" i="1"/>
  <c r="E103" i="1"/>
  <c r="C123" i="1"/>
  <c r="D123" i="1"/>
  <c r="E123" i="1"/>
  <c r="C130" i="1"/>
  <c r="D130" i="1"/>
  <c r="E130" i="1"/>
  <c r="C135" i="1" l="1"/>
  <c r="E135" i="1"/>
  <c r="D135" i="1"/>
</calcChain>
</file>

<file path=xl/sharedStrings.xml><?xml version="1.0" encoding="utf-8"?>
<sst xmlns="http://schemas.openxmlformats.org/spreadsheetml/2006/main" count="127" uniqueCount="118">
  <si>
    <t>TOTAL ACCIONS FORMATIVES INTERNES</t>
  </si>
  <si>
    <t>TOTAL</t>
  </si>
  <si>
    <t>HORES TOTALS PER ACCIÓ FORMATIVA</t>
  </si>
  <si>
    <t>ASSISTENTS</t>
  </si>
  <si>
    <t>EDICIONS</t>
  </si>
  <si>
    <t>ACCIONS FORMATIVES INTERNES</t>
  </si>
  <si>
    <t>FORMACIÓ DEL PERSONAL D'ADMINISTRACIÓ I SERVEIS</t>
  </si>
  <si>
    <t>Personal d'administració i serveis</t>
  </si>
  <si>
    <t>Metodologies àgils com a eines per a la millora del treball en equip, la planificació i gestió de projectes</t>
  </si>
  <si>
    <t>EIX 0. RESPONSABILITAT SOCIAL UNIVERSITÀRIA</t>
  </si>
  <si>
    <t>EIX 1. DOCÈNCIA</t>
  </si>
  <si>
    <t>EIX 2. RECERCA</t>
  </si>
  <si>
    <t>EIX 3. DESENVOLUPAMENT DE COMPETÈNCIES PERSONALS</t>
  </si>
  <si>
    <t>Comunicació efectiva i afectiva: fonaments del compromís</t>
  </si>
  <si>
    <t>EIX 4. GESTIÓ I QUALITAT</t>
  </si>
  <si>
    <t>Introducció a la visualització de dades</t>
  </si>
  <si>
    <t>EIX 5. TECNOLOGIES DE LA INFORMACIÓ I LA COMUNICACIÓ</t>
  </si>
  <si>
    <t>Coding Dojo per la millora d’habilitats de programació</t>
  </si>
  <si>
    <t>Disseny i programació d’una API REST</t>
  </si>
  <si>
    <t>Fonaments del Disseny Gràfic i eines digitals de disseny</t>
  </si>
  <si>
    <t>EIX 6. CONEIXEMENT I ÚS DE LES LLENGÜES</t>
  </si>
  <si>
    <t>Improve your pronunciation!</t>
  </si>
  <si>
    <t>Taller de llengua catalana nivell 1</t>
  </si>
  <si>
    <t>Taller de llengua catalana nivell 2</t>
  </si>
  <si>
    <t>EIX 7. SEGURETAT I SALUT LABORAL</t>
  </si>
  <si>
    <t>EIX 8. MARC LEGISLATIU I NORMATIU</t>
  </si>
  <si>
    <t>Introducció al treball en equips col·laboratius</t>
  </si>
  <si>
    <t xml:space="preserve">E-comanda, e-factura i signatura digital a través de SAP Fico </t>
  </si>
  <si>
    <t>Correu UPC: Bones pràctiques en l’ús de l’agenda, llibretes d’adreces i llistes de correus</t>
  </si>
  <si>
    <t xml:space="preserve">Formació Bàsica en l’ús de desfibril·ladors externs automàtics (DEA) </t>
  </si>
  <si>
    <t xml:space="preserve">Formació bàsica en Prevenció de Riscos Laborals </t>
  </si>
  <si>
    <t xml:space="preserve">Llei orgànica de protecció de dades: Estic protegint bé les dades de caràcter personal? </t>
  </si>
  <si>
    <t>Any 2017</t>
  </si>
  <si>
    <t>Sistemes de calefacció industrials per calderes i noves tendències</t>
  </si>
  <si>
    <t>Anàlisis de campanyes de trànsit i mobilitat amb Google Analytics</t>
  </si>
  <si>
    <t>Community Manager: continguts, espais i reputació</t>
  </si>
  <si>
    <t>Configuració i administració d'Atenea com a entorn virtual d'aprenentatge</t>
  </si>
  <si>
    <t>Fonaments d'analítica digital</t>
  </si>
  <si>
    <t>Introducció a LinkedIn</t>
  </si>
  <si>
    <t>La comunicació a les xarxes socials: continguts, eines i publicitat MÒDULS 1 A 8</t>
  </si>
  <si>
    <t>La comunicació a les xarxes socials: preparar continguts per a Google MÒDUL 1</t>
  </si>
  <si>
    <t>La comunicació a les xarxes socials: Twitter  MÒDUL 2</t>
  </si>
  <si>
    <t>La comunicació a les xarxes socials: Facebook MÒDUL 3</t>
  </si>
  <si>
    <t>La comunicació a les xarxes socials: Instagram  MÒDUL 4</t>
  </si>
  <si>
    <t>La comunicació a les xarxes socials:  Snapchat MÒDUL 5</t>
  </si>
  <si>
    <t>La comunicació a les xarxes socials:  LinkedIn MÒDUL 6</t>
  </si>
  <si>
    <t>La comunicació a les xarxes socials: campanyes publicitàries MÒDUL 7</t>
  </si>
  <si>
    <t>La comunicació a les xarxes socials: l’estàndard de qualitat lingüística UPC a les xarxes socials MÒDUL 8</t>
  </si>
  <si>
    <t>Millora dels estudis bibliomètrics. L’avaluació de la investigació universitària des d’una perspectiva bibliotecària</t>
  </si>
  <si>
    <t>Taller avançat: conversions i usabilitat amb Google Analytics</t>
  </si>
  <si>
    <t>Taller pràctic en RDA: les noves normes de catalogació</t>
  </si>
  <si>
    <t>Videotutorials i storytellings com a eines de comunicació i difusió d'informació</t>
  </si>
  <si>
    <t>Adquisició de dades amb Arduino</t>
  </si>
  <si>
    <t>Com implementar la Recerca i Innovació Responsables?</t>
  </si>
  <si>
    <t>Disseny i edició de mecanismes i multisòlids amb SolidWorks</t>
  </si>
  <si>
    <t>Gestió econòmica R+D a les UTG: comptabilitat d'ingressos, despeses i bancària MÒDULS 1 i 2</t>
  </si>
  <si>
    <t>Gestió econòmica R+D a les UTG: comptabilitat d'ingressos, despeses i bancària MÒDUL 1</t>
  </si>
  <si>
    <t>Gestió econòmica R+D a les UTG: comptabilitat d'ingressos, despeses i bancària MÒDUL 2</t>
  </si>
  <si>
    <t>Gestió econòmica R+D a les UTG: justificació de projectes MINECO i preentació d'al·legacions i requeriments</t>
  </si>
  <si>
    <t>La gestió de la recerca a les UTG</t>
  </si>
  <si>
    <t>Programació de sistemes d'adquisició de dades i control d'instrumentació amb Labview</t>
  </si>
  <si>
    <t xml:space="preserve">Requeriments i al·legacions dels projectes R+D </t>
  </si>
  <si>
    <t>Com gestionar les queixes i les reclamacions en l'atenció a l'usuari</t>
  </si>
  <si>
    <t>Comunicació efectiva i afectiva: anàlisi i autoconeixement</t>
  </si>
  <si>
    <t>Itinerari formatiu de suport per a la creació de la UTG de l'Àmbit de Matemàtiques</t>
  </si>
  <si>
    <t>Mediació i resolució positiva dels conflictes</t>
  </si>
  <si>
    <t>Resolució positiva de conflictes interpersonals</t>
  </si>
  <si>
    <t xml:space="preserve">Gestió de la interculturalitat: dos petons o una abraçada? </t>
  </si>
  <si>
    <t xml:space="preserve">Identificar i minimitzar els efectes de l'estrès </t>
  </si>
  <si>
    <t>Analítica visual de dades. Nivell avançat</t>
  </si>
  <si>
    <t>El Design Thinking com a eina de suport a la innovació</t>
  </si>
  <si>
    <t>Fonaments de gestio economica basica</t>
  </si>
  <si>
    <t>Fonaments de gestió economica basica. Modul2.</t>
  </si>
  <si>
    <t>Funcionalitats de SAP FICO relacionades amb l’ e-administració: e-comanda, e-factura i portafirmes digital associats al CTT</t>
  </si>
  <si>
    <t>Introducció al subministrament immediat</t>
  </si>
  <si>
    <t>La gestió de les dades de recerca</t>
  </si>
  <si>
    <t>Subministrament Immediat de Informació (SII): Nous documents i gestió de transaccions</t>
  </si>
  <si>
    <t>Taller d’anàlisi, disseny i millora dels processos associats al treball fi de carrera</t>
  </si>
  <si>
    <t>Taller pràctic sobre els Sistemes de Garantia Interna de la Qualitat (SGIQ) dels programes formatius de la UPC</t>
  </si>
  <si>
    <t>Taller pràctic: gestió del canvi aplicant metodologies àgils</t>
  </si>
  <si>
    <t>Visió pràctica de l'IVA i l'IRPF aplicada a la UPC</t>
  </si>
  <si>
    <t>Autorització a les API amb OAUTH</t>
  </si>
  <si>
    <t>Creació de bases de dades amb MS Access</t>
  </si>
  <si>
    <t>Desenvolupament web segur</t>
  </si>
  <si>
    <t>Detecció i resolució d’amenaces en seguretat TIC (eines d’auditoria d’aplicacions i infraestructures)</t>
  </si>
  <si>
    <t>Fonaments de l'arquitectura de la informació, usabilitat i experiència d'usuari</t>
  </si>
  <si>
    <t>Genweb. Com estucturar la informació i la documentació</t>
  </si>
  <si>
    <t>Genweb. Disseny de pàgines, usabilitat i experiència d'usuari</t>
  </si>
  <si>
    <t>Genweb. Edició bàsica de continguts</t>
  </si>
  <si>
    <t>Introducció a l'eina demanaUPC: atenció a l'usuari i gestió de tiquets</t>
  </si>
  <si>
    <t>Introducció a l'eina: òrgans de Govern 2.0</t>
  </si>
  <si>
    <t>Introducció a OpenGnSys</t>
  </si>
  <si>
    <t>Introducció al Cloud UPC</t>
  </si>
  <si>
    <t>Introducció pràctica a Trello</t>
  </si>
  <si>
    <t xml:space="preserve">Eina myList UPC: com crear i gestionar llistes de correus </t>
  </si>
  <si>
    <t>Fulls de càlcul amb Ms Office Excel i transició a Calc LibreOffice</t>
  </si>
  <si>
    <t>myEnquesta. El servei telemàtic d'enquestes de la UPC</t>
  </si>
  <si>
    <t>Processament de text amb MS Office Word i transició a Writer LibreOffice</t>
  </si>
  <si>
    <t xml:space="preserve">Seguretat TIC en entorns de teletreball </t>
  </si>
  <si>
    <t>Seguretat TIC en l'entorn de treball: riscos i perills d'internet</t>
  </si>
  <si>
    <t xml:space="preserve">UPCconnect, les comunicacions unificades de la UPC </t>
  </si>
  <si>
    <t>Atenció a l’usuari en anglès. Nivell bàsic (I) – A2.1</t>
  </si>
  <si>
    <t>Atenció a l’usuari en anglès. Nivell inicial (I) - A1.1</t>
  </si>
  <si>
    <t>Customer Connections: Communication techniques to improve customer service (B1)</t>
  </si>
  <si>
    <t>Customer Connections: Successful communication in international business settings  - B2</t>
  </si>
  <si>
    <t>English listening skills (B2.1- B2.2)</t>
  </si>
  <si>
    <t>Pocket English</t>
  </si>
  <si>
    <t>Preparació per a l’examen FCE (First Certificate Exam -Cambridge English Certification)</t>
  </si>
  <si>
    <t>Preparació per a l’examen PET (Preliminary English Test -Cambridge English Certification)</t>
  </si>
  <si>
    <t>Qualitat lingüística en els webs de la UPC: revisa el web que gestiones</t>
  </si>
  <si>
    <t>Redacció de documents administratius en anglès</t>
  </si>
  <si>
    <t>Taller de llengua catalana nivell 3</t>
  </si>
  <si>
    <t xml:space="preserve">Atenció a l’usuari en anglès: Make your own scripted conversation template – A2.1 </t>
  </si>
  <si>
    <t>Fluency at your workplace (B2.1-C1.1)</t>
  </si>
  <si>
    <t xml:space="preserve">Let’s write! Improve your written English for emails and formal letters (B1.1- B2.1) </t>
  </si>
  <si>
    <t xml:space="preserve">Formació específica en prevenció de riscos laborals: personal de recepció </t>
  </si>
  <si>
    <t>Reciclatge en l’ús de desfibril•ladors externs automàtics (DEA)</t>
  </si>
  <si>
    <r>
      <t>Si no s'indica res les activitats són específiques per al Lloc de Treball.</t>
    </r>
    <r>
      <rPr>
        <i/>
        <sz val="8"/>
        <color theme="4" tint="-0.499984740745262"/>
        <rFont val="Arial"/>
        <family val="2"/>
      </rPr>
      <t xml:space="preserve"> Dades a 31 desembre de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</si>
</sst>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]_-;\-* #,##0.00\ [$€]_-;_-* &quot;-&quot;??\ [$€]_-;_-@_-"/>
  </numFmts>
  <fonts count="1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b/>
      <sz val="10"/>
      <color theme="0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color indexed="56"/>
      <name val="Arial"/>
      <family val="2"/>
    </font>
    <font>
      <b/>
      <sz val="10"/>
      <color theme="4" tint="-0.499984740745262"/>
      <name val="Arial"/>
      <family val="2"/>
    </font>
    <font>
      <sz val="8"/>
      <color theme="4" tint="-0.499984740745262"/>
      <name val="Arial"/>
      <family val="2"/>
    </font>
    <font>
      <b/>
      <sz val="12"/>
      <color theme="4" tint="-0.499984740745262"/>
      <name val="Arial"/>
      <family val="2"/>
    </font>
    <font>
      <b/>
      <sz val="8"/>
      <color theme="4" tint="-0.499984740745262"/>
      <name val="Arial"/>
      <family val="2"/>
    </font>
    <font>
      <sz val="10"/>
      <color theme="4" tint="-0.499984740745262"/>
      <name val="Arial"/>
      <family val="2"/>
    </font>
    <font>
      <b/>
      <sz val="9"/>
      <color theme="4" tint="-0.499984740745262"/>
      <name val="Arial"/>
      <family val="2"/>
    </font>
    <font>
      <i/>
      <sz val="8"/>
      <color theme="4" tint="-0.499984740745262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/>
      <right/>
      <top/>
      <bottom style="thin">
        <color indexed="18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theme="4" tint="-0.499984740745262"/>
      </left>
      <right style="thin">
        <color theme="0"/>
      </right>
      <top style="thin">
        <color theme="4" tint="-0.49998474074526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4" tint="-0.499984740745262"/>
      </top>
      <bottom style="thin">
        <color theme="0"/>
      </bottom>
      <diagonal/>
    </border>
    <border>
      <left style="thin">
        <color theme="0"/>
      </left>
      <right style="thin">
        <color theme="4" tint="-0.499984740745262"/>
      </right>
      <top style="thin">
        <color theme="4" tint="-0.499984740745262"/>
      </top>
      <bottom style="thin">
        <color theme="0"/>
      </bottom>
      <diagonal/>
    </border>
    <border>
      <left style="thin">
        <color theme="4" tint="-0.49998474074526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4" tint="-0.499984740745262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4" tint="-0.499984740745262"/>
      </right>
      <top/>
      <bottom/>
      <diagonal/>
    </border>
    <border>
      <left style="thin">
        <color theme="0"/>
      </left>
      <right style="thin">
        <color theme="4" tint="-0.499984740745262"/>
      </right>
      <top/>
      <bottom style="thin">
        <color theme="0"/>
      </bottom>
      <diagonal/>
    </border>
    <border>
      <left style="thin">
        <color theme="4" tint="-0.499984740745262"/>
      </left>
      <right style="thin">
        <color theme="0"/>
      </right>
      <top style="thin">
        <color theme="0"/>
      </top>
      <bottom style="thin">
        <color theme="4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 tint="-0.499984740745262"/>
      </bottom>
      <diagonal/>
    </border>
    <border>
      <left style="thin">
        <color theme="0"/>
      </left>
      <right style="thin">
        <color theme="4" tint="-0.499984740745262"/>
      </right>
      <top style="thin">
        <color theme="0"/>
      </top>
      <bottom style="thin">
        <color theme="4" tint="-0.499984740745262"/>
      </bottom>
      <diagonal/>
    </border>
  </borders>
  <cellStyleXfs count="47">
    <xf numFmtId="0" fontId="0" fillId="0" borderId="0"/>
    <xf numFmtId="0" fontId="3" fillId="3" borderId="1" applyNumberFormat="0" applyFont="0" applyFill="0" applyAlignment="0" applyProtection="0"/>
    <xf numFmtId="0" fontId="3" fillId="3" borderId="2" applyNumberFormat="0" applyFont="0" applyFill="0" applyAlignment="0" applyProtection="0"/>
    <xf numFmtId="0" fontId="3" fillId="3" borderId="3" applyNumberFormat="0" applyFont="0" applyFill="0" applyAlignment="0" applyProtection="0"/>
    <xf numFmtId="0" fontId="4" fillId="4" borderId="4">
      <alignment horizontal="left"/>
    </xf>
    <xf numFmtId="4" fontId="4" fillId="4" borderId="4" applyNumberFormat="0">
      <alignment vertical="center"/>
    </xf>
    <xf numFmtId="4" fontId="4" fillId="5" borderId="4" applyNumberFormat="0">
      <alignment vertical="center"/>
    </xf>
    <xf numFmtId="0" fontId="4" fillId="5" borderId="4">
      <alignment horizontal="left" vertical="center"/>
    </xf>
    <xf numFmtId="3" fontId="6" fillId="6" borderId="4" applyNumberFormat="0">
      <alignment vertical="center"/>
    </xf>
    <xf numFmtId="3" fontId="6" fillId="7" borderId="4" applyNumberFormat="0">
      <alignment vertical="center"/>
    </xf>
    <xf numFmtId="0" fontId="6" fillId="8" borderId="4">
      <alignment horizontal="left" vertical="center"/>
    </xf>
    <xf numFmtId="0" fontId="7" fillId="9" borderId="4">
      <alignment horizontal="center" vertical="center" wrapText="1"/>
    </xf>
    <xf numFmtId="0" fontId="2" fillId="0" borderId="9" applyNumberFormat="0" applyFont="0" applyFill="0" applyAlignment="0" applyProtection="0"/>
    <xf numFmtId="0" fontId="3" fillId="3" borderId="10" applyNumberFormat="0" applyFont="0" applyFill="0" applyAlignment="0" applyProtection="0"/>
    <xf numFmtId="0" fontId="7" fillId="0" borderId="11" applyNumberFormat="0" applyFont="0" applyFill="0" applyAlignment="0" applyProtection="0">
      <alignment horizontal="center" vertical="top" wrapText="1"/>
    </xf>
    <xf numFmtId="0" fontId="8" fillId="0" borderId="15" applyNumberFormat="0" applyFont="0" applyFill="0" applyAlignment="0" applyProtection="0">
      <alignment horizontal="center" vertical="top" wrapText="1"/>
    </xf>
    <xf numFmtId="0" fontId="2" fillId="0" borderId="16" applyNumberFormat="0" applyFont="0" applyFill="0" applyAlignment="0" applyProtection="0"/>
    <xf numFmtId="0" fontId="2" fillId="0" borderId="16" applyNumberFormat="0" applyFont="0" applyFill="0" applyAlignment="0" applyProtection="0"/>
    <xf numFmtId="0" fontId="2" fillId="0" borderId="16" applyNumberFormat="0" applyFont="0" applyFill="0" applyAlignment="0" applyProtection="0"/>
    <xf numFmtId="0" fontId="2" fillId="0" borderId="9" applyNumberFormat="0" applyFont="0" applyFill="0" applyAlignment="0" applyProtection="0"/>
    <xf numFmtId="0" fontId="2" fillId="0" borderId="9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4" fontId="7" fillId="9" borderId="18">
      <alignment horizontal="left" vertical="center"/>
    </xf>
    <xf numFmtId="0" fontId="4" fillId="4" borderId="18">
      <alignment horizontal="left" vertical="center"/>
    </xf>
    <xf numFmtId="0" fontId="4" fillId="3" borderId="18">
      <alignment horizontal="left" vertical="center"/>
    </xf>
    <xf numFmtId="0" fontId="4" fillId="3" borderId="18">
      <alignment horizontal="left" vertical="center"/>
    </xf>
    <xf numFmtId="0" fontId="4" fillId="5" borderId="18">
      <alignment horizontal="left" vertical="center"/>
    </xf>
    <xf numFmtId="0" fontId="9" fillId="2" borderId="0">
      <alignment horizontal="left" vertical="center"/>
    </xf>
    <xf numFmtId="164" fontId="2" fillId="0" borderId="0" applyFont="0" applyFill="0" applyBorder="0" applyAlignment="0" applyProtection="0"/>
    <xf numFmtId="3" fontId="6" fillId="7" borderId="18" applyNumberFormat="0">
      <alignment vertical="center"/>
    </xf>
    <xf numFmtId="3" fontId="6" fillId="6" borderId="18" applyNumberFormat="0">
      <alignment vertical="center"/>
    </xf>
    <xf numFmtId="4" fontId="6" fillId="3" borderId="18" applyNumberFormat="0">
      <alignment vertical="center"/>
    </xf>
    <xf numFmtId="4" fontId="6" fillId="5" borderId="18" applyNumberFormat="0">
      <alignment vertical="center"/>
    </xf>
    <xf numFmtId="0" fontId="6" fillId="8" borderId="18">
      <alignment horizontal="left" vertical="center"/>
    </xf>
    <xf numFmtId="0" fontId="7" fillId="10" borderId="18">
      <alignment horizontal="center" vertical="center"/>
    </xf>
    <xf numFmtId="0" fontId="7" fillId="9" borderId="18">
      <alignment horizontal="center" vertical="center" wrapText="1"/>
    </xf>
    <xf numFmtId="3" fontId="6" fillId="3" borderId="0" applyNumberFormat="0">
      <alignment vertical="center"/>
    </xf>
    <xf numFmtId="4" fontId="4" fillId="3" borderId="18" applyNumberFormat="0">
      <alignment vertical="center"/>
    </xf>
    <xf numFmtId="0" fontId="7" fillId="9" borderId="18">
      <alignment horizontal="center" vertical="center"/>
    </xf>
    <xf numFmtId="4" fontId="4" fillId="5" borderId="18" applyNumberFormat="0">
      <alignment vertical="center"/>
    </xf>
    <xf numFmtId="4" fontId="4" fillId="4" borderId="18" applyNumberFormat="0">
      <alignment vertical="center"/>
    </xf>
    <xf numFmtId="0" fontId="2" fillId="0" borderId="0"/>
    <xf numFmtId="0" fontId="2" fillId="0" borderId="0"/>
    <xf numFmtId="0" fontId="1" fillId="0" borderId="0"/>
    <xf numFmtId="0" fontId="2" fillId="0" borderId="0" applyNumberFormat="0" applyProtection="0">
      <alignment horizontal="right"/>
    </xf>
  </cellStyleXfs>
  <cellXfs count="55">
    <xf numFmtId="0" fontId="0" fillId="0" borderId="0" xfId="0"/>
    <xf numFmtId="0" fontId="10" fillId="8" borderId="4" xfId="10" applyFont="1">
      <alignment horizontal="left" vertical="center"/>
    </xf>
    <xf numFmtId="0" fontId="10" fillId="8" borderId="4" xfId="10" applyFont="1" applyAlignment="1">
      <alignment horizontal="center" vertical="center"/>
    </xf>
    <xf numFmtId="0" fontId="10" fillId="2" borderId="0" xfId="0" applyFont="1" applyFill="1" applyAlignment="1">
      <alignment horizontal="left" vertical="center" wrapText="1"/>
    </xf>
    <xf numFmtId="0" fontId="11" fillId="2" borderId="0" xfId="0" applyFont="1" applyFill="1"/>
    <xf numFmtId="0" fontId="12" fillId="2" borderId="0" xfId="0" applyFont="1" applyFill="1" applyAlignment="1">
      <alignment horizontal="center" vertical="center"/>
    </xf>
    <xf numFmtId="0" fontId="13" fillId="2" borderId="0" xfId="0" applyFont="1" applyFill="1"/>
    <xf numFmtId="0" fontId="11" fillId="2" borderId="0" xfId="2" applyFont="1" applyFill="1" applyBorder="1"/>
    <xf numFmtId="0" fontId="13" fillId="2" borderId="0" xfId="0" applyFont="1" applyFill="1" applyBorder="1" applyAlignment="1">
      <alignment wrapText="1"/>
    </xf>
    <xf numFmtId="0" fontId="15" fillId="2" borderId="0" xfId="0" applyFont="1" applyFill="1" applyBorder="1" applyAlignment="1">
      <alignment horizontal="center"/>
    </xf>
    <xf numFmtId="0" fontId="11" fillId="2" borderId="0" xfId="1" applyFont="1" applyFill="1" applyBorder="1"/>
    <xf numFmtId="0" fontId="11" fillId="2" borderId="0" xfId="0" applyFont="1" applyFill="1" applyAlignment="1">
      <alignment wrapText="1"/>
    </xf>
    <xf numFmtId="0" fontId="11" fillId="2" borderId="0" xfId="0" applyFont="1" applyFill="1" applyAlignment="1">
      <alignment horizontal="center"/>
    </xf>
    <xf numFmtId="0" fontId="5" fillId="11" borderId="8" xfId="4" applyFont="1" applyFill="1" applyBorder="1" applyAlignment="1">
      <alignment horizontal="left" vertical="center" wrapText="1"/>
    </xf>
    <xf numFmtId="0" fontId="5" fillId="11" borderId="8" xfId="5" applyNumberFormat="1" applyFont="1" applyFill="1" applyBorder="1" applyAlignment="1">
      <alignment horizontal="center" vertical="center"/>
    </xf>
    <xf numFmtId="3" fontId="5" fillId="11" borderId="8" xfId="5" applyNumberFormat="1" applyFont="1" applyFill="1" applyBorder="1" applyAlignment="1">
      <alignment horizontal="center" vertical="center"/>
    </xf>
    <xf numFmtId="0" fontId="5" fillId="11" borderId="8" xfId="11" applyFont="1" applyFill="1" applyBorder="1" applyAlignment="1">
      <alignment horizontal="center" vertical="center" wrapText="1"/>
    </xf>
    <xf numFmtId="0" fontId="14" fillId="13" borderId="8" xfId="8" applyNumberFormat="1" applyFont="1" applyFill="1" applyBorder="1" applyAlignment="1">
      <alignment vertical="center" wrapText="1"/>
    </xf>
    <xf numFmtId="0" fontId="14" fillId="13" borderId="8" xfId="8" applyNumberFormat="1" applyFont="1" applyFill="1" applyBorder="1" applyAlignment="1">
      <alignment horizontal="center" vertical="center" wrapText="1"/>
    </xf>
    <xf numFmtId="0" fontId="14" fillId="12" borderId="8" xfId="9" applyNumberFormat="1" applyFont="1" applyFill="1" applyBorder="1" applyAlignment="1">
      <alignment vertical="center" wrapText="1"/>
    </xf>
    <xf numFmtId="0" fontId="14" fillId="12" borderId="8" xfId="9" applyNumberFormat="1" applyFont="1" applyFill="1" applyBorder="1" applyAlignment="1">
      <alignment horizontal="center" vertical="center"/>
    </xf>
    <xf numFmtId="0" fontId="14" fillId="13" borderId="8" xfId="8" applyNumberFormat="1" applyFont="1" applyFill="1" applyBorder="1" applyAlignment="1">
      <alignment horizontal="center" vertical="center"/>
    </xf>
    <xf numFmtId="0" fontId="11" fillId="2" borderId="19" xfId="14" applyFont="1" applyFill="1" applyBorder="1" applyAlignment="1"/>
    <xf numFmtId="0" fontId="11" fillId="2" borderId="20" xfId="13" applyFont="1" applyFill="1" applyBorder="1" applyAlignment="1">
      <alignment wrapText="1"/>
    </xf>
    <xf numFmtId="0" fontId="11" fillId="2" borderId="20" xfId="13" applyFont="1" applyFill="1" applyBorder="1" applyAlignment="1">
      <alignment horizontal="center"/>
    </xf>
    <xf numFmtId="0" fontId="11" fillId="2" borderId="21" xfId="12" applyFont="1" applyFill="1" applyBorder="1"/>
    <xf numFmtId="0" fontId="11" fillId="2" borderId="22" xfId="2" applyFont="1" applyFill="1" applyBorder="1"/>
    <xf numFmtId="0" fontId="11" fillId="2" borderId="23" xfId="1" applyFont="1" applyFill="1" applyBorder="1"/>
    <xf numFmtId="0" fontId="13" fillId="2" borderId="22" xfId="2" applyFont="1" applyFill="1" applyBorder="1"/>
    <xf numFmtId="0" fontId="13" fillId="2" borderId="23" xfId="1" applyFont="1" applyFill="1" applyBorder="1"/>
    <xf numFmtId="0" fontId="10" fillId="2" borderId="23" xfId="6" applyNumberFormat="1" applyFont="1" applyFill="1" applyBorder="1" applyAlignment="1">
      <alignment horizontal="center" vertical="center"/>
    </xf>
    <xf numFmtId="0" fontId="11" fillId="2" borderId="24" xfId="1" applyFont="1" applyFill="1" applyBorder="1"/>
    <xf numFmtId="0" fontId="11" fillId="2" borderId="25" xfId="1" applyFont="1" applyFill="1" applyBorder="1"/>
    <xf numFmtId="0" fontId="11" fillId="2" borderId="26" xfId="2" applyFont="1" applyFill="1" applyBorder="1"/>
    <xf numFmtId="0" fontId="13" fillId="2" borderId="27" xfId="3" applyFont="1" applyFill="1" applyBorder="1" applyAlignment="1">
      <alignment wrapText="1"/>
    </xf>
    <xf numFmtId="0" fontId="15" fillId="2" borderId="27" xfId="3" applyFont="1" applyFill="1" applyBorder="1" applyAlignment="1">
      <alignment horizontal="center"/>
    </xf>
    <xf numFmtId="0" fontId="11" fillId="2" borderId="28" xfId="1" applyFont="1" applyFill="1" applyBorder="1"/>
    <xf numFmtId="0" fontId="5" fillId="11" borderId="8" xfId="11" applyFont="1" applyFill="1" applyBorder="1" applyAlignment="1">
      <alignment horizontal="left" vertical="center" wrapText="1"/>
    </xf>
    <xf numFmtId="0" fontId="13" fillId="0" borderId="0" xfId="0" applyFont="1" applyFill="1"/>
    <xf numFmtId="0" fontId="14" fillId="0" borderId="8" xfId="9" applyNumberFormat="1" applyFont="1" applyFill="1" applyBorder="1" applyAlignment="1">
      <alignment horizontal="center" vertical="center"/>
    </xf>
    <xf numFmtId="0" fontId="10" fillId="14" borderId="8" xfId="7" applyFont="1" applyFill="1" applyBorder="1" applyAlignment="1">
      <alignment horizontal="left" vertical="center" wrapText="1"/>
    </xf>
    <xf numFmtId="0" fontId="10" fillId="14" borderId="8" xfId="6" applyNumberFormat="1" applyFont="1" applyFill="1" applyBorder="1" applyAlignment="1">
      <alignment horizontal="center" vertical="center"/>
    </xf>
    <xf numFmtId="0" fontId="5" fillId="11" borderId="8" xfId="7" applyFont="1" applyFill="1" applyBorder="1" applyAlignment="1">
      <alignment horizontal="left" vertical="center" wrapText="1"/>
    </xf>
    <xf numFmtId="0" fontId="5" fillId="11" borderId="8" xfId="6" applyNumberFormat="1" applyFont="1" applyFill="1" applyBorder="1" applyAlignment="1">
      <alignment horizontal="center" vertical="center"/>
    </xf>
    <xf numFmtId="0" fontId="5" fillId="14" borderId="8" xfId="11" applyFont="1" applyFill="1" applyBorder="1" applyAlignment="1">
      <alignment horizontal="left" vertical="center" wrapText="1"/>
    </xf>
    <xf numFmtId="0" fontId="5" fillId="14" borderId="8" xfId="11" applyFont="1" applyFill="1" applyBorder="1" applyAlignment="1">
      <alignment horizontal="center" vertical="center" wrapText="1"/>
    </xf>
    <xf numFmtId="0" fontId="11" fillId="2" borderId="7" xfId="4" applyFont="1" applyFill="1" applyBorder="1" applyAlignment="1">
      <alignment horizontal="left" vertical="center" wrapText="1"/>
    </xf>
    <xf numFmtId="0" fontId="11" fillId="2" borderId="6" xfId="4" applyFont="1" applyFill="1" applyBorder="1" applyAlignment="1">
      <alignment horizontal="left" vertical="center" wrapText="1"/>
    </xf>
    <xf numFmtId="0" fontId="11" fillId="2" borderId="5" xfId="4" applyFont="1" applyFill="1" applyBorder="1" applyAlignment="1">
      <alignment horizontal="left" vertical="center" wrapText="1"/>
    </xf>
    <xf numFmtId="0" fontId="10" fillId="8" borderId="8" xfId="10" applyFont="1" applyBorder="1" applyAlignment="1">
      <alignment horizontal="left" vertical="center" wrapText="1"/>
    </xf>
    <xf numFmtId="0" fontId="10" fillId="8" borderId="14" xfId="10" applyFont="1" applyBorder="1" applyAlignment="1">
      <alignment horizontal="left" vertical="center" wrapText="1"/>
    </xf>
    <xf numFmtId="0" fontId="10" fillId="8" borderId="13" xfId="10" applyFont="1" applyBorder="1" applyAlignment="1">
      <alignment horizontal="left" vertical="center" wrapText="1"/>
    </xf>
    <xf numFmtId="0" fontId="10" fillId="8" borderId="12" xfId="10" applyFont="1" applyBorder="1" applyAlignment="1">
      <alignment horizontal="left" vertical="center" wrapText="1"/>
    </xf>
    <xf numFmtId="0" fontId="10" fillId="8" borderId="4" xfId="10" applyFont="1">
      <alignment horizontal="left" vertical="center"/>
    </xf>
    <xf numFmtId="0" fontId="10" fillId="8" borderId="8" xfId="10" applyFont="1" applyBorder="1" applyAlignment="1">
      <alignment horizontal="left" vertical="center"/>
    </xf>
  </cellXfs>
  <cellStyles count="47">
    <cellStyle name="BodeExteior" xfId="15"/>
    <cellStyle name="BordeEsqDI" xfId="16"/>
    <cellStyle name="BordeEsqDI 2" xfId="17"/>
    <cellStyle name="BordeEsqDI 2 2" xfId="18"/>
    <cellStyle name="BordeEsqDS" xfId="12"/>
    <cellStyle name="BordeEsqDS 2" xfId="19"/>
    <cellStyle name="BordeEsqDS 2 2" xfId="20"/>
    <cellStyle name="BordeEsqII" xfId="21"/>
    <cellStyle name="BordeEsqII 2" xfId="22"/>
    <cellStyle name="BordeEsqII 2 2" xfId="23"/>
    <cellStyle name="BordeEsqIS" xfId="14"/>
    <cellStyle name="BordeTablaDer" xfId="1"/>
    <cellStyle name="BordeTablaInf" xfId="3"/>
    <cellStyle name="BordeTablaIzq" xfId="2"/>
    <cellStyle name="BordeTablaSup" xfId="13"/>
    <cellStyle name="CMenuIzq" xfId="24"/>
    <cellStyle name="CMenuIzqTotal" xfId="25"/>
    <cellStyle name="CMenuIzqTotal_335" xfId="4"/>
    <cellStyle name="CMenuIzqTotal0" xfId="26"/>
    <cellStyle name="CMenuIzqTotal1" xfId="27"/>
    <cellStyle name="CMenuIzqTotal2" xfId="28"/>
    <cellStyle name="CMenuIzqTotal2_335" xfId="7"/>
    <cellStyle name="comentario" xfId="29"/>
    <cellStyle name="Euro" xfId="30"/>
    <cellStyle name="fColor1" xfId="31"/>
    <cellStyle name="fColor1_335" xfId="9"/>
    <cellStyle name="fColor2" xfId="32"/>
    <cellStyle name="fColor2_335" xfId="8"/>
    <cellStyle name="fColor3" xfId="33"/>
    <cellStyle name="fColor4" xfId="34"/>
    <cellStyle name="fSubTitulo" xfId="35"/>
    <cellStyle name="fSubTitulo_335" xfId="10"/>
    <cellStyle name="fTitularOscura" xfId="36"/>
    <cellStyle name="fTitulo" xfId="37"/>
    <cellStyle name="fTitulo_335" xfId="11"/>
    <cellStyle name="fTotal0" xfId="38"/>
    <cellStyle name="fTotal1" xfId="39"/>
    <cellStyle name="fTotal1Columna" xfId="40"/>
    <cellStyle name="fTotal2" xfId="41"/>
    <cellStyle name="fTotal2_335" xfId="6"/>
    <cellStyle name="fTotal3" xfId="42"/>
    <cellStyle name="fTotal3_335" xfId="5"/>
    <cellStyle name="Normal" xfId="0" builtinId="0"/>
    <cellStyle name="Normal 2" xfId="43"/>
    <cellStyle name="Normal 2 2" xfId="44"/>
    <cellStyle name="Normal 4" xfId="45"/>
    <cellStyle name="SinEstilo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8"/>
  <sheetViews>
    <sheetView tabSelected="1" zoomScaleNormal="100" zoomScaleSheetLayoutView="100" workbookViewId="0">
      <selection activeCell="B5" sqref="B5"/>
    </sheetView>
  </sheetViews>
  <sheetFormatPr defaultColWidth="11.44140625" defaultRowHeight="15" customHeight="1" x14ac:dyDescent="0.2"/>
  <cols>
    <col min="1" max="1" width="0.5546875" style="4" customWidth="1"/>
    <col min="2" max="2" width="94.33203125" style="11" customWidth="1"/>
    <col min="3" max="4" width="18.5546875" style="12" customWidth="1"/>
    <col min="5" max="5" width="21.5546875" style="12" customWidth="1"/>
    <col min="6" max="6" width="0.5546875" style="4" customWidth="1"/>
    <col min="7" max="16384" width="11.44140625" style="4"/>
  </cols>
  <sheetData>
    <row r="1" spans="1:6" s="1" customFormat="1" ht="20.100000000000001" customHeight="1" thickTop="1" thickBot="1" x14ac:dyDescent="0.3">
      <c r="B1" s="50" t="s">
        <v>7</v>
      </c>
      <c r="C1" s="51"/>
      <c r="D1" s="51"/>
      <c r="E1" s="52"/>
    </row>
    <row r="2" spans="1:6" s="1" customFormat="1" ht="14.4" thickTop="1" thickBot="1" x14ac:dyDescent="0.3">
      <c r="B2" s="53" t="s">
        <v>6</v>
      </c>
      <c r="C2" s="53"/>
      <c r="D2" s="53"/>
      <c r="E2" s="53"/>
    </row>
    <row r="3" spans="1:6" s="1" customFormat="1" ht="10.5" customHeight="1" thickTop="1" thickBot="1" x14ac:dyDescent="0.3">
      <c r="C3" s="2"/>
      <c r="D3" s="2"/>
      <c r="E3" s="2"/>
    </row>
    <row r="4" spans="1:6" s="1" customFormat="1" ht="14.4" thickTop="1" thickBot="1" x14ac:dyDescent="0.3">
      <c r="B4" s="3" t="s">
        <v>32</v>
      </c>
      <c r="C4" s="2"/>
      <c r="D4" s="2"/>
      <c r="E4" s="2"/>
    </row>
    <row r="5" spans="1:6" ht="16.2" thickTop="1" x14ac:dyDescent="0.2">
      <c r="B5" s="4"/>
      <c r="C5" s="5"/>
      <c r="D5" s="5"/>
      <c r="E5" s="5"/>
    </row>
    <row r="6" spans="1:6" ht="3.75" customHeight="1" x14ac:dyDescent="0.2">
      <c r="A6" s="22"/>
      <c r="B6" s="23"/>
      <c r="C6" s="24"/>
      <c r="D6" s="24"/>
      <c r="E6" s="24"/>
      <c r="F6" s="25"/>
    </row>
    <row r="7" spans="1:6" ht="26.4" x14ac:dyDescent="0.2">
      <c r="A7" s="26"/>
      <c r="B7" s="37" t="s">
        <v>5</v>
      </c>
      <c r="C7" s="16" t="s">
        <v>4</v>
      </c>
      <c r="D7" s="16" t="s">
        <v>3</v>
      </c>
      <c r="E7" s="16" t="s">
        <v>2</v>
      </c>
      <c r="F7" s="27"/>
    </row>
    <row r="8" spans="1:6" ht="15.6" customHeight="1" x14ac:dyDescent="0.2">
      <c r="A8" s="26"/>
      <c r="B8" s="44"/>
      <c r="C8" s="45"/>
      <c r="D8" s="45"/>
      <c r="E8" s="45"/>
      <c r="F8" s="27"/>
    </row>
    <row r="9" spans="1:6" s="6" customFormat="1" ht="19.5" customHeight="1" x14ac:dyDescent="0.2">
      <c r="A9" s="28"/>
      <c r="B9" s="49" t="s">
        <v>9</v>
      </c>
      <c r="C9" s="49"/>
      <c r="D9" s="49"/>
      <c r="E9" s="49"/>
      <c r="F9" s="29"/>
    </row>
    <row r="10" spans="1:6" s="6" customFormat="1" ht="19.5" customHeight="1" x14ac:dyDescent="0.2">
      <c r="A10" s="28"/>
      <c r="B10" s="19" t="s">
        <v>67</v>
      </c>
      <c r="C10" s="20">
        <v>2</v>
      </c>
      <c r="D10" s="20">
        <v>29</v>
      </c>
      <c r="E10" s="20">
        <v>12</v>
      </c>
      <c r="F10" s="29"/>
    </row>
    <row r="11" spans="1:6" s="6" customFormat="1" ht="19.5" customHeight="1" x14ac:dyDescent="0.2">
      <c r="A11" s="28"/>
      <c r="B11" s="17" t="s">
        <v>33</v>
      </c>
      <c r="C11" s="21">
        <v>1</v>
      </c>
      <c r="D11" s="21">
        <v>14</v>
      </c>
      <c r="E11" s="18">
        <v>8</v>
      </c>
      <c r="F11" s="29"/>
    </row>
    <row r="12" spans="1:6" s="6" customFormat="1" ht="19.5" customHeight="1" x14ac:dyDescent="0.2">
      <c r="A12" s="28"/>
      <c r="B12" s="42" t="s">
        <v>1</v>
      </c>
      <c r="C12" s="43">
        <f>SUM(C10:C11)</f>
        <v>3</v>
      </c>
      <c r="D12" s="43">
        <f>SUM(D10:D11)</f>
        <v>43</v>
      </c>
      <c r="E12" s="43">
        <f>SUM(E10:E11)</f>
        <v>20</v>
      </c>
      <c r="F12" s="29"/>
    </row>
    <row r="13" spans="1:6" s="6" customFormat="1" ht="19.5" customHeight="1" x14ac:dyDescent="0.2">
      <c r="A13" s="28"/>
      <c r="B13" s="40"/>
      <c r="C13" s="41"/>
      <c r="D13" s="41"/>
      <c r="E13" s="41"/>
      <c r="F13" s="29"/>
    </row>
    <row r="14" spans="1:6" s="6" customFormat="1" ht="19.5" customHeight="1" x14ac:dyDescent="0.2">
      <c r="A14" s="28"/>
      <c r="B14" s="49" t="s">
        <v>10</v>
      </c>
      <c r="C14" s="49"/>
      <c r="D14" s="49"/>
      <c r="E14" s="49"/>
      <c r="F14" s="29"/>
    </row>
    <row r="15" spans="1:6" ht="19.5" customHeight="1" x14ac:dyDescent="0.2">
      <c r="A15" s="26"/>
      <c r="B15" s="19" t="s">
        <v>34</v>
      </c>
      <c r="C15" s="20">
        <v>1</v>
      </c>
      <c r="D15" s="20">
        <v>10</v>
      </c>
      <c r="E15" s="20">
        <v>12</v>
      </c>
      <c r="F15" s="27"/>
    </row>
    <row r="16" spans="1:6" ht="19.5" customHeight="1" x14ac:dyDescent="0.2">
      <c r="A16" s="26"/>
      <c r="B16" s="17" t="s">
        <v>35</v>
      </c>
      <c r="C16" s="21">
        <v>1</v>
      </c>
      <c r="D16" s="21">
        <v>13</v>
      </c>
      <c r="E16" s="18">
        <v>20</v>
      </c>
      <c r="F16" s="27"/>
    </row>
    <row r="17" spans="1:6" ht="19.5" customHeight="1" x14ac:dyDescent="0.2">
      <c r="A17" s="26"/>
      <c r="B17" s="19" t="s">
        <v>36</v>
      </c>
      <c r="C17" s="20">
        <v>1</v>
      </c>
      <c r="D17" s="20">
        <v>4</v>
      </c>
      <c r="E17" s="20">
        <v>5</v>
      </c>
      <c r="F17" s="27"/>
    </row>
    <row r="18" spans="1:6" ht="19.5" customHeight="1" x14ac:dyDescent="0.2">
      <c r="A18" s="26"/>
      <c r="B18" s="17" t="s">
        <v>37</v>
      </c>
      <c r="C18" s="21">
        <v>1</v>
      </c>
      <c r="D18" s="21">
        <v>9</v>
      </c>
      <c r="E18" s="18">
        <v>16</v>
      </c>
      <c r="F18" s="27"/>
    </row>
    <row r="19" spans="1:6" ht="19.5" customHeight="1" x14ac:dyDescent="0.2">
      <c r="A19" s="26"/>
      <c r="B19" s="19" t="s">
        <v>19</v>
      </c>
      <c r="C19" s="20">
        <v>1</v>
      </c>
      <c r="D19" s="20">
        <v>21</v>
      </c>
      <c r="E19" s="20">
        <v>30</v>
      </c>
      <c r="F19" s="27"/>
    </row>
    <row r="20" spans="1:6" ht="19.5" customHeight="1" x14ac:dyDescent="0.2">
      <c r="A20" s="26"/>
      <c r="B20" s="17" t="s">
        <v>38</v>
      </c>
      <c r="C20" s="21">
        <v>1</v>
      </c>
      <c r="D20" s="21">
        <v>3</v>
      </c>
      <c r="E20" s="18">
        <v>5</v>
      </c>
      <c r="F20" s="27"/>
    </row>
    <row r="21" spans="1:6" ht="19.5" customHeight="1" x14ac:dyDescent="0.2">
      <c r="A21" s="26"/>
      <c r="B21" s="19" t="s">
        <v>39</v>
      </c>
      <c r="C21" s="20">
        <v>1</v>
      </c>
      <c r="D21" s="20">
        <v>13</v>
      </c>
      <c r="E21" s="20">
        <v>40</v>
      </c>
      <c r="F21" s="27"/>
    </row>
    <row r="22" spans="1:6" ht="19.5" customHeight="1" x14ac:dyDescent="0.2">
      <c r="A22" s="26"/>
      <c r="B22" s="17" t="s">
        <v>40</v>
      </c>
      <c r="C22" s="21">
        <v>1</v>
      </c>
      <c r="D22" s="21">
        <v>5</v>
      </c>
      <c r="E22" s="18">
        <v>5</v>
      </c>
      <c r="F22" s="27"/>
    </row>
    <row r="23" spans="1:6" ht="19.5" customHeight="1" x14ac:dyDescent="0.2">
      <c r="A23" s="26"/>
      <c r="B23" s="19" t="s">
        <v>41</v>
      </c>
      <c r="C23" s="20">
        <v>1</v>
      </c>
      <c r="D23" s="20">
        <v>6</v>
      </c>
      <c r="E23" s="20">
        <v>5</v>
      </c>
      <c r="F23" s="27"/>
    </row>
    <row r="24" spans="1:6" ht="19.5" customHeight="1" x14ac:dyDescent="0.2">
      <c r="A24" s="26"/>
      <c r="B24" s="17" t="s">
        <v>42</v>
      </c>
      <c r="C24" s="21">
        <v>1</v>
      </c>
      <c r="D24" s="21">
        <v>6</v>
      </c>
      <c r="E24" s="18">
        <v>5</v>
      </c>
      <c r="F24" s="27"/>
    </row>
    <row r="25" spans="1:6" ht="19.5" customHeight="1" x14ac:dyDescent="0.2">
      <c r="A25" s="26"/>
      <c r="B25" s="19" t="s">
        <v>43</v>
      </c>
      <c r="C25" s="20">
        <v>1</v>
      </c>
      <c r="D25" s="20">
        <v>4</v>
      </c>
      <c r="E25" s="20">
        <v>5</v>
      </c>
      <c r="F25" s="27"/>
    </row>
    <row r="26" spans="1:6" ht="19.5" customHeight="1" x14ac:dyDescent="0.2">
      <c r="A26" s="26"/>
      <c r="B26" s="17" t="s">
        <v>44</v>
      </c>
      <c r="C26" s="21">
        <v>1</v>
      </c>
      <c r="D26" s="21">
        <v>3</v>
      </c>
      <c r="E26" s="18">
        <v>5</v>
      </c>
      <c r="F26" s="27"/>
    </row>
    <row r="27" spans="1:6" ht="19.5" customHeight="1" x14ac:dyDescent="0.2">
      <c r="A27" s="26"/>
      <c r="B27" s="19" t="s">
        <v>45</v>
      </c>
      <c r="C27" s="20">
        <v>1</v>
      </c>
      <c r="D27" s="20">
        <v>2</v>
      </c>
      <c r="E27" s="20">
        <v>5</v>
      </c>
      <c r="F27" s="27"/>
    </row>
    <row r="28" spans="1:6" ht="19.5" customHeight="1" x14ac:dyDescent="0.2">
      <c r="A28" s="26"/>
      <c r="B28" s="17" t="s">
        <v>46</v>
      </c>
      <c r="C28" s="21">
        <v>1</v>
      </c>
      <c r="D28" s="21">
        <v>5</v>
      </c>
      <c r="E28" s="18">
        <v>5</v>
      </c>
      <c r="F28" s="27"/>
    </row>
    <row r="29" spans="1:6" ht="19.5" customHeight="1" x14ac:dyDescent="0.2">
      <c r="A29" s="26"/>
      <c r="B29" s="19" t="s">
        <v>47</v>
      </c>
      <c r="C29" s="20">
        <v>1</v>
      </c>
      <c r="D29" s="20">
        <v>2</v>
      </c>
      <c r="E29" s="20">
        <v>5</v>
      </c>
      <c r="F29" s="27"/>
    </row>
    <row r="30" spans="1:6" ht="19.5" customHeight="1" x14ac:dyDescent="0.2">
      <c r="A30" s="26"/>
      <c r="B30" s="17" t="s">
        <v>48</v>
      </c>
      <c r="C30" s="21">
        <v>1</v>
      </c>
      <c r="D30" s="21">
        <v>18</v>
      </c>
      <c r="E30" s="18">
        <v>20</v>
      </c>
      <c r="F30" s="27"/>
    </row>
    <row r="31" spans="1:6" ht="19.5" customHeight="1" x14ac:dyDescent="0.2">
      <c r="A31" s="26"/>
      <c r="B31" s="19" t="s">
        <v>49</v>
      </c>
      <c r="C31" s="20">
        <v>1</v>
      </c>
      <c r="D31" s="20">
        <v>10</v>
      </c>
      <c r="E31" s="20">
        <v>4</v>
      </c>
      <c r="F31" s="27"/>
    </row>
    <row r="32" spans="1:6" ht="19.5" customHeight="1" x14ac:dyDescent="0.2">
      <c r="A32" s="26"/>
      <c r="B32" s="17" t="s">
        <v>50</v>
      </c>
      <c r="C32" s="21">
        <v>1</v>
      </c>
      <c r="D32" s="21">
        <v>18</v>
      </c>
      <c r="E32" s="18">
        <v>8</v>
      </c>
      <c r="F32" s="27"/>
    </row>
    <row r="33" spans="1:6" ht="19.5" customHeight="1" x14ac:dyDescent="0.2">
      <c r="A33" s="26"/>
      <c r="B33" s="19" t="s">
        <v>51</v>
      </c>
      <c r="C33" s="20">
        <v>1</v>
      </c>
      <c r="D33" s="20">
        <v>16</v>
      </c>
      <c r="E33" s="20">
        <v>18</v>
      </c>
      <c r="F33" s="27"/>
    </row>
    <row r="34" spans="1:6" ht="19.5" customHeight="1" x14ac:dyDescent="0.2">
      <c r="A34" s="26"/>
      <c r="B34" s="42" t="s">
        <v>1</v>
      </c>
      <c r="C34" s="43">
        <f>SUM(C15:C33)</f>
        <v>19</v>
      </c>
      <c r="D34" s="43">
        <f>SUM(D15:D33)</f>
        <v>168</v>
      </c>
      <c r="E34" s="43">
        <f>SUM(E15:E33)</f>
        <v>218</v>
      </c>
      <c r="F34" s="27"/>
    </row>
    <row r="35" spans="1:6" ht="19.5" customHeight="1" x14ac:dyDescent="0.2">
      <c r="A35" s="26"/>
      <c r="B35" s="40"/>
      <c r="C35" s="41"/>
      <c r="D35" s="41"/>
      <c r="E35" s="41"/>
      <c r="F35" s="27"/>
    </row>
    <row r="36" spans="1:6" ht="19.5" customHeight="1" x14ac:dyDescent="0.2">
      <c r="A36" s="26"/>
      <c r="B36" s="49" t="s">
        <v>11</v>
      </c>
      <c r="C36" s="49"/>
      <c r="D36" s="49"/>
      <c r="E36" s="49"/>
      <c r="F36" s="27"/>
    </row>
    <row r="37" spans="1:6" ht="19.5" customHeight="1" x14ac:dyDescent="0.2">
      <c r="A37" s="26"/>
      <c r="B37" s="19" t="s">
        <v>52</v>
      </c>
      <c r="C37" s="20">
        <v>1</v>
      </c>
      <c r="D37" s="20">
        <v>17</v>
      </c>
      <c r="E37" s="20">
        <v>12</v>
      </c>
      <c r="F37" s="27"/>
    </row>
    <row r="38" spans="1:6" ht="19.5" customHeight="1" x14ac:dyDescent="0.2">
      <c r="A38" s="26"/>
      <c r="B38" s="17" t="s">
        <v>53</v>
      </c>
      <c r="C38" s="21">
        <v>1</v>
      </c>
      <c r="D38" s="21">
        <v>19</v>
      </c>
      <c r="E38" s="18">
        <v>6</v>
      </c>
      <c r="F38" s="27"/>
    </row>
    <row r="39" spans="1:6" ht="19.5" customHeight="1" x14ac:dyDescent="0.2">
      <c r="A39" s="26"/>
      <c r="B39" s="19" t="s">
        <v>54</v>
      </c>
      <c r="C39" s="20">
        <v>1</v>
      </c>
      <c r="D39" s="20">
        <v>17</v>
      </c>
      <c r="E39" s="20">
        <v>12</v>
      </c>
      <c r="F39" s="27"/>
    </row>
    <row r="40" spans="1:6" ht="19.5" customHeight="1" x14ac:dyDescent="0.2">
      <c r="A40" s="26"/>
      <c r="B40" s="17" t="s">
        <v>55</v>
      </c>
      <c r="C40" s="21">
        <v>1</v>
      </c>
      <c r="D40" s="21">
        <v>15</v>
      </c>
      <c r="E40" s="18">
        <v>16</v>
      </c>
      <c r="F40" s="27"/>
    </row>
    <row r="41" spans="1:6" ht="19.5" customHeight="1" x14ac:dyDescent="0.2">
      <c r="A41" s="26"/>
      <c r="B41" s="19" t="s">
        <v>56</v>
      </c>
      <c r="C41" s="20">
        <v>1</v>
      </c>
      <c r="D41" s="20">
        <v>1</v>
      </c>
      <c r="E41" s="20">
        <v>4</v>
      </c>
      <c r="F41" s="27"/>
    </row>
    <row r="42" spans="1:6" ht="19.5" customHeight="1" x14ac:dyDescent="0.2">
      <c r="A42" s="26"/>
      <c r="B42" s="17" t="s">
        <v>57</v>
      </c>
      <c r="C42" s="21">
        <v>1</v>
      </c>
      <c r="D42" s="21">
        <v>1</v>
      </c>
      <c r="E42" s="18">
        <v>8</v>
      </c>
      <c r="F42" s="27"/>
    </row>
    <row r="43" spans="1:6" ht="19.5" customHeight="1" x14ac:dyDescent="0.2">
      <c r="A43" s="26"/>
      <c r="B43" s="19" t="s">
        <v>58</v>
      </c>
      <c r="C43" s="20">
        <v>1</v>
      </c>
      <c r="D43" s="20">
        <v>6</v>
      </c>
      <c r="E43" s="20">
        <v>16</v>
      </c>
      <c r="F43" s="27"/>
    </row>
    <row r="44" spans="1:6" ht="19.5" customHeight="1" x14ac:dyDescent="0.2">
      <c r="A44" s="26"/>
      <c r="B44" s="17" t="s">
        <v>59</v>
      </c>
      <c r="C44" s="21">
        <v>1</v>
      </c>
      <c r="D44" s="21">
        <v>12</v>
      </c>
      <c r="E44" s="18">
        <v>5.25</v>
      </c>
      <c r="F44" s="27"/>
    </row>
    <row r="45" spans="1:6" ht="19.5" customHeight="1" x14ac:dyDescent="0.2">
      <c r="A45" s="26"/>
      <c r="B45" s="19" t="s">
        <v>60</v>
      </c>
      <c r="C45" s="20">
        <v>1</v>
      </c>
      <c r="D45" s="20">
        <v>13</v>
      </c>
      <c r="E45" s="20">
        <v>24</v>
      </c>
      <c r="F45" s="27"/>
    </row>
    <row r="46" spans="1:6" ht="19.5" customHeight="1" x14ac:dyDescent="0.2">
      <c r="A46" s="26"/>
      <c r="B46" s="17" t="s">
        <v>61</v>
      </c>
      <c r="C46" s="21">
        <v>2</v>
      </c>
      <c r="D46" s="21">
        <v>19</v>
      </c>
      <c r="E46" s="18">
        <v>6</v>
      </c>
      <c r="F46" s="27"/>
    </row>
    <row r="47" spans="1:6" ht="19.5" customHeight="1" x14ac:dyDescent="0.2">
      <c r="A47" s="26"/>
      <c r="B47" s="19" t="s">
        <v>61</v>
      </c>
      <c r="C47" s="20">
        <v>1</v>
      </c>
      <c r="D47" s="20">
        <v>7</v>
      </c>
      <c r="E47" s="20">
        <v>4</v>
      </c>
      <c r="F47" s="27"/>
    </row>
    <row r="48" spans="1:6" ht="19.5" customHeight="1" x14ac:dyDescent="0.2">
      <c r="A48" s="26"/>
      <c r="B48" s="42" t="s">
        <v>1</v>
      </c>
      <c r="C48" s="43">
        <f>SUM(C37:C47)</f>
        <v>12</v>
      </c>
      <c r="D48" s="43">
        <f>SUM(D37:D47)</f>
        <v>127</v>
      </c>
      <c r="E48" s="43">
        <f>SUM(E37:E47)</f>
        <v>113.25</v>
      </c>
      <c r="F48" s="27"/>
    </row>
    <row r="49" spans="1:6" ht="19.5" customHeight="1" x14ac:dyDescent="0.2">
      <c r="A49" s="26"/>
      <c r="B49" s="40"/>
      <c r="C49" s="41"/>
      <c r="D49" s="41"/>
      <c r="E49" s="41"/>
      <c r="F49" s="27"/>
    </row>
    <row r="50" spans="1:6" ht="19.5" customHeight="1" x14ac:dyDescent="0.2">
      <c r="A50" s="26"/>
      <c r="B50" s="49" t="s">
        <v>12</v>
      </c>
      <c r="C50" s="49"/>
      <c r="D50" s="49"/>
      <c r="E50" s="49"/>
      <c r="F50" s="27"/>
    </row>
    <row r="51" spans="1:6" ht="19.5" customHeight="1" x14ac:dyDescent="0.2">
      <c r="A51" s="26"/>
      <c r="B51" s="19" t="s">
        <v>62</v>
      </c>
      <c r="C51" s="20">
        <v>1</v>
      </c>
      <c r="D51" s="20">
        <v>14</v>
      </c>
      <c r="E51" s="20">
        <v>12</v>
      </c>
      <c r="F51" s="27"/>
    </row>
    <row r="52" spans="1:6" ht="19.5" customHeight="1" x14ac:dyDescent="0.2">
      <c r="A52" s="26"/>
      <c r="B52" s="17" t="s">
        <v>63</v>
      </c>
      <c r="C52" s="18">
        <v>1</v>
      </c>
      <c r="D52" s="18">
        <v>12</v>
      </c>
      <c r="E52" s="18">
        <v>16</v>
      </c>
      <c r="F52" s="27"/>
    </row>
    <row r="53" spans="1:6" ht="19.5" customHeight="1" x14ac:dyDescent="0.2">
      <c r="A53" s="26"/>
      <c r="B53" s="19" t="s">
        <v>13</v>
      </c>
      <c r="C53" s="20">
        <v>1</v>
      </c>
      <c r="D53" s="20">
        <v>15</v>
      </c>
      <c r="E53" s="20">
        <v>16</v>
      </c>
      <c r="F53" s="27"/>
    </row>
    <row r="54" spans="1:6" ht="19.5" customHeight="1" x14ac:dyDescent="0.2">
      <c r="A54" s="26"/>
      <c r="B54" s="17" t="s">
        <v>68</v>
      </c>
      <c r="C54" s="18">
        <v>2</v>
      </c>
      <c r="D54" s="18">
        <v>23</v>
      </c>
      <c r="E54" s="18">
        <v>24</v>
      </c>
      <c r="F54" s="27"/>
    </row>
    <row r="55" spans="1:6" ht="19.5" customHeight="1" x14ac:dyDescent="0.2">
      <c r="A55" s="26"/>
      <c r="B55" s="19" t="s">
        <v>64</v>
      </c>
      <c r="C55" s="20">
        <v>1</v>
      </c>
      <c r="D55" s="20">
        <v>5</v>
      </c>
      <c r="E55" s="20">
        <v>14</v>
      </c>
      <c r="F55" s="27"/>
    </row>
    <row r="56" spans="1:6" ht="19.5" customHeight="1" x14ac:dyDescent="0.2">
      <c r="A56" s="26"/>
      <c r="B56" s="17" t="s">
        <v>65</v>
      </c>
      <c r="C56" s="18">
        <v>1</v>
      </c>
      <c r="D56" s="18">
        <v>18</v>
      </c>
      <c r="E56" s="18">
        <v>20</v>
      </c>
      <c r="F56" s="27"/>
    </row>
    <row r="57" spans="1:6" ht="19.5" customHeight="1" x14ac:dyDescent="0.2">
      <c r="A57" s="26"/>
      <c r="B57" s="19" t="s">
        <v>66</v>
      </c>
      <c r="C57" s="20">
        <v>1</v>
      </c>
      <c r="D57" s="20">
        <v>17</v>
      </c>
      <c r="E57" s="20">
        <v>20</v>
      </c>
      <c r="F57" s="27"/>
    </row>
    <row r="58" spans="1:6" ht="19.5" customHeight="1" x14ac:dyDescent="0.2">
      <c r="A58" s="26"/>
      <c r="B58" s="42" t="s">
        <v>1</v>
      </c>
      <c r="C58" s="43">
        <f>SUM(C51:C57)</f>
        <v>8</v>
      </c>
      <c r="D58" s="43">
        <f>SUM(D51:D57)</f>
        <v>104</v>
      </c>
      <c r="E58" s="43">
        <f>SUM(E51:E57)</f>
        <v>122</v>
      </c>
      <c r="F58" s="30"/>
    </row>
    <row r="59" spans="1:6" ht="19.5" customHeight="1" x14ac:dyDescent="0.2">
      <c r="A59" s="26"/>
      <c r="B59" s="40"/>
      <c r="C59" s="41"/>
      <c r="D59" s="41"/>
      <c r="E59" s="41"/>
      <c r="F59" s="30"/>
    </row>
    <row r="60" spans="1:6" ht="19.5" customHeight="1" x14ac:dyDescent="0.2">
      <c r="A60" s="26"/>
      <c r="B60" s="49" t="s">
        <v>14</v>
      </c>
      <c r="C60" s="49"/>
      <c r="D60" s="49"/>
      <c r="E60" s="49"/>
      <c r="F60" s="30"/>
    </row>
    <row r="61" spans="1:6" ht="19.5" customHeight="1" x14ac:dyDescent="0.2">
      <c r="A61" s="26"/>
      <c r="B61" s="19" t="s">
        <v>69</v>
      </c>
      <c r="C61" s="20">
        <v>1</v>
      </c>
      <c r="D61" s="20">
        <v>14</v>
      </c>
      <c r="E61" s="20">
        <v>20</v>
      </c>
      <c r="F61" s="30"/>
    </row>
    <row r="62" spans="1:6" ht="19.5" customHeight="1" x14ac:dyDescent="0.2">
      <c r="A62" s="26"/>
      <c r="B62" s="17" t="s">
        <v>27</v>
      </c>
      <c r="C62" s="18">
        <v>3</v>
      </c>
      <c r="D62" s="18">
        <v>47</v>
      </c>
      <c r="E62" s="18">
        <v>24</v>
      </c>
      <c r="F62" s="30"/>
    </row>
    <row r="63" spans="1:6" ht="19.5" customHeight="1" x14ac:dyDescent="0.2">
      <c r="A63" s="26"/>
      <c r="B63" s="19" t="s">
        <v>70</v>
      </c>
      <c r="C63" s="20">
        <v>1</v>
      </c>
      <c r="D63" s="20">
        <v>20</v>
      </c>
      <c r="E63" s="20">
        <v>10</v>
      </c>
      <c r="F63" s="30"/>
    </row>
    <row r="64" spans="1:6" ht="19.5" customHeight="1" x14ac:dyDescent="0.2">
      <c r="A64" s="26"/>
      <c r="B64" s="17" t="s">
        <v>71</v>
      </c>
      <c r="C64" s="18">
        <v>1</v>
      </c>
      <c r="D64" s="18">
        <v>7</v>
      </c>
      <c r="E64" s="18">
        <v>15</v>
      </c>
      <c r="F64" s="30"/>
    </row>
    <row r="65" spans="1:6" ht="19.5" customHeight="1" x14ac:dyDescent="0.2">
      <c r="A65" s="26"/>
      <c r="B65" s="19" t="s">
        <v>72</v>
      </c>
      <c r="C65" s="20">
        <v>1</v>
      </c>
      <c r="D65" s="20">
        <v>1</v>
      </c>
      <c r="E65" s="20">
        <v>3</v>
      </c>
      <c r="F65" s="30"/>
    </row>
    <row r="66" spans="1:6" ht="25.5" customHeight="1" x14ac:dyDescent="0.2">
      <c r="A66" s="26"/>
      <c r="B66" s="17" t="s">
        <v>73</v>
      </c>
      <c r="C66" s="18">
        <v>1</v>
      </c>
      <c r="D66" s="18">
        <v>20</v>
      </c>
      <c r="E66" s="18">
        <v>8</v>
      </c>
      <c r="F66" s="30"/>
    </row>
    <row r="67" spans="1:6" ht="19.5" customHeight="1" x14ac:dyDescent="0.2">
      <c r="A67" s="26"/>
      <c r="B67" s="19" t="s">
        <v>15</v>
      </c>
      <c r="C67" s="20">
        <v>1</v>
      </c>
      <c r="D67" s="20">
        <v>16</v>
      </c>
      <c r="E67" s="20">
        <v>25</v>
      </c>
      <c r="F67" s="30"/>
    </row>
    <row r="68" spans="1:6" ht="19.5" customHeight="1" x14ac:dyDescent="0.2">
      <c r="A68" s="26"/>
      <c r="B68" s="17" t="s">
        <v>74</v>
      </c>
      <c r="C68" s="18">
        <v>1</v>
      </c>
      <c r="D68" s="18">
        <v>168</v>
      </c>
      <c r="E68" s="18">
        <v>3</v>
      </c>
      <c r="F68" s="30"/>
    </row>
    <row r="69" spans="1:6" ht="19.5" customHeight="1" x14ac:dyDescent="0.2">
      <c r="A69" s="26"/>
      <c r="B69" s="19" t="s">
        <v>26</v>
      </c>
      <c r="C69" s="20">
        <v>1</v>
      </c>
      <c r="D69" s="20">
        <v>31</v>
      </c>
      <c r="E69" s="20">
        <v>20</v>
      </c>
      <c r="F69" s="30"/>
    </row>
    <row r="70" spans="1:6" ht="19.5" customHeight="1" x14ac:dyDescent="0.2">
      <c r="A70" s="26"/>
      <c r="B70" s="17" t="s">
        <v>75</v>
      </c>
      <c r="C70" s="18">
        <v>1</v>
      </c>
      <c r="D70" s="18">
        <v>25</v>
      </c>
      <c r="E70" s="18">
        <v>8</v>
      </c>
      <c r="F70" s="30"/>
    </row>
    <row r="71" spans="1:6" ht="19.5" customHeight="1" x14ac:dyDescent="0.2">
      <c r="A71" s="26"/>
      <c r="B71" s="19" t="s">
        <v>8</v>
      </c>
      <c r="C71" s="20">
        <v>1</v>
      </c>
      <c r="D71" s="20">
        <v>18</v>
      </c>
      <c r="E71" s="20">
        <v>20</v>
      </c>
      <c r="F71" s="30"/>
    </row>
    <row r="72" spans="1:6" ht="19.5" customHeight="1" x14ac:dyDescent="0.2">
      <c r="A72" s="26"/>
      <c r="B72" s="17" t="s">
        <v>76</v>
      </c>
      <c r="C72" s="18">
        <v>1</v>
      </c>
      <c r="D72" s="18">
        <v>149</v>
      </c>
      <c r="E72" s="18">
        <v>3</v>
      </c>
      <c r="F72" s="30"/>
    </row>
    <row r="73" spans="1:6" ht="19.5" customHeight="1" x14ac:dyDescent="0.2">
      <c r="A73" s="26"/>
      <c r="B73" s="19" t="s">
        <v>77</v>
      </c>
      <c r="C73" s="20">
        <v>1</v>
      </c>
      <c r="D73" s="20">
        <v>9</v>
      </c>
      <c r="E73" s="20">
        <v>4</v>
      </c>
      <c r="F73" s="30"/>
    </row>
    <row r="74" spans="1:6" ht="19.5" customHeight="1" x14ac:dyDescent="0.2">
      <c r="A74" s="26"/>
      <c r="B74" s="17" t="s">
        <v>78</v>
      </c>
      <c r="C74" s="18">
        <v>1</v>
      </c>
      <c r="D74" s="18">
        <v>2</v>
      </c>
      <c r="E74" s="18">
        <v>4</v>
      </c>
      <c r="F74" s="30"/>
    </row>
    <row r="75" spans="1:6" ht="19.5" customHeight="1" x14ac:dyDescent="0.2">
      <c r="A75" s="26"/>
      <c r="B75" s="19" t="s">
        <v>79</v>
      </c>
      <c r="C75" s="20">
        <v>1</v>
      </c>
      <c r="D75" s="20">
        <v>14</v>
      </c>
      <c r="E75" s="20">
        <v>8</v>
      </c>
      <c r="F75" s="30"/>
    </row>
    <row r="76" spans="1:6" ht="19.5" customHeight="1" x14ac:dyDescent="0.2">
      <c r="A76" s="26"/>
      <c r="B76" s="17" t="s">
        <v>80</v>
      </c>
      <c r="C76" s="18">
        <v>1</v>
      </c>
      <c r="D76" s="18">
        <v>68</v>
      </c>
      <c r="E76" s="18">
        <v>8</v>
      </c>
      <c r="F76" s="30"/>
    </row>
    <row r="77" spans="1:6" ht="19.5" customHeight="1" x14ac:dyDescent="0.2">
      <c r="A77" s="26"/>
      <c r="B77" s="42" t="s">
        <v>1</v>
      </c>
      <c r="C77" s="43">
        <f>SUM(C61:C76)</f>
        <v>18</v>
      </c>
      <c r="D77" s="43">
        <f>SUM(D61:D76)</f>
        <v>609</v>
      </c>
      <c r="E77" s="43">
        <f>SUM(E61:E76)</f>
        <v>183</v>
      </c>
      <c r="F77" s="30"/>
    </row>
    <row r="78" spans="1:6" ht="19.5" customHeight="1" x14ac:dyDescent="0.2">
      <c r="A78" s="26"/>
      <c r="B78" s="40"/>
      <c r="C78" s="41"/>
      <c r="D78" s="41"/>
      <c r="E78" s="41"/>
      <c r="F78" s="30"/>
    </row>
    <row r="79" spans="1:6" ht="19.5" customHeight="1" x14ac:dyDescent="0.2">
      <c r="A79" s="26"/>
      <c r="B79" s="49" t="s">
        <v>16</v>
      </c>
      <c r="C79" s="49"/>
      <c r="D79" s="49"/>
      <c r="E79" s="49"/>
      <c r="F79" s="30"/>
    </row>
    <row r="80" spans="1:6" ht="19.5" customHeight="1" x14ac:dyDescent="0.2">
      <c r="A80" s="26"/>
      <c r="B80" s="19" t="s">
        <v>81</v>
      </c>
      <c r="C80" s="20">
        <v>1</v>
      </c>
      <c r="D80" s="20">
        <v>10</v>
      </c>
      <c r="E80" s="20">
        <v>16</v>
      </c>
      <c r="F80" s="30"/>
    </row>
    <row r="81" spans="1:6" ht="19.5" customHeight="1" x14ac:dyDescent="0.2">
      <c r="A81" s="26"/>
      <c r="B81" s="17" t="s">
        <v>17</v>
      </c>
      <c r="C81" s="18">
        <v>1</v>
      </c>
      <c r="D81" s="18">
        <v>6</v>
      </c>
      <c r="E81" s="18">
        <v>9</v>
      </c>
      <c r="F81" s="30"/>
    </row>
    <row r="82" spans="1:6" s="6" customFormat="1" ht="19.5" customHeight="1" x14ac:dyDescent="0.2">
      <c r="A82" s="28"/>
      <c r="B82" s="19" t="s">
        <v>28</v>
      </c>
      <c r="C82" s="20">
        <v>1</v>
      </c>
      <c r="D82" s="20">
        <v>17</v>
      </c>
      <c r="E82" s="20">
        <v>8</v>
      </c>
      <c r="F82" s="30"/>
    </row>
    <row r="83" spans="1:6" s="6" customFormat="1" ht="19.5" customHeight="1" x14ac:dyDescent="0.2">
      <c r="A83" s="28"/>
      <c r="B83" s="17" t="s">
        <v>82</v>
      </c>
      <c r="C83" s="18">
        <v>1</v>
      </c>
      <c r="D83" s="18">
        <v>18</v>
      </c>
      <c r="E83" s="18">
        <v>12</v>
      </c>
      <c r="F83" s="30"/>
    </row>
    <row r="84" spans="1:6" s="6" customFormat="1" ht="19.5" customHeight="1" x14ac:dyDescent="0.2">
      <c r="A84" s="28"/>
      <c r="B84" s="19" t="s">
        <v>83</v>
      </c>
      <c r="C84" s="20">
        <v>1</v>
      </c>
      <c r="D84" s="20">
        <v>10</v>
      </c>
      <c r="E84" s="20">
        <v>8</v>
      </c>
      <c r="F84" s="30"/>
    </row>
    <row r="85" spans="1:6" s="6" customFormat="1" ht="19.5" customHeight="1" x14ac:dyDescent="0.2">
      <c r="A85" s="28"/>
      <c r="B85" s="17" t="s">
        <v>84</v>
      </c>
      <c r="C85" s="18">
        <v>1</v>
      </c>
      <c r="D85" s="18">
        <v>7</v>
      </c>
      <c r="E85" s="18">
        <v>4</v>
      </c>
      <c r="F85" s="30"/>
    </row>
    <row r="86" spans="1:6" s="6" customFormat="1" ht="19.5" customHeight="1" x14ac:dyDescent="0.2">
      <c r="A86" s="28"/>
      <c r="B86" s="19" t="s">
        <v>18</v>
      </c>
      <c r="C86" s="20">
        <v>1</v>
      </c>
      <c r="D86" s="20">
        <v>12</v>
      </c>
      <c r="E86" s="20">
        <v>16</v>
      </c>
      <c r="F86" s="30"/>
    </row>
    <row r="87" spans="1:6" s="6" customFormat="1" ht="19.5" customHeight="1" x14ac:dyDescent="0.2">
      <c r="A87" s="28"/>
      <c r="B87" s="17" t="s">
        <v>94</v>
      </c>
      <c r="C87" s="18">
        <v>2</v>
      </c>
      <c r="D87" s="18">
        <v>12</v>
      </c>
      <c r="E87" s="18">
        <v>8</v>
      </c>
      <c r="F87" s="30"/>
    </row>
    <row r="88" spans="1:6" s="6" customFormat="1" ht="19.5" customHeight="1" x14ac:dyDescent="0.2">
      <c r="A88" s="28"/>
      <c r="B88" s="19" t="s">
        <v>85</v>
      </c>
      <c r="C88" s="20">
        <v>1</v>
      </c>
      <c r="D88" s="20">
        <v>13</v>
      </c>
      <c r="E88" s="20">
        <v>20</v>
      </c>
      <c r="F88" s="30"/>
    </row>
    <row r="89" spans="1:6" s="6" customFormat="1" ht="19.5" customHeight="1" x14ac:dyDescent="0.2">
      <c r="A89" s="28"/>
      <c r="B89" s="17" t="s">
        <v>95</v>
      </c>
      <c r="C89" s="18">
        <v>3</v>
      </c>
      <c r="D89" s="18">
        <v>49</v>
      </c>
      <c r="E89" s="18">
        <v>72</v>
      </c>
      <c r="F89" s="30"/>
    </row>
    <row r="90" spans="1:6" s="6" customFormat="1" ht="19.5" customHeight="1" x14ac:dyDescent="0.2">
      <c r="A90" s="28"/>
      <c r="B90" s="19" t="s">
        <v>86</v>
      </c>
      <c r="C90" s="20">
        <v>1</v>
      </c>
      <c r="D90" s="20">
        <v>22</v>
      </c>
      <c r="E90" s="20">
        <v>16</v>
      </c>
      <c r="F90" s="30"/>
    </row>
    <row r="91" spans="1:6" s="6" customFormat="1" ht="19.5" customHeight="1" x14ac:dyDescent="0.2">
      <c r="A91" s="28"/>
      <c r="B91" s="17" t="s">
        <v>87</v>
      </c>
      <c r="C91" s="18">
        <v>1</v>
      </c>
      <c r="D91" s="18">
        <v>18</v>
      </c>
      <c r="E91" s="18">
        <v>16</v>
      </c>
      <c r="F91" s="30"/>
    </row>
    <row r="92" spans="1:6" s="6" customFormat="1" ht="19.5" customHeight="1" x14ac:dyDescent="0.2">
      <c r="A92" s="28"/>
      <c r="B92" s="19" t="s">
        <v>88</v>
      </c>
      <c r="C92" s="20">
        <v>1</v>
      </c>
      <c r="D92" s="20">
        <v>19</v>
      </c>
      <c r="E92" s="20">
        <v>16</v>
      </c>
      <c r="F92" s="30"/>
    </row>
    <row r="93" spans="1:6" s="6" customFormat="1" ht="19.5" customHeight="1" x14ac:dyDescent="0.2">
      <c r="A93" s="28"/>
      <c r="B93" s="17" t="s">
        <v>89</v>
      </c>
      <c r="C93" s="18">
        <v>1</v>
      </c>
      <c r="D93" s="18">
        <v>17</v>
      </c>
      <c r="E93" s="18">
        <v>6</v>
      </c>
      <c r="F93" s="30"/>
    </row>
    <row r="94" spans="1:6" s="6" customFormat="1" ht="19.5" customHeight="1" x14ac:dyDescent="0.2">
      <c r="A94" s="28"/>
      <c r="B94" s="19" t="s">
        <v>90</v>
      </c>
      <c r="C94" s="20">
        <v>1</v>
      </c>
      <c r="D94" s="20">
        <v>10</v>
      </c>
      <c r="E94" s="20">
        <v>6</v>
      </c>
      <c r="F94" s="30"/>
    </row>
    <row r="95" spans="1:6" s="6" customFormat="1" ht="19.5" customHeight="1" x14ac:dyDescent="0.2">
      <c r="A95" s="28"/>
      <c r="B95" s="17" t="s">
        <v>91</v>
      </c>
      <c r="C95" s="18">
        <v>1</v>
      </c>
      <c r="D95" s="18">
        <v>18</v>
      </c>
      <c r="E95" s="18">
        <v>40</v>
      </c>
      <c r="F95" s="30"/>
    </row>
    <row r="96" spans="1:6" s="6" customFormat="1" ht="19.5" customHeight="1" x14ac:dyDescent="0.2">
      <c r="A96" s="28"/>
      <c r="B96" s="19" t="s">
        <v>92</v>
      </c>
      <c r="C96" s="20">
        <v>1</v>
      </c>
      <c r="D96" s="20">
        <v>11</v>
      </c>
      <c r="E96" s="20">
        <v>5</v>
      </c>
      <c r="F96" s="30"/>
    </row>
    <row r="97" spans="1:6" ht="19.5" customHeight="1" x14ac:dyDescent="0.2">
      <c r="A97" s="26"/>
      <c r="B97" s="17" t="s">
        <v>93</v>
      </c>
      <c r="C97" s="18">
        <v>1</v>
      </c>
      <c r="D97" s="18">
        <v>10</v>
      </c>
      <c r="E97" s="18">
        <v>4</v>
      </c>
      <c r="F97" s="30"/>
    </row>
    <row r="98" spans="1:6" ht="19.5" customHeight="1" x14ac:dyDescent="0.2">
      <c r="A98" s="26"/>
      <c r="B98" s="19" t="s">
        <v>96</v>
      </c>
      <c r="C98" s="20">
        <v>3</v>
      </c>
      <c r="D98" s="20">
        <v>17</v>
      </c>
      <c r="E98" s="20">
        <v>24</v>
      </c>
      <c r="F98" s="30"/>
    </row>
    <row r="99" spans="1:6" ht="19.5" customHeight="1" x14ac:dyDescent="0.2">
      <c r="A99" s="26"/>
      <c r="B99" s="17" t="s">
        <v>97</v>
      </c>
      <c r="C99" s="18">
        <v>2</v>
      </c>
      <c r="D99" s="18">
        <v>26</v>
      </c>
      <c r="E99" s="18">
        <v>50</v>
      </c>
      <c r="F99" s="30"/>
    </row>
    <row r="100" spans="1:6" ht="19.5" customHeight="1" x14ac:dyDescent="0.2">
      <c r="A100" s="26"/>
      <c r="B100" s="19" t="s">
        <v>98</v>
      </c>
      <c r="C100" s="20">
        <v>2</v>
      </c>
      <c r="D100" s="20">
        <v>26</v>
      </c>
      <c r="E100" s="20">
        <v>6</v>
      </c>
      <c r="F100" s="30"/>
    </row>
    <row r="101" spans="1:6" ht="19.5" customHeight="1" x14ac:dyDescent="0.2">
      <c r="A101" s="26"/>
      <c r="B101" s="17" t="s">
        <v>99</v>
      </c>
      <c r="C101" s="18">
        <v>3</v>
      </c>
      <c r="D101" s="18">
        <v>53</v>
      </c>
      <c r="E101" s="18">
        <v>12</v>
      </c>
      <c r="F101" s="30"/>
    </row>
    <row r="102" spans="1:6" ht="19.5" customHeight="1" x14ac:dyDescent="0.2">
      <c r="A102" s="26"/>
      <c r="B102" s="19" t="s">
        <v>100</v>
      </c>
      <c r="C102" s="20">
        <v>7</v>
      </c>
      <c r="D102" s="20">
        <v>83</v>
      </c>
      <c r="E102" s="20">
        <v>35</v>
      </c>
      <c r="F102" s="30"/>
    </row>
    <row r="103" spans="1:6" ht="19.5" customHeight="1" x14ac:dyDescent="0.2">
      <c r="A103" s="26"/>
      <c r="B103" s="42" t="s">
        <v>1</v>
      </c>
      <c r="C103" s="43">
        <f>SUM(C80:C102)</f>
        <v>38</v>
      </c>
      <c r="D103" s="43">
        <f>SUM(D80:D102)</f>
        <v>484</v>
      </c>
      <c r="E103" s="43">
        <f>SUM(E80:E102)</f>
        <v>409</v>
      </c>
      <c r="F103" s="30"/>
    </row>
    <row r="104" spans="1:6" ht="19.5" customHeight="1" x14ac:dyDescent="0.2">
      <c r="A104" s="26"/>
      <c r="B104" s="40"/>
      <c r="C104" s="41"/>
      <c r="D104" s="41"/>
      <c r="E104" s="41"/>
      <c r="F104" s="30"/>
    </row>
    <row r="105" spans="1:6" ht="19.5" customHeight="1" x14ac:dyDescent="0.2">
      <c r="A105" s="26"/>
      <c r="B105" s="54" t="s">
        <v>20</v>
      </c>
      <c r="C105" s="54"/>
      <c r="D105" s="54"/>
      <c r="E105" s="54"/>
      <c r="F105" s="30"/>
    </row>
    <row r="106" spans="1:6" ht="19.5" customHeight="1" x14ac:dyDescent="0.2">
      <c r="A106" s="26"/>
      <c r="B106" s="19" t="s">
        <v>101</v>
      </c>
      <c r="C106" s="20">
        <v>1</v>
      </c>
      <c r="D106" s="20">
        <v>12</v>
      </c>
      <c r="E106" s="20">
        <v>30</v>
      </c>
      <c r="F106" s="30"/>
    </row>
    <row r="107" spans="1:6" ht="19.5" customHeight="1" x14ac:dyDescent="0.2">
      <c r="A107" s="26"/>
      <c r="B107" s="17" t="s">
        <v>102</v>
      </c>
      <c r="C107" s="18">
        <v>1</v>
      </c>
      <c r="D107" s="18">
        <v>12</v>
      </c>
      <c r="E107" s="18">
        <v>30</v>
      </c>
      <c r="F107" s="30"/>
    </row>
    <row r="108" spans="1:6" ht="19.5" customHeight="1" x14ac:dyDescent="0.2">
      <c r="A108" s="26"/>
      <c r="B108" s="19" t="s">
        <v>112</v>
      </c>
      <c r="C108" s="20">
        <v>2</v>
      </c>
      <c r="D108" s="20">
        <v>18</v>
      </c>
      <c r="E108" s="20">
        <v>60</v>
      </c>
      <c r="F108" s="30"/>
    </row>
    <row r="109" spans="1:6" ht="19.5" customHeight="1" x14ac:dyDescent="0.2">
      <c r="A109" s="26"/>
      <c r="B109" s="17" t="s">
        <v>103</v>
      </c>
      <c r="C109" s="18">
        <v>1</v>
      </c>
      <c r="D109" s="18">
        <v>13</v>
      </c>
      <c r="E109" s="18">
        <v>30</v>
      </c>
      <c r="F109" s="30"/>
    </row>
    <row r="110" spans="1:6" ht="19.5" customHeight="1" x14ac:dyDescent="0.2">
      <c r="A110" s="26"/>
      <c r="B110" s="19" t="s">
        <v>104</v>
      </c>
      <c r="C110" s="20">
        <v>1</v>
      </c>
      <c r="D110" s="20">
        <v>12</v>
      </c>
      <c r="E110" s="20">
        <v>25</v>
      </c>
      <c r="F110" s="30"/>
    </row>
    <row r="111" spans="1:6" ht="19.5" customHeight="1" x14ac:dyDescent="0.2">
      <c r="A111" s="26"/>
      <c r="B111" s="17" t="s">
        <v>105</v>
      </c>
      <c r="C111" s="18">
        <v>1</v>
      </c>
      <c r="D111" s="18">
        <v>12</v>
      </c>
      <c r="E111" s="18">
        <v>12</v>
      </c>
      <c r="F111" s="30"/>
    </row>
    <row r="112" spans="1:6" ht="19.5" customHeight="1" x14ac:dyDescent="0.2">
      <c r="A112" s="26"/>
      <c r="B112" s="19" t="s">
        <v>113</v>
      </c>
      <c r="C112" s="20">
        <v>2</v>
      </c>
      <c r="D112" s="20">
        <v>23</v>
      </c>
      <c r="E112" s="20">
        <v>36</v>
      </c>
      <c r="F112" s="30"/>
    </row>
    <row r="113" spans="1:6" ht="19.5" customHeight="1" x14ac:dyDescent="0.2">
      <c r="A113" s="26"/>
      <c r="B113" s="17" t="s">
        <v>21</v>
      </c>
      <c r="C113" s="18">
        <v>4</v>
      </c>
      <c r="D113" s="18">
        <v>45</v>
      </c>
      <c r="E113" s="18">
        <v>48</v>
      </c>
      <c r="F113" s="30"/>
    </row>
    <row r="114" spans="1:6" ht="19.5" customHeight="1" x14ac:dyDescent="0.2">
      <c r="A114" s="26"/>
      <c r="B114" s="19" t="s">
        <v>114</v>
      </c>
      <c r="C114" s="20">
        <v>2</v>
      </c>
      <c r="D114" s="20">
        <v>24</v>
      </c>
      <c r="E114" s="20">
        <v>36</v>
      </c>
      <c r="F114" s="30"/>
    </row>
    <row r="115" spans="1:6" ht="19.5" customHeight="1" x14ac:dyDescent="0.2">
      <c r="A115" s="26"/>
      <c r="B115" s="17" t="s">
        <v>106</v>
      </c>
      <c r="C115" s="18">
        <v>1</v>
      </c>
      <c r="D115" s="18">
        <v>6</v>
      </c>
      <c r="E115" s="18">
        <v>25</v>
      </c>
      <c r="F115" s="30"/>
    </row>
    <row r="116" spans="1:6" ht="19.5" customHeight="1" x14ac:dyDescent="0.2">
      <c r="A116" s="26"/>
      <c r="B116" s="19" t="s">
        <v>107</v>
      </c>
      <c r="C116" s="20">
        <v>1</v>
      </c>
      <c r="D116" s="20">
        <v>13</v>
      </c>
      <c r="E116" s="20">
        <v>40</v>
      </c>
      <c r="F116" s="30"/>
    </row>
    <row r="117" spans="1:6" ht="19.5" customHeight="1" x14ac:dyDescent="0.2">
      <c r="A117" s="26"/>
      <c r="B117" s="17" t="s">
        <v>108</v>
      </c>
      <c r="C117" s="18">
        <v>1</v>
      </c>
      <c r="D117" s="18">
        <v>11</v>
      </c>
      <c r="E117" s="18">
        <v>30</v>
      </c>
      <c r="F117" s="30"/>
    </row>
    <row r="118" spans="1:6" ht="19.5" customHeight="1" x14ac:dyDescent="0.2">
      <c r="A118" s="26"/>
      <c r="B118" s="19" t="s">
        <v>109</v>
      </c>
      <c r="C118" s="20">
        <v>1</v>
      </c>
      <c r="D118" s="20">
        <v>7</v>
      </c>
      <c r="E118" s="20">
        <v>8</v>
      </c>
      <c r="F118" s="30"/>
    </row>
    <row r="119" spans="1:6" ht="19.5" customHeight="1" x14ac:dyDescent="0.2">
      <c r="A119" s="26"/>
      <c r="B119" s="17" t="s">
        <v>110</v>
      </c>
      <c r="C119" s="18">
        <v>1</v>
      </c>
      <c r="D119" s="18">
        <v>12</v>
      </c>
      <c r="E119" s="18">
        <v>7</v>
      </c>
      <c r="F119" s="30"/>
    </row>
    <row r="120" spans="1:6" ht="19.5" customHeight="1" x14ac:dyDescent="0.2">
      <c r="A120" s="26"/>
      <c r="B120" s="19" t="s">
        <v>22</v>
      </c>
      <c r="C120" s="20">
        <v>1</v>
      </c>
      <c r="D120" s="20">
        <v>15</v>
      </c>
      <c r="E120" s="20">
        <v>9</v>
      </c>
      <c r="F120" s="30"/>
    </row>
    <row r="121" spans="1:6" ht="19.5" customHeight="1" x14ac:dyDescent="0.2">
      <c r="A121" s="26"/>
      <c r="B121" s="17" t="s">
        <v>23</v>
      </c>
      <c r="C121" s="18">
        <v>1</v>
      </c>
      <c r="D121" s="18">
        <v>14</v>
      </c>
      <c r="E121" s="18">
        <v>9</v>
      </c>
      <c r="F121" s="30"/>
    </row>
    <row r="122" spans="1:6" ht="19.5" customHeight="1" x14ac:dyDescent="0.2">
      <c r="A122" s="26"/>
      <c r="B122" s="19" t="s">
        <v>111</v>
      </c>
      <c r="C122" s="20">
        <v>1</v>
      </c>
      <c r="D122" s="20">
        <v>10</v>
      </c>
      <c r="E122" s="20">
        <v>6</v>
      </c>
      <c r="F122" s="30"/>
    </row>
    <row r="123" spans="1:6" ht="19.5" customHeight="1" x14ac:dyDescent="0.2">
      <c r="A123" s="26"/>
      <c r="B123" s="42" t="s">
        <v>1</v>
      </c>
      <c r="C123" s="43">
        <f>SUM(C106:C122)</f>
        <v>23</v>
      </c>
      <c r="D123" s="43">
        <f>SUM(D106:D122)</f>
        <v>259</v>
      </c>
      <c r="E123" s="43">
        <f>SUM(E106:E122)</f>
        <v>441</v>
      </c>
      <c r="F123" s="30"/>
    </row>
    <row r="124" spans="1:6" ht="19.5" customHeight="1" x14ac:dyDescent="0.2">
      <c r="A124" s="26"/>
      <c r="B124" s="40"/>
      <c r="C124" s="41"/>
      <c r="D124" s="41"/>
      <c r="E124" s="41"/>
      <c r="F124" s="30"/>
    </row>
    <row r="125" spans="1:6" ht="19.5" customHeight="1" x14ac:dyDescent="0.2">
      <c r="A125" s="26"/>
      <c r="B125" s="49" t="s">
        <v>24</v>
      </c>
      <c r="C125" s="49"/>
      <c r="D125" s="49"/>
      <c r="E125" s="49"/>
      <c r="F125" s="30"/>
    </row>
    <row r="126" spans="1:6" s="6" customFormat="1" ht="19.5" customHeight="1" x14ac:dyDescent="0.2">
      <c r="A126" s="28"/>
      <c r="B126" s="19" t="s">
        <v>29</v>
      </c>
      <c r="C126" s="20">
        <v>4</v>
      </c>
      <c r="D126" s="20">
        <v>18</v>
      </c>
      <c r="E126" s="20">
        <v>32</v>
      </c>
      <c r="F126" s="30"/>
    </row>
    <row r="127" spans="1:6" s="6" customFormat="1" ht="19.5" customHeight="1" x14ac:dyDescent="0.2">
      <c r="A127" s="28"/>
      <c r="B127" s="17" t="s">
        <v>30</v>
      </c>
      <c r="C127" s="18">
        <v>15</v>
      </c>
      <c r="D127" s="18">
        <v>168</v>
      </c>
      <c r="E127" s="18">
        <f>15*9</f>
        <v>135</v>
      </c>
      <c r="F127" s="30"/>
    </row>
    <row r="128" spans="1:6" s="6" customFormat="1" ht="19.5" customHeight="1" x14ac:dyDescent="0.2">
      <c r="A128" s="28"/>
      <c r="B128" s="19" t="s">
        <v>115</v>
      </c>
      <c r="C128" s="20">
        <v>8</v>
      </c>
      <c r="D128" s="20">
        <v>57</v>
      </c>
      <c r="E128" s="20">
        <f>8*1.5</f>
        <v>12</v>
      </c>
      <c r="F128" s="30"/>
    </row>
    <row r="129" spans="1:8" s="6" customFormat="1" ht="19.5" customHeight="1" x14ac:dyDescent="0.2">
      <c r="A129" s="28"/>
      <c r="B129" s="17" t="s">
        <v>116</v>
      </c>
      <c r="C129" s="18">
        <v>10</v>
      </c>
      <c r="D129" s="18">
        <v>62</v>
      </c>
      <c r="E129" s="18">
        <f>10*4</f>
        <v>40</v>
      </c>
      <c r="F129" s="30"/>
    </row>
    <row r="130" spans="1:8" ht="19.5" customHeight="1" x14ac:dyDescent="0.2">
      <c r="A130" s="26"/>
      <c r="B130" s="42" t="s">
        <v>1</v>
      </c>
      <c r="C130" s="43">
        <f>SUM(C126:C129)</f>
        <v>37</v>
      </c>
      <c r="D130" s="43">
        <f>SUM(D126:D129)</f>
        <v>305</v>
      </c>
      <c r="E130" s="43">
        <f>SUM(E126:E129)</f>
        <v>219</v>
      </c>
      <c r="F130" s="30"/>
    </row>
    <row r="131" spans="1:8" ht="19.5" customHeight="1" x14ac:dyDescent="0.2">
      <c r="A131" s="26"/>
      <c r="B131" s="40"/>
      <c r="C131" s="41"/>
      <c r="D131" s="41"/>
      <c r="E131" s="41"/>
      <c r="F131" s="30"/>
    </row>
    <row r="132" spans="1:8" s="6" customFormat="1" ht="19.5" customHeight="1" x14ac:dyDescent="0.2">
      <c r="A132" s="28"/>
      <c r="B132" s="49" t="s">
        <v>25</v>
      </c>
      <c r="C132" s="49"/>
      <c r="D132" s="49"/>
      <c r="E132" s="49"/>
      <c r="F132" s="30"/>
      <c r="H132" s="38"/>
    </row>
    <row r="133" spans="1:8" s="6" customFormat="1" ht="19.5" customHeight="1" x14ac:dyDescent="0.2">
      <c r="A133" s="28"/>
      <c r="B133" s="19" t="s">
        <v>31</v>
      </c>
      <c r="C133" s="20">
        <v>4</v>
      </c>
      <c r="D133" s="20">
        <v>55</v>
      </c>
      <c r="E133" s="20">
        <v>18</v>
      </c>
      <c r="F133" s="30"/>
      <c r="H133" s="39"/>
    </row>
    <row r="134" spans="1:8" ht="19.5" customHeight="1" x14ac:dyDescent="0.2">
      <c r="A134" s="26"/>
      <c r="B134" s="42" t="s">
        <v>1</v>
      </c>
      <c r="C134" s="43">
        <f>SUM(C133:C133)</f>
        <v>4</v>
      </c>
      <c r="D134" s="43">
        <f>SUM(D133:D133)</f>
        <v>55</v>
      </c>
      <c r="E134" s="43">
        <f>SUM(E133:E133)</f>
        <v>18</v>
      </c>
      <c r="F134" s="30"/>
    </row>
    <row r="135" spans="1:8" ht="28.95" customHeight="1" x14ac:dyDescent="0.2">
      <c r="A135" s="26"/>
      <c r="B135" s="13" t="s">
        <v>0</v>
      </c>
      <c r="C135" s="14">
        <f>SUM(C12,C34,C48,C58,C77,C103,C123,C130,C134)</f>
        <v>162</v>
      </c>
      <c r="D135" s="15">
        <f>SUM(D12,D34,D48,D58,D77,D103,D123,D130,D134)</f>
        <v>2154</v>
      </c>
      <c r="E135" s="15">
        <f>SUM(E12,E34,E48,E58,E77,E103,E123,E130,E134)</f>
        <v>1743.25</v>
      </c>
      <c r="F135" s="31"/>
    </row>
    <row r="136" spans="1:8" ht="18.600000000000001" customHeight="1" x14ac:dyDescent="0.2">
      <c r="A136" s="26"/>
      <c r="B136" s="46" t="s">
        <v>117</v>
      </c>
      <c r="C136" s="47"/>
      <c r="D136" s="47"/>
      <c r="E136" s="48"/>
      <c r="F136" s="32"/>
    </row>
    <row r="137" spans="1:8" ht="3.75" customHeight="1" x14ac:dyDescent="0.25">
      <c r="A137" s="33"/>
      <c r="B137" s="34"/>
      <c r="C137" s="35"/>
      <c r="D137" s="35"/>
      <c r="E137" s="35"/>
      <c r="F137" s="36"/>
    </row>
    <row r="138" spans="1:8" ht="18.75" customHeight="1" x14ac:dyDescent="0.25">
      <c r="A138" s="7"/>
      <c r="B138" s="8"/>
      <c r="C138" s="9"/>
      <c r="D138" s="9"/>
      <c r="E138" s="9"/>
      <c r="F138" s="10"/>
    </row>
  </sheetData>
  <mergeCells count="12">
    <mergeCell ref="B136:E136"/>
    <mergeCell ref="B125:E125"/>
    <mergeCell ref="B132:E132"/>
    <mergeCell ref="B1:E1"/>
    <mergeCell ref="B2:E2"/>
    <mergeCell ref="B9:E9"/>
    <mergeCell ref="B36:E36"/>
    <mergeCell ref="B50:E50"/>
    <mergeCell ref="B14:E14"/>
    <mergeCell ref="B60:E60"/>
    <mergeCell ref="B79:E79"/>
    <mergeCell ref="B105:E105"/>
  </mergeCells>
  <printOptions horizontalCentered="1"/>
  <pageMargins left="0.23622047244094491" right="0.23622047244094491" top="0.52" bottom="0.32" header="0" footer="0.32"/>
  <pageSetup paperSize="9" scale="85" fitToWidth="0" fitToHeight="6" orientation="landscape" r:id="rId1"/>
  <headerFooter alignWithMargins="0"/>
  <rowBreaks count="2" manualBreakCount="2">
    <brk id="78" max="16383" man="1"/>
    <brk id="131" max="16383" man="1"/>
  </rowBreaks>
  <webPublishItems count="1">
    <webPublishItem id="28909" divId="3_2_4_28909" sourceType="range" sourceRef="A6:F137" destinationFile="\\gpaq\gpaqssl\lldades\indicadors\2017\3_2_4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2</vt:i4>
      </vt:variant>
    </vt:vector>
  </HeadingPairs>
  <TitlesOfParts>
    <vt:vector size="3" baseType="lpstr">
      <vt:lpstr>3_2_4 Formació PAS</vt:lpstr>
      <vt:lpstr>'3_2_4 Formació PAS'!_1Àrea_d_impressió</vt:lpstr>
      <vt:lpstr>'3_2_4 Formació PAS'!Àrea_d'impressió</vt:lpstr>
    </vt:vector>
  </TitlesOfParts>
  <Company>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dcterms:created xsi:type="dcterms:W3CDTF">2015-07-02T07:11:11Z</dcterms:created>
  <dcterms:modified xsi:type="dcterms:W3CDTF">2018-07-10T09:06:17Z</dcterms:modified>
</cp:coreProperties>
</file>