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5200" windowHeight="12000"/>
  </bookViews>
  <sheets>
    <sheet name="171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'171'!#REF!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6" i="1"/>
  <c r="F26" i="1" s="1"/>
  <c r="C25" i="1"/>
  <c r="F25" i="1" s="1"/>
  <c r="F24" i="1"/>
  <c r="C24" i="1"/>
  <c r="G23" i="1"/>
  <c r="F23" i="1"/>
  <c r="C23" i="1"/>
  <c r="C22" i="1"/>
  <c r="F22" i="1" s="1"/>
  <c r="C21" i="1"/>
  <c r="F21" i="1" s="1"/>
  <c r="F20" i="1"/>
  <c r="C20" i="1"/>
  <c r="G19" i="1"/>
  <c r="C19" i="1"/>
  <c r="F19" i="1" s="1"/>
  <c r="C18" i="1"/>
  <c r="F18" i="1" s="1"/>
  <c r="C17" i="1"/>
  <c r="F17" i="1" s="1"/>
  <c r="C16" i="1"/>
  <c r="F16" i="1" s="1"/>
  <c r="G15" i="1"/>
  <c r="C15" i="1"/>
  <c r="F15" i="1" s="1"/>
  <c r="C14" i="1"/>
  <c r="F14" i="1" s="1"/>
  <c r="C13" i="1"/>
  <c r="F13" i="1" s="1"/>
  <c r="C12" i="1"/>
  <c r="F12" i="1" s="1"/>
  <c r="G11" i="1"/>
  <c r="C11" i="1"/>
  <c r="F11" i="1" s="1"/>
  <c r="C10" i="1"/>
  <c r="F10" i="1" s="1"/>
  <c r="C9" i="1"/>
  <c r="F9" i="1" s="1"/>
  <c r="F8" i="1"/>
  <c r="C8" i="1"/>
  <c r="G7" i="1"/>
  <c r="F7" i="1"/>
  <c r="C7" i="1"/>
  <c r="C6" i="1"/>
  <c r="C27" i="1" l="1"/>
  <c r="G12" i="1"/>
  <c r="G16" i="1"/>
  <c r="F6" i="1"/>
  <c r="G9" i="1"/>
  <c r="G13" i="1"/>
  <c r="G17" i="1"/>
  <c r="G21" i="1"/>
  <c r="G25" i="1"/>
  <c r="G8" i="1"/>
  <c r="G20" i="1"/>
  <c r="G24" i="1"/>
  <c r="F27" i="1"/>
  <c r="G6" i="1"/>
  <c r="G10" i="1"/>
  <c r="G14" i="1"/>
  <c r="G18" i="1"/>
  <c r="G22" i="1"/>
  <c r="G26" i="1"/>
  <c r="G27" i="1" l="1"/>
</calcChain>
</file>

<file path=xl/sharedStrings.xml><?xml version="1.0" encoding="utf-8"?>
<sst xmlns="http://schemas.openxmlformats.org/spreadsheetml/2006/main" count="32" uniqueCount="32">
  <si>
    <t>Distribució de beques i ajuts del MEC per centres docents</t>
  </si>
  <si>
    <t>Centre</t>
  </si>
  <si>
    <t>Sol·licituds presentades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</si>
  <si>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</si>
  <si>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</si>
  <si>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</si>
  <si>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</si>
  <si>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</si>
  <si>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</si>
  <si>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</si>
  <si>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</si>
  <si>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</si>
  <si>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</si>
  <si>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</si>
  <si>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</si>
  <si>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</si>
  <si>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</si>
  <si>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</si>
  <si>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</si>
  <si>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</si>
  <si>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</si>
  <si>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</si>
  <si>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</si>
  <si>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</si>
  <si>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</si>
  <si>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</si>
  <si>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</si>
  <si>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840 EUPMT</t>
  </si>
  <si>
    <t>860 EEI</t>
  </si>
  <si>
    <t>TOTAL</t>
  </si>
  <si>
    <r>
      <t>(1)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</si>
  <si>
    <t>Dades provisionals a 18 de juny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</si>
</sst>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color rgb="FF003366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vertAlign val="superscript"/>
      <sz val="8"/>
      <color rgb="FF003366"/>
      <name val="Arial"/>
      <family val="2"/>
    </font>
    <font>
      <i/>
      <sz val="8"/>
      <color rgb="FF00336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33CCCC"/>
        <bgColor rgb="FF000000"/>
      </patternFill>
    </fill>
  </fills>
  <borders count="18">
    <border>
      <left/>
      <right/>
      <top/>
      <bottom/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FFFFFF"/>
      </left>
      <right/>
      <top style="thin">
        <color rgb="FFFFFFFF"/>
      </top>
      <bottom style="thin">
        <color rgb="FF000080"/>
      </bottom>
      <diagonal/>
    </border>
    <border>
      <left/>
      <right/>
      <top style="thin">
        <color rgb="FFFFFFFF"/>
      </top>
      <bottom style="thin">
        <color rgb="FF000080"/>
      </bottom>
      <diagonal/>
    </border>
    <border>
      <left/>
      <right style="thin">
        <color rgb="FFFFFFFF"/>
      </right>
      <top style="thin">
        <color rgb="FFFFFFFF"/>
      </top>
      <bottom style="thin">
        <color rgb="FF000080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3" borderId="0">
      <alignment horizontal="center" vertical="center" wrapText="1"/>
    </xf>
    <xf numFmtId="0" fontId="5" fillId="0" borderId="0" applyNumberFormat="0" applyFont="0" applyFill="0" applyAlignment="0" applyProtection="0"/>
    <xf numFmtId="0" fontId="9" fillId="5" borderId="0" applyNumberFormat="0">
      <alignment vertical="center"/>
    </xf>
    <xf numFmtId="3" fontId="10" fillId="7" borderId="7" applyNumberFormat="0">
      <alignment vertical="center"/>
    </xf>
    <xf numFmtId="9" fontId="5" fillId="0" borderId="0" applyFont="0" applyFill="0" applyBorder="0" applyAlignment="0" applyProtection="0"/>
    <xf numFmtId="0" fontId="9" fillId="9" borderId="0" applyNumberFormat="0">
      <alignment vertical="center"/>
    </xf>
    <xf numFmtId="3" fontId="10" fillId="11" borderId="7" applyNumberFormat="0">
      <alignment vertical="center"/>
    </xf>
    <xf numFmtId="0" fontId="11" fillId="15" borderId="0" applyNumberFormat="0">
      <alignment vertical="center"/>
    </xf>
    <xf numFmtId="0" fontId="12" fillId="2" borderId="0">
      <alignment horizontal="left" vertical="center"/>
    </xf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1" xfId="2" applyFont="1" applyFill="1" applyBorder="1"/>
    <xf numFmtId="0" fontId="2" fillId="2" borderId="2" xfId="3" applyFont="1" applyFill="1" applyBorder="1"/>
    <xf numFmtId="0" fontId="2" fillId="2" borderId="2" xfId="3" applyFont="1" applyFill="1" applyBorder="1" applyAlignment="1">
      <alignment horizontal="center"/>
    </xf>
    <xf numFmtId="0" fontId="2" fillId="2" borderId="2" xfId="3" applyFont="1" applyFill="1" applyBorder="1" applyAlignment="1"/>
    <xf numFmtId="0" fontId="2" fillId="2" borderId="3" xfId="4" applyFont="1" applyFill="1" applyBorder="1"/>
    <xf numFmtId="0" fontId="2" fillId="2" borderId="4" xfId="5" applyFont="1" applyFill="1" applyBorder="1"/>
    <xf numFmtId="0" fontId="7" fillId="4" borderId="5" xfId="6" applyFont="1" applyFill="1" applyBorder="1">
      <alignment horizontal="center" vertical="center" wrapText="1"/>
    </xf>
    <xf numFmtId="0" fontId="2" fillId="2" borderId="6" xfId="7" applyFont="1" applyFill="1" applyBorder="1"/>
    <xf numFmtId="0" fontId="2" fillId="6" borderId="5" xfId="8" applyFont="1" applyFill="1" applyBorder="1" applyAlignment="1">
      <alignment horizontal="left" vertical="center"/>
    </xf>
    <xf numFmtId="164" fontId="2" fillId="8" borderId="8" xfId="9" applyNumberFormat="1" applyFont="1" applyFill="1" applyBorder="1" applyAlignment="1">
      <alignment horizontal="center" vertical="center"/>
    </xf>
    <xf numFmtId="165" fontId="2" fillId="6" borderId="5" xfId="10" applyNumberFormat="1" applyFont="1" applyFill="1" applyBorder="1" applyAlignment="1">
      <alignment horizontal="center" vertical="center"/>
    </xf>
    <xf numFmtId="166" fontId="2" fillId="6" borderId="5" xfId="10" applyNumberFormat="1" applyFont="1" applyFill="1" applyBorder="1" applyAlignment="1">
      <alignment horizontal="center" vertical="center"/>
    </xf>
    <xf numFmtId="2" fontId="2" fillId="2" borderId="0" xfId="1" applyNumberFormat="1" applyFont="1" applyFill="1"/>
    <xf numFmtId="0" fontId="2" fillId="10" borderId="5" xfId="11" applyFont="1" applyFill="1" applyBorder="1" applyAlignment="1">
      <alignment horizontal="left" vertical="center"/>
    </xf>
    <xf numFmtId="164" fontId="2" fillId="12" borderId="8" xfId="12" applyNumberFormat="1" applyFont="1" applyFill="1" applyBorder="1" applyAlignment="1">
      <alignment horizontal="center" vertical="center"/>
    </xf>
    <xf numFmtId="165" fontId="2" fillId="13" borderId="5" xfId="10" applyNumberFormat="1" applyFont="1" applyFill="1" applyBorder="1" applyAlignment="1">
      <alignment horizontal="center" vertical="center"/>
    </xf>
    <xf numFmtId="166" fontId="2" fillId="13" borderId="5" xfId="10" applyNumberFormat="1" applyFont="1" applyFill="1" applyBorder="1" applyAlignment="1">
      <alignment horizontal="center" vertical="center"/>
    </xf>
    <xf numFmtId="165" fontId="2" fillId="14" borderId="5" xfId="10" applyNumberFormat="1" applyFont="1" applyFill="1" applyBorder="1" applyAlignment="1">
      <alignment horizontal="center" vertical="center"/>
    </xf>
    <xf numFmtId="166" fontId="2" fillId="14" borderId="5" xfId="10" applyNumberFormat="1" applyFont="1" applyFill="1" applyBorder="1" applyAlignment="1">
      <alignment horizontal="center" vertical="center"/>
    </xf>
    <xf numFmtId="0" fontId="3" fillId="2" borderId="4" xfId="5" applyFont="1" applyFill="1" applyBorder="1"/>
    <xf numFmtId="0" fontId="7" fillId="4" borderId="5" xfId="13" applyFont="1" applyFill="1" applyBorder="1">
      <alignment vertical="center"/>
    </xf>
    <xf numFmtId="3" fontId="7" fillId="4" borderId="5" xfId="13" applyNumberFormat="1" applyFont="1" applyFill="1" applyBorder="1" applyAlignment="1">
      <alignment horizontal="center" vertical="center"/>
    </xf>
    <xf numFmtId="165" fontId="7" fillId="4" borderId="5" xfId="10" applyNumberFormat="1" applyFont="1" applyFill="1" applyBorder="1" applyAlignment="1">
      <alignment horizontal="center" vertical="center"/>
    </xf>
    <xf numFmtId="166" fontId="7" fillId="4" borderId="5" xfId="10" applyNumberFormat="1" applyFont="1" applyFill="1" applyBorder="1" applyAlignment="1">
      <alignment horizontal="center" vertical="center"/>
    </xf>
    <xf numFmtId="0" fontId="3" fillId="2" borderId="6" xfId="7" applyFont="1" applyFill="1" applyBorder="1"/>
    <xf numFmtId="2" fontId="3" fillId="2" borderId="0" xfId="1" applyNumberFormat="1" applyFont="1" applyFill="1"/>
    <xf numFmtId="0" fontId="2" fillId="2" borderId="12" xfId="15" applyFont="1" applyFill="1" applyBorder="1"/>
    <xf numFmtId="0" fontId="2" fillId="2" borderId="13" xfId="16" applyFont="1" applyFill="1" applyBorder="1" applyAlignment="1">
      <alignment horizontal="center"/>
    </xf>
    <xf numFmtId="0" fontId="2" fillId="2" borderId="13" xfId="16" applyFont="1" applyFill="1" applyBorder="1" applyAlignment="1"/>
    <xf numFmtId="0" fontId="2" fillId="2" borderId="13" xfId="16" applyFont="1" applyFill="1" applyBorder="1"/>
    <xf numFmtId="0" fontId="2" fillId="2" borderId="14" xfId="17" applyFont="1" applyFill="1" applyBorder="1"/>
    <xf numFmtId="0" fontId="13" fillId="2" borderId="9" xfId="14" applyFont="1" applyFill="1" applyBorder="1" applyAlignment="1">
      <alignment horizontal="left" wrapText="1"/>
    </xf>
    <xf numFmtId="0" fontId="13" fillId="2" borderId="10" xfId="14" applyFont="1" applyFill="1" applyBorder="1" applyAlignment="1">
      <alignment horizontal="left" wrapText="1"/>
    </xf>
    <xf numFmtId="0" fontId="13" fillId="2" borderId="11" xfId="14" applyFont="1" applyFill="1" applyBorder="1" applyAlignment="1">
      <alignment horizontal="left" wrapText="1"/>
    </xf>
    <xf numFmtId="0" fontId="14" fillId="2" borderId="15" xfId="16" applyFont="1" applyFill="1" applyBorder="1" applyAlignment="1">
      <alignment horizontal="left"/>
    </xf>
    <xf numFmtId="0" fontId="14" fillId="2" borderId="16" xfId="16" applyFont="1" applyFill="1" applyBorder="1" applyAlignment="1">
      <alignment horizontal="left"/>
    </xf>
    <xf numFmtId="0" fontId="14" fillId="2" borderId="17" xfId="16" applyFont="1" applyFill="1" applyBorder="1" applyAlignment="1">
      <alignment horizontal="left"/>
    </xf>
  </cellXfs>
  <cellStyles count="18">
    <cellStyle name="BordeEsqDI 2" xfId="17"/>
    <cellStyle name="BordeEsqDS 3" xfId="4"/>
    <cellStyle name="BordeEsqII 2" xfId="15"/>
    <cellStyle name="BordeEsqIS 3" xfId="2"/>
    <cellStyle name="BordeTablaDer 3" xfId="7"/>
    <cellStyle name="BordeTablaInf 2" xfId="16"/>
    <cellStyle name="BordeTablaIzq 3" xfId="5"/>
    <cellStyle name="BordeTablaSup 3" xfId="3"/>
    <cellStyle name="comentario 3" xfId="14"/>
    <cellStyle name="fColor1 4" xfId="8"/>
    <cellStyle name="fColor1_1512" xfId="9"/>
    <cellStyle name="fColor2 4" xfId="11"/>
    <cellStyle name="fColor2_1512" xfId="12"/>
    <cellStyle name="fTitulo 4" xfId="6"/>
    <cellStyle name="fTotal3 2 2" xfId="13"/>
    <cellStyle name="Normal" xfId="0" builtinId="0"/>
    <cellStyle name="Normal 2 3" xfId="1"/>
    <cellStyle name="Pe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topLeftCell="A4" zoomScaleNormal="100" zoomScaleSheetLayoutView="100" workbookViewId="0">
      <selection activeCell="K14" sqref="K14"/>
    </sheetView>
  </sheetViews>
  <sheetFormatPr defaultColWidth="9.109375" defaultRowHeight="13.2" x14ac:dyDescent="0.25"/>
  <cols>
    <col min="1" max="1" width="0.5546875" style="1" customWidth="1"/>
    <col min="2" max="2" width="18.44140625" style="1" customWidth="1"/>
    <col min="3" max="3" width="16.109375" style="3" customWidth="1"/>
    <col min="4" max="4" width="13.88671875" style="4" customWidth="1"/>
    <col min="5" max="5" width="15" style="4" customWidth="1"/>
    <col min="6" max="6" width="21.33203125" style="4" customWidth="1"/>
    <col min="7" max="7" width="23.5546875" style="4" customWidth="1"/>
    <col min="8" max="8" width="19.109375" style="1" customWidth="1"/>
    <col min="9" max="9" width="0.5546875" style="1" customWidth="1"/>
    <col min="10" max="10" width="8.33203125" style="1" customWidth="1"/>
    <col min="11" max="16384" width="9.109375" style="1"/>
  </cols>
  <sheetData>
    <row r="1" spans="1:10" x14ac:dyDescent="0.25">
      <c r="B1" s="2" t="s">
        <v>0</v>
      </c>
    </row>
    <row r="3" spans="1:10" x14ac:dyDescent="0.25">
      <c r="C3" s="4"/>
    </row>
    <row r="4" spans="1:10" ht="3.9" customHeight="1" x14ac:dyDescent="0.25">
      <c r="A4" s="5"/>
      <c r="B4" s="6"/>
      <c r="C4" s="7"/>
      <c r="D4" s="7"/>
      <c r="E4" s="7"/>
      <c r="F4" s="7"/>
      <c r="G4" s="8"/>
      <c r="H4" s="6"/>
      <c r="I4" s="9"/>
    </row>
    <row r="5" spans="1:10" ht="55.2" x14ac:dyDescent="0.25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</row>
    <row r="6" spans="1:10" ht="20.100000000000001" customHeight="1" x14ac:dyDescent="0.25">
      <c r="A6" s="10"/>
      <c r="B6" s="13" t="s">
        <v>8</v>
      </c>
      <c r="C6" s="14">
        <f>D6+E6</f>
        <v>74</v>
      </c>
      <c r="D6" s="14">
        <v>27</v>
      </c>
      <c r="E6" s="14">
        <v>47</v>
      </c>
      <c r="F6" s="15">
        <f>E6/C6</f>
        <v>0.63513513513513509</v>
      </c>
      <c r="G6" s="15">
        <f>E6/$E$27</f>
        <v>1.1279097672186225E-2</v>
      </c>
      <c r="H6" s="16">
        <v>10.195227765726681</v>
      </c>
      <c r="I6" s="12"/>
      <c r="J6" s="17"/>
    </row>
    <row r="7" spans="1:10" ht="20.100000000000001" customHeight="1" x14ac:dyDescent="0.25">
      <c r="A7" s="10"/>
      <c r="B7" s="18" t="s">
        <v>9</v>
      </c>
      <c r="C7" s="19">
        <f t="shared" ref="C7:C26" si="0">D7+E7</f>
        <v>1146</v>
      </c>
      <c r="D7" s="19">
        <v>557</v>
      </c>
      <c r="E7" s="19">
        <v>589</v>
      </c>
      <c r="F7" s="20">
        <f t="shared" ref="F7:F26" si="1">E7/C7</f>
        <v>0.51396160558464221</v>
      </c>
      <c r="G7" s="20">
        <f t="shared" ref="G7:G26" si="2">E7/$E$27</f>
        <v>0.14134869210463163</v>
      </c>
      <c r="H7" s="21">
        <v>14.158653846153847</v>
      </c>
      <c r="I7" s="12"/>
      <c r="J7" s="17"/>
    </row>
    <row r="8" spans="1:10" ht="20.100000000000001" customHeight="1" x14ac:dyDescent="0.25">
      <c r="A8" s="10"/>
      <c r="B8" s="13" t="s">
        <v>10</v>
      </c>
      <c r="C8" s="14">
        <f t="shared" si="0"/>
        <v>540</v>
      </c>
      <c r="D8" s="14">
        <v>222</v>
      </c>
      <c r="E8" s="14">
        <v>318</v>
      </c>
      <c r="F8" s="15">
        <f t="shared" si="1"/>
        <v>0.58888888888888891</v>
      </c>
      <c r="G8" s="15">
        <f t="shared" si="2"/>
        <v>7.6313894888408923E-2</v>
      </c>
      <c r="H8" s="16">
        <v>11.049339819318972</v>
      </c>
      <c r="I8" s="12"/>
      <c r="J8" s="17"/>
    </row>
    <row r="9" spans="1:10" ht="20.100000000000001" customHeight="1" x14ac:dyDescent="0.25">
      <c r="A9" s="10"/>
      <c r="B9" s="18" t="s">
        <v>11</v>
      </c>
      <c r="C9" s="19">
        <f t="shared" si="0"/>
        <v>426</v>
      </c>
      <c r="D9" s="19">
        <v>185</v>
      </c>
      <c r="E9" s="19">
        <v>241</v>
      </c>
      <c r="F9" s="20">
        <f t="shared" si="1"/>
        <v>0.56572769953051638</v>
      </c>
      <c r="G9" s="20">
        <f t="shared" si="2"/>
        <v>5.7835373170146386E-2</v>
      </c>
      <c r="H9" s="21">
        <v>12.697576396206534</v>
      </c>
      <c r="I9" s="12"/>
      <c r="J9" s="17"/>
    </row>
    <row r="10" spans="1:10" ht="20.100000000000001" customHeight="1" x14ac:dyDescent="0.25">
      <c r="A10" s="10"/>
      <c r="B10" s="13" t="s">
        <v>12</v>
      </c>
      <c r="C10" s="14">
        <f t="shared" si="0"/>
        <v>561</v>
      </c>
      <c r="D10" s="14">
        <v>280</v>
      </c>
      <c r="E10" s="14">
        <v>281</v>
      </c>
      <c r="F10" s="15">
        <f t="shared" si="1"/>
        <v>0.50089126559714792</v>
      </c>
      <c r="G10" s="15">
        <f t="shared" si="2"/>
        <v>6.7434605231581471E-2</v>
      </c>
      <c r="H10" s="16">
        <v>7.4240422721268171</v>
      </c>
      <c r="I10" s="12"/>
      <c r="J10" s="17"/>
    </row>
    <row r="11" spans="1:10" ht="20.100000000000001" customHeight="1" x14ac:dyDescent="0.25">
      <c r="A11" s="10"/>
      <c r="B11" s="18" t="s">
        <v>13</v>
      </c>
      <c r="C11" s="19">
        <f t="shared" si="0"/>
        <v>328</v>
      </c>
      <c r="D11" s="19">
        <v>149</v>
      </c>
      <c r="E11" s="19">
        <v>179</v>
      </c>
      <c r="F11" s="20">
        <f t="shared" si="1"/>
        <v>0.54573170731707321</v>
      </c>
      <c r="G11" s="20">
        <f t="shared" si="2"/>
        <v>4.2956563474922008E-2</v>
      </c>
      <c r="H11" s="21">
        <v>11.563307493540051</v>
      </c>
      <c r="I11" s="12"/>
      <c r="J11" s="17"/>
    </row>
    <row r="12" spans="1:10" ht="20.100000000000001" customHeight="1" x14ac:dyDescent="0.25">
      <c r="A12" s="10"/>
      <c r="B12" s="13" t="s">
        <v>14</v>
      </c>
      <c r="C12" s="14">
        <f t="shared" si="0"/>
        <v>698</v>
      </c>
      <c r="D12" s="14">
        <v>248</v>
      </c>
      <c r="E12" s="14">
        <v>450</v>
      </c>
      <c r="F12" s="15">
        <f t="shared" si="1"/>
        <v>0.64469914040114618</v>
      </c>
      <c r="G12" s="15">
        <f t="shared" si="2"/>
        <v>0.10799136069114471</v>
      </c>
      <c r="H12" s="16">
        <v>18.233387358184768</v>
      </c>
      <c r="I12" s="12"/>
      <c r="J12" s="17"/>
    </row>
    <row r="13" spans="1:10" ht="20.100000000000001" customHeight="1" x14ac:dyDescent="0.25">
      <c r="A13" s="10"/>
      <c r="B13" s="18" t="s">
        <v>15</v>
      </c>
      <c r="C13" s="19">
        <f t="shared" si="0"/>
        <v>227</v>
      </c>
      <c r="D13" s="19">
        <v>115</v>
      </c>
      <c r="E13" s="19">
        <v>112</v>
      </c>
      <c r="F13" s="20">
        <f t="shared" si="1"/>
        <v>0.4933920704845815</v>
      </c>
      <c r="G13" s="20">
        <f t="shared" si="2"/>
        <v>2.687784977201824E-2</v>
      </c>
      <c r="H13" s="21">
        <v>12.403100775193799</v>
      </c>
      <c r="I13" s="12"/>
      <c r="J13" s="17"/>
    </row>
    <row r="14" spans="1:10" ht="20.100000000000001" customHeight="1" x14ac:dyDescent="0.25">
      <c r="A14" s="10"/>
      <c r="B14" s="13" t="s">
        <v>16</v>
      </c>
      <c r="C14" s="14">
        <f t="shared" si="0"/>
        <v>199</v>
      </c>
      <c r="D14" s="14">
        <v>90</v>
      </c>
      <c r="E14" s="14">
        <v>109</v>
      </c>
      <c r="F14" s="15">
        <f t="shared" si="1"/>
        <v>0.54773869346733672</v>
      </c>
      <c r="G14" s="15">
        <f t="shared" si="2"/>
        <v>2.6157907367410606E-2</v>
      </c>
      <c r="H14" s="16">
        <v>12.233445566778901</v>
      </c>
      <c r="I14" s="12"/>
      <c r="J14" s="17"/>
    </row>
    <row r="15" spans="1:10" ht="20.100000000000001" customHeight="1" x14ac:dyDescent="0.25">
      <c r="A15" s="10"/>
      <c r="B15" s="18" t="s">
        <v>17</v>
      </c>
      <c r="C15" s="19">
        <f t="shared" si="0"/>
        <v>1146</v>
      </c>
      <c r="D15" s="19">
        <v>534</v>
      </c>
      <c r="E15" s="19">
        <v>612</v>
      </c>
      <c r="F15" s="20">
        <f t="shared" si="1"/>
        <v>0.53403141361256545</v>
      </c>
      <c r="G15" s="20">
        <f t="shared" si="2"/>
        <v>0.14686825053995681</v>
      </c>
      <c r="H15" s="21">
        <v>18.590522478736329</v>
      </c>
      <c r="I15" s="12"/>
      <c r="J15" s="17"/>
    </row>
    <row r="16" spans="1:10" ht="20.100000000000001" customHeight="1" x14ac:dyDescent="0.25">
      <c r="A16" s="10"/>
      <c r="B16" s="13" t="s">
        <v>18</v>
      </c>
      <c r="C16" s="14">
        <f t="shared" si="0"/>
        <v>490</v>
      </c>
      <c r="D16" s="14">
        <v>221</v>
      </c>
      <c r="E16" s="14">
        <v>269</v>
      </c>
      <c r="F16" s="15">
        <f t="shared" si="1"/>
        <v>0.54897959183673473</v>
      </c>
      <c r="G16" s="15">
        <f t="shared" si="2"/>
        <v>6.4554835613150952E-2</v>
      </c>
      <c r="H16" s="16">
        <v>16.87578419071518</v>
      </c>
      <c r="I16" s="12"/>
      <c r="J16" s="17"/>
    </row>
    <row r="17" spans="1:10" ht="20.100000000000001" customHeight="1" x14ac:dyDescent="0.25">
      <c r="A17" s="10"/>
      <c r="B17" s="18" t="s">
        <v>19</v>
      </c>
      <c r="C17" s="19">
        <f t="shared" si="0"/>
        <v>231</v>
      </c>
      <c r="D17" s="19">
        <v>98</v>
      </c>
      <c r="E17" s="19">
        <v>133</v>
      </c>
      <c r="F17" s="20">
        <f t="shared" si="1"/>
        <v>0.5757575757575758</v>
      </c>
      <c r="G17" s="20">
        <f t="shared" si="2"/>
        <v>3.1917446604271656E-2</v>
      </c>
      <c r="H17" s="21">
        <v>11.605584642233858</v>
      </c>
      <c r="I17" s="12"/>
      <c r="J17" s="17"/>
    </row>
    <row r="18" spans="1:10" ht="20.100000000000001" customHeight="1" x14ac:dyDescent="0.25">
      <c r="A18" s="10"/>
      <c r="B18" s="13" t="s">
        <v>20</v>
      </c>
      <c r="C18" s="14">
        <f t="shared" si="0"/>
        <v>256</v>
      </c>
      <c r="D18" s="14">
        <v>105</v>
      </c>
      <c r="E18" s="14">
        <v>151</v>
      </c>
      <c r="F18" s="15">
        <f t="shared" si="1"/>
        <v>0.58984375</v>
      </c>
      <c r="G18" s="15">
        <f t="shared" si="2"/>
        <v>3.6237101031917449E-2</v>
      </c>
      <c r="H18" s="16">
        <v>17.827626918536012</v>
      </c>
      <c r="I18" s="12"/>
      <c r="J18" s="17"/>
    </row>
    <row r="19" spans="1:10" ht="20.100000000000001" customHeight="1" x14ac:dyDescent="0.25">
      <c r="A19" s="10"/>
      <c r="B19" s="18" t="s">
        <v>21</v>
      </c>
      <c r="C19" s="19">
        <f t="shared" si="0"/>
        <v>458</v>
      </c>
      <c r="D19" s="19">
        <v>232</v>
      </c>
      <c r="E19" s="19">
        <v>226</v>
      </c>
      <c r="F19" s="20">
        <f t="shared" si="1"/>
        <v>0.49344978165938863</v>
      </c>
      <c r="G19" s="20">
        <f t="shared" si="2"/>
        <v>5.4235661147108233E-2</v>
      </c>
      <c r="H19" s="21">
        <v>14.966887417218544</v>
      </c>
      <c r="I19" s="12"/>
      <c r="J19" s="17"/>
    </row>
    <row r="20" spans="1:10" ht="20.100000000000001" customHeight="1" x14ac:dyDescent="0.25">
      <c r="A20" s="10"/>
      <c r="B20" s="13" t="s">
        <v>22</v>
      </c>
      <c r="C20" s="14">
        <f t="shared" si="0"/>
        <v>181</v>
      </c>
      <c r="D20" s="14">
        <v>64</v>
      </c>
      <c r="E20" s="14">
        <v>117</v>
      </c>
      <c r="F20" s="15">
        <f t="shared" si="1"/>
        <v>0.64640883977900554</v>
      </c>
      <c r="G20" s="15">
        <f t="shared" si="2"/>
        <v>2.8077753779697623E-2</v>
      </c>
      <c r="H20" s="16">
        <v>25.21551724137931</v>
      </c>
      <c r="I20" s="12"/>
      <c r="J20" s="17"/>
    </row>
    <row r="21" spans="1:10" ht="20.100000000000001" customHeight="1" x14ac:dyDescent="0.25">
      <c r="A21" s="10"/>
      <c r="B21" s="18" t="s">
        <v>23</v>
      </c>
      <c r="C21" s="19">
        <f t="shared" si="0"/>
        <v>217</v>
      </c>
      <c r="D21" s="19">
        <v>103</v>
      </c>
      <c r="E21" s="19">
        <v>114</v>
      </c>
      <c r="F21" s="20">
        <f t="shared" si="1"/>
        <v>0.52534562211981561</v>
      </c>
      <c r="G21" s="20">
        <f t="shared" si="2"/>
        <v>2.7357811375089993E-2</v>
      </c>
      <c r="H21" s="21">
        <v>15.179760319573901</v>
      </c>
      <c r="I21" s="12"/>
      <c r="J21" s="17"/>
    </row>
    <row r="22" spans="1:10" ht="20.100000000000001" customHeight="1" x14ac:dyDescent="0.25">
      <c r="A22" s="10"/>
      <c r="B22" s="13" t="s">
        <v>24</v>
      </c>
      <c r="C22" s="14">
        <f t="shared" si="0"/>
        <v>116</v>
      </c>
      <c r="D22" s="14">
        <v>62</v>
      </c>
      <c r="E22" s="14">
        <v>54</v>
      </c>
      <c r="F22" s="22">
        <f t="shared" si="1"/>
        <v>0.46551724137931033</v>
      </c>
      <c r="G22" s="22">
        <f t="shared" si="2"/>
        <v>1.2958963282937365E-2</v>
      </c>
      <c r="H22" s="23">
        <v>7.7586206896551726</v>
      </c>
      <c r="I22" s="12"/>
      <c r="J22" s="17"/>
    </row>
    <row r="23" spans="1:10" ht="20.100000000000001" customHeight="1" x14ac:dyDescent="0.25">
      <c r="A23" s="10"/>
      <c r="B23" s="18" t="s">
        <v>25</v>
      </c>
      <c r="C23" s="19">
        <f t="shared" si="0"/>
        <v>71</v>
      </c>
      <c r="D23" s="19">
        <v>33</v>
      </c>
      <c r="E23" s="19">
        <v>38</v>
      </c>
      <c r="F23" s="20">
        <f t="shared" si="1"/>
        <v>0.53521126760563376</v>
      </c>
      <c r="G23" s="20">
        <f t="shared" si="2"/>
        <v>9.1192704583633304E-3</v>
      </c>
      <c r="H23" s="21">
        <v>2.916346891788181</v>
      </c>
      <c r="I23" s="12"/>
      <c r="J23" s="17"/>
    </row>
    <row r="24" spans="1:10" ht="20.100000000000001" customHeight="1" x14ac:dyDescent="0.25">
      <c r="A24" s="10"/>
      <c r="B24" s="13" t="s">
        <v>26</v>
      </c>
      <c r="C24" s="14">
        <f t="shared" si="0"/>
        <v>149</v>
      </c>
      <c r="D24" s="14">
        <v>59</v>
      </c>
      <c r="E24" s="14">
        <v>90</v>
      </c>
      <c r="F24" s="22">
        <f t="shared" si="1"/>
        <v>0.60402684563758391</v>
      </c>
      <c r="G24" s="22">
        <f t="shared" si="2"/>
        <v>2.159827213822894E-2</v>
      </c>
      <c r="H24" s="23">
        <v>17.892644135188867</v>
      </c>
      <c r="I24" s="12"/>
      <c r="J24" s="17"/>
    </row>
    <row r="25" spans="1:10" ht="20.100000000000001" customHeight="1" x14ac:dyDescent="0.25">
      <c r="A25" s="10"/>
      <c r="B25" s="18" t="s">
        <v>27</v>
      </c>
      <c r="C25" s="19">
        <f t="shared" si="0"/>
        <v>4</v>
      </c>
      <c r="D25" s="19">
        <v>3</v>
      </c>
      <c r="E25" s="19">
        <v>1</v>
      </c>
      <c r="F25" s="20">
        <f t="shared" si="1"/>
        <v>0.25</v>
      </c>
      <c r="G25" s="20">
        <f t="shared" si="2"/>
        <v>2.3998080153587713E-4</v>
      </c>
      <c r="H25" s="21">
        <v>0.42553191489361702</v>
      </c>
      <c r="I25" s="12"/>
      <c r="J25" s="17"/>
    </row>
    <row r="26" spans="1:10" ht="20.100000000000001" customHeight="1" x14ac:dyDescent="0.25">
      <c r="A26" s="10"/>
      <c r="B26" s="13" t="s">
        <v>28</v>
      </c>
      <c r="C26" s="14">
        <f t="shared" si="0"/>
        <v>68</v>
      </c>
      <c r="D26" s="14">
        <v>32</v>
      </c>
      <c r="E26" s="14">
        <v>36</v>
      </c>
      <c r="F26" s="22">
        <f t="shared" si="1"/>
        <v>0.52941176470588236</v>
      </c>
      <c r="G26" s="22">
        <f t="shared" si="2"/>
        <v>8.6393088552915772E-3</v>
      </c>
      <c r="H26" s="23">
        <v>17.142857142857142</v>
      </c>
      <c r="I26" s="12"/>
      <c r="J26" s="17"/>
    </row>
    <row r="27" spans="1:10" s="2" customFormat="1" ht="20.100000000000001" customHeight="1" x14ac:dyDescent="0.25">
      <c r="A27" s="24"/>
      <c r="B27" s="25" t="s">
        <v>29</v>
      </c>
      <c r="C27" s="26">
        <f>SUM(C6:C26)</f>
        <v>7586</v>
      </c>
      <c r="D27" s="26">
        <f>SUM(D6:D26)</f>
        <v>3419</v>
      </c>
      <c r="E27" s="26">
        <f>SUM(E6:E26)</f>
        <v>4167</v>
      </c>
      <c r="F27" s="27">
        <f>E27/C27</f>
        <v>0.54930134458212498</v>
      </c>
      <c r="G27" s="27">
        <f>SUM(G6:G26)</f>
        <v>1</v>
      </c>
      <c r="H27" s="28">
        <v>13.210537995751832</v>
      </c>
      <c r="I27" s="29"/>
      <c r="J27" s="30"/>
    </row>
    <row r="28" spans="1:10" ht="14.25" customHeight="1" x14ac:dyDescent="0.25">
      <c r="A28" s="10"/>
      <c r="B28" s="36" t="s">
        <v>30</v>
      </c>
      <c r="C28" s="37"/>
      <c r="D28" s="37"/>
      <c r="E28" s="37"/>
      <c r="F28" s="37"/>
      <c r="G28" s="37"/>
      <c r="H28" s="38"/>
      <c r="I28" s="12"/>
    </row>
    <row r="29" spans="1:10" ht="13.8" customHeight="1" x14ac:dyDescent="0.25">
      <c r="A29" s="31"/>
      <c r="B29" s="39" t="s">
        <v>31</v>
      </c>
      <c r="C29" s="40"/>
      <c r="D29" s="41"/>
      <c r="E29" s="32"/>
      <c r="F29" s="32"/>
      <c r="G29" s="33"/>
      <c r="H29" s="34"/>
      <c r="I29" s="35"/>
    </row>
  </sheetData>
  <mergeCells count="2">
    <mergeCell ref="B28:H28"/>
    <mergeCell ref="B29:D29"/>
  </mergeCells>
  <printOptions horizontalCentered="1"/>
  <pageMargins left="0.59" right="0.59" top="0.59" bottom="0.59" header="0" footer="0"/>
  <pageSetup paperSize="9" scale="59" orientation="portrait" r:id="rId1"/>
  <webPublishItems count="1">
    <webPublishItem id="25890" divId="1_7_1_25890" sourceType="range" sourceRef="A4:I29" destinationFile="\\gpaq\gpaqssl\lldades\indicadors\2017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171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2018-06-21T15:01:30Z</dcterms:created>
  <dcterms:modified xsi:type="dcterms:W3CDTF">2018-06-22T07:19:22Z</dcterms:modified>
</cp:coreProperties>
</file>