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0" yWindow="0" windowWidth="28800" windowHeight="13656"/>
  </bookViews>
  <sheets>
    <sheet name="54" sheetId="1" r:id="rId1"/>
  </sheets>
  <definedNames>
    <definedName name="_1Àrea_d_impressió" localSheetId="0">'54'!#REF!</definedName>
  </definedNames>
  <calcPr calcId="162913"/>
</workbook>
</file>

<file path=xl/calcChain.xml><?xml version="1.0" encoding="utf-8"?>
<calcChain xmlns="http://schemas.openxmlformats.org/spreadsheetml/2006/main">
  <c r="F19" i="1" l="1"/>
  <c r="G19" i="1"/>
  <c r="H19" i="1" l="1"/>
  <c r="I19" i="1"/>
  <c r="E19" i="1" l="1"/>
  <c r="E21" i="1" l="1"/>
  <c r="D19" i="1"/>
  <c r="D21" i="1" s="1"/>
  <c r="C19" i="1"/>
</calcChain>
</file>

<file path=xl/sharedStrings.xml><?xml version="1.0" encoding="utf-8"?>
<sst xmlns="http://schemas.openxmlformats.org/spreadsheetml/2006/main" count="55" uniqueCount="52">
  <si>
    <t>TOTAL</t>
  </si>
  <si>
    <t>ALTRES</t>
  </si>
  <si>
    <t>SUBTOTAL</t>
  </si>
  <si>
    <t>340 EPSEVG</t>
  </si>
  <si>
    <t>310 EPSEB</t>
  </si>
  <si>
    <t>290 ETSAV</t>
  </si>
  <si>
    <t>280 FNB</t>
  </si>
  <si>
    <t>240 ETSEIB</t>
  </si>
  <si>
    <t>210 ETSAB</t>
  </si>
  <si>
    <t>200 FME</t>
  </si>
  <si>
    <t>181 Campus Baix Llobregat</t>
  </si>
  <si>
    <t>170 Campus Terrassa</t>
  </si>
  <si>
    <t>160 Campus Nord</t>
  </si>
  <si>
    <t>Mitjana d'hores d'obertura setmanal</t>
  </si>
  <si>
    <t>Biblioteca</t>
  </si>
  <si>
    <t>860 EEI</t>
  </si>
  <si>
    <t>Visitants presencials</t>
  </si>
  <si>
    <t>Visitants</t>
  </si>
  <si>
    <t>Préstecs de documents</t>
  </si>
  <si>
    <t>Préstecs d'ordinadors portàtils, sales de treball en grup i altres equipaments</t>
  </si>
  <si>
    <t>Assistents a cursos de formació</t>
  </si>
  <si>
    <t xml:space="preserve">Hores de formació d'usuaris </t>
  </si>
  <si>
    <t xml:space="preserve">
</t>
  </si>
  <si>
    <t>EVOLUCIÓ INDICADORS BIBLIOTEQUES</t>
  </si>
  <si>
    <t xml:space="preserve"> BIBLIOTEQUES</t>
  </si>
  <si>
    <r>
      <t xml:space="preserve">330 Campus Universitari de Manresa </t>
    </r>
    <r>
      <rPr>
        <vertAlign val="superscript"/>
        <sz val="10"/>
        <color theme="4" tint="-0.499984740745262"/>
        <rFont val="Arial"/>
        <family val="2"/>
      </rPr>
      <t>(4)</t>
    </r>
  </si>
  <si>
    <r>
      <t>(4)</t>
    </r>
    <r>
      <rPr>
        <sz val="8"/>
        <color theme="4" tint="-0.499984740745262"/>
        <rFont val="Arial"/>
        <family val="2"/>
      </rPr>
      <t xml:space="preserve"> La Biblioteca del Campus de Manresa dóna servei a l'EPSEM i a la Fundació Universitària del Bages (FUB)</t>
    </r>
  </si>
  <si>
    <r>
      <t>(7)</t>
    </r>
    <r>
      <rPr>
        <sz val="8"/>
        <color theme="4" tint="-0.499984740745262"/>
        <rFont val="Arial"/>
        <family val="2"/>
      </rPr>
      <t xml:space="preserve"> Inclou els fons incorporats al Catàleg que estan dipositats a departaments, instituts i Serveis Generals de Biblioteques</t>
    </r>
  </si>
  <si>
    <r>
      <t xml:space="preserve">Usuaris potencials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</si>
  <si>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Consultes al web del Servei de Biblioteques, Publicacions i Arxius </t>
    </r>
    <r>
      <rPr>
        <vertAlign val="superscript"/>
        <sz val="10"/>
        <color theme="4" tint="-0.499984740745262"/>
        <rFont val="Arial"/>
        <family val="2"/>
      </rPr>
      <t>(1)</t>
    </r>
  </si>
  <si>
    <t>820 EEBE</t>
  </si>
  <si>
    <t>--</t>
  </si>
  <si>
    <r>
      <rPr>
        <vertAlign val="superscript"/>
        <sz val="8"/>
        <color theme="4" tint="-0.499984740745262"/>
        <rFont val="Arial"/>
        <family val="2"/>
      </rPr>
      <t xml:space="preserve">(1) </t>
    </r>
    <r>
      <rPr>
        <sz val="8"/>
        <color theme="4" tint="-0.499984740745262"/>
        <rFont val="Arial"/>
        <family val="2"/>
      </rPr>
      <t>Pàgines visitades a http://bibliotecnica.upc.edu i altres webs del Servei</t>
    </r>
  </si>
  <si>
    <t>Consultes a recursos electrònics de pagament o amb llicència</t>
  </si>
  <si>
    <t>Arxius descarregats a recursos electrònics de pagament o amb llicència</t>
  </si>
  <si>
    <r>
      <t xml:space="preserve">24.503 </t>
    </r>
    <r>
      <rPr>
        <vertAlign val="superscript"/>
        <sz val="10"/>
        <color theme="4" tint="-0.499984740745262"/>
        <rFont val="Arial"/>
        <family val="2"/>
      </rPr>
      <t>(5)</t>
    </r>
  </si>
  <si>
    <r>
      <t>(1)</t>
    </r>
    <r>
      <rPr>
        <sz val="8"/>
        <color theme="4" tint="-0.499984740745262"/>
        <rFont val="Arial"/>
        <family val="2"/>
      </rPr>
      <t xml:space="preserve"> Inclou estudiantat de grau, cicles i màster</t>
    </r>
  </si>
  <si>
    <r>
      <t>(5)</t>
    </r>
    <r>
      <rPr>
        <sz val="8"/>
        <color theme="4" tint="-0.499984740745262"/>
        <rFont val="Arial"/>
        <family val="2"/>
      </rPr>
      <t xml:space="preserve"> Inclou PAS, PDI, estudiants de doctorat, de centres adscrits i altres usuaris externs registrats a la base de dades del Servei de Biblioteques</t>
    </r>
  </si>
  <si>
    <t>Consultes al Catàleg de les biblioteques de la UPC</t>
  </si>
  <si>
    <r>
      <t xml:space="preserve">Préstecs de documents </t>
    </r>
    <r>
      <rPr>
        <b/>
        <vertAlign val="superscript"/>
        <sz val="10"/>
        <color theme="0"/>
        <rFont val="Arial"/>
        <family val="2"/>
      </rPr>
      <t>(2)</t>
    </r>
  </si>
  <si>
    <r>
      <t>(2)</t>
    </r>
    <r>
      <rPr>
        <sz val="8"/>
        <color theme="4" tint="-0.499984740745262"/>
        <rFont val="Arial"/>
        <family val="2"/>
      </rPr>
      <t xml:space="preserve"> Són els préstecs fets presencialment des de cada biblioteca</t>
    </r>
  </si>
  <si>
    <r>
      <t xml:space="preserve">Préstecs d'equipaments </t>
    </r>
    <r>
      <rPr>
        <b/>
        <vertAlign val="superscript"/>
        <sz val="10"/>
        <color theme="0"/>
        <rFont val="Arial"/>
        <family val="2"/>
      </rPr>
      <t>(3)</t>
    </r>
  </si>
  <si>
    <r>
      <t>(3)</t>
    </r>
    <r>
      <rPr>
        <sz val="8"/>
        <color theme="4" tint="-0.499984740745262"/>
        <rFont val="Arial"/>
        <family val="2"/>
      </rPr>
      <t xml:space="preserve"> Inclou els préstecs d'ordinadors portàtils, sales de treball en grup i altres equipaments</t>
    </r>
  </si>
  <si>
    <r>
      <t>(6)</t>
    </r>
    <r>
      <rPr>
        <sz val="8"/>
        <color theme="4" tint="-0.499984740745262"/>
        <rFont val="Arial"/>
        <family val="2"/>
      </rPr>
      <t xml:space="preserve"> Inclou les renovacions fetes directament per l'usuari al web així com el préstec de documents dipositats a departaments, instituts i Serveis Generals de Biblioteques</t>
    </r>
  </si>
  <si>
    <r>
      <t>63.694</t>
    </r>
    <r>
      <rPr>
        <vertAlign val="superscript"/>
        <sz val="10"/>
        <color theme="4" tint="-0.499984740745262"/>
        <rFont val="Arial"/>
        <family val="2"/>
      </rPr>
      <t xml:space="preserve"> (6)</t>
    </r>
  </si>
  <si>
    <r>
      <t xml:space="preserve">5.831 </t>
    </r>
    <r>
      <rPr>
        <vertAlign val="superscript"/>
        <sz val="10"/>
        <color theme="4" tint="-0.499984740745262"/>
        <rFont val="Arial"/>
        <family val="2"/>
      </rPr>
      <t>(7)</t>
    </r>
  </si>
  <si>
    <r>
      <t xml:space="preserve">122.386 </t>
    </r>
    <r>
      <rPr>
        <vertAlign val="superscript"/>
        <sz val="10"/>
        <color theme="4" tint="-0.499984740745262"/>
        <rFont val="Arial"/>
        <family val="2"/>
      </rPr>
      <t>(7)</t>
    </r>
  </si>
  <si>
    <t>Consultes a FUTUR, el portal de la Producció Científica dels Investigadors de la UPC</t>
  </si>
  <si>
    <t>Monografies paper</t>
  </si>
  <si>
    <t>Revistes paper</t>
  </si>
  <si>
    <t>Nombre d'activitats revisades al Descriptor de la Recerca i l'Activitat Acadèmica de la UPC.DRAC</t>
  </si>
  <si>
    <t>Recursos d'informació electrònics de pagament o amb llicència (llibres, revistes i bases de 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</si>
</sst>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vertAlign val="superscript"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2A5D0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 style="thin">
        <color theme="4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8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7" fillId="3" borderId="10">
      <alignment horizontal="left" vertical="center"/>
    </xf>
    <xf numFmtId="0" fontId="5" fillId="4" borderId="10">
      <alignment horizontal="left"/>
    </xf>
    <xf numFmtId="0" fontId="5" fillId="4" borderId="11">
      <alignment horizontal="left" vertical="center"/>
    </xf>
    <xf numFmtId="0" fontId="5" fillId="2" borderId="10">
      <alignment horizontal="left"/>
    </xf>
    <xf numFmtId="0" fontId="5" fillId="5" borderId="10">
      <alignment horizontal="left" vertical="center"/>
    </xf>
    <xf numFmtId="0" fontId="4" fillId="6" borderId="0">
      <alignment horizontal="left" vertical="center"/>
    </xf>
    <xf numFmtId="3" fontId="6" fillId="7" borderId="10" applyNumberFormat="0">
      <alignment vertical="center"/>
    </xf>
    <xf numFmtId="3" fontId="6" fillId="7" borderId="11" applyNumberFormat="0">
      <alignment vertical="center"/>
    </xf>
    <xf numFmtId="3" fontId="6" fillId="7" borderId="11" applyNumberFormat="0">
      <alignment vertical="center"/>
    </xf>
    <xf numFmtId="3" fontId="6" fillId="8" borderId="10" applyNumberFormat="0">
      <alignment vertical="center"/>
    </xf>
    <xf numFmtId="3" fontId="6" fillId="8" borderId="11" applyNumberFormat="0">
      <alignment vertical="center"/>
    </xf>
    <xf numFmtId="3" fontId="6" fillId="8" borderId="11" applyNumberFormat="0">
      <alignment vertical="center"/>
    </xf>
    <xf numFmtId="4" fontId="6" fillId="2" borderId="10" applyNumberFormat="0">
      <alignment vertical="center"/>
    </xf>
    <xf numFmtId="4" fontId="6" fillId="5" borderId="10" applyNumberFormat="0">
      <alignment vertical="center"/>
    </xf>
    <xf numFmtId="0" fontId="6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4" fontId="5" fillId="2" borderId="10" applyNumberFormat="0">
      <alignment vertical="center"/>
    </xf>
    <xf numFmtId="0" fontId="7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" fontId="5" fillId="4" borderId="11" applyNumberFormat="0">
      <alignment vertical="center"/>
    </xf>
    <xf numFmtId="0" fontId="2" fillId="0" borderId="0"/>
    <xf numFmtId="0" fontId="2" fillId="0" borderId="0" applyNumberFormat="0" applyProtection="0">
      <alignment horizontal="right"/>
    </xf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2" fillId="6" borderId="0" xfId="0" applyFont="1" applyFill="1"/>
    <xf numFmtId="0" fontId="13" fillId="6" borderId="0" xfId="9" applyFont="1" applyFill="1" applyBorder="1"/>
    <xf numFmtId="0" fontId="12" fillId="6" borderId="0" xfId="0" applyFont="1" applyFill="1" applyAlignment="1">
      <alignment horizontal="center" wrapText="1"/>
    </xf>
    <xf numFmtId="0" fontId="12" fillId="6" borderId="0" xfId="0" applyFont="1" applyFill="1" applyAlignment="1">
      <alignment vertical="center" wrapText="1"/>
    </xf>
    <xf numFmtId="0" fontId="12" fillId="6" borderId="0" xfId="0" applyFont="1" applyFill="1" applyAlignment="1" applyProtection="1">
      <alignment vertical="center" wrapText="1"/>
      <protection locked="0"/>
    </xf>
    <xf numFmtId="0" fontId="17" fillId="6" borderId="0" xfId="15" applyFont="1" applyBorder="1">
      <alignment horizontal="left" vertical="center"/>
    </xf>
    <xf numFmtId="0" fontId="18" fillId="6" borderId="0" xfId="15" applyFont="1" applyBorder="1">
      <alignment horizontal="left" vertical="center"/>
    </xf>
    <xf numFmtId="0" fontId="11" fillId="12" borderId="13" xfId="16" applyNumberFormat="1" applyFont="1" applyFill="1" applyBorder="1" applyAlignment="1">
      <alignment horizontal="center" vertical="center" wrapText="1"/>
    </xf>
    <xf numFmtId="0" fontId="11" fillId="12" borderId="14" xfId="30" applyNumberFormat="1" applyFont="1" applyFill="1" applyBorder="1">
      <alignment vertical="center"/>
    </xf>
    <xf numFmtId="3" fontId="11" fillId="12" borderId="15" xfId="30" applyNumberFormat="1" applyFont="1" applyFill="1" applyBorder="1" applyAlignment="1">
      <alignment horizontal="right" vertical="center"/>
    </xf>
    <xf numFmtId="4" fontId="11" fillId="12" borderId="15" xfId="30" applyNumberFormat="1" applyFont="1" applyFill="1" applyBorder="1" applyAlignment="1">
      <alignment horizontal="right" vertical="center"/>
    </xf>
    <xf numFmtId="3" fontId="11" fillId="12" borderId="16" xfId="30" applyNumberFormat="1" applyFont="1" applyFill="1" applyBorder="1" applyAlignment="1">
      <alignment horizontal="right" vertical="center"/>
    </xf>
    <xf numFmtId="3" fontId="12" fillId="13" borderId="17" xfId="34" applyNumberFormat="1" applyFont="1" applyFill="1" applyBorder="1" applyAlignment="1">
      <alignment horizontal="left" vertical="center"/>
    </xf>
    <xf numFmtId="3" fontId="12" fillId="13" borderId="17" xfId="34" applyNumberFormat="1" applyFont="1" applyFill="1" applyBorder="1" applyAlignment="1">
      <alignment horizontal="right" vertical="center"/>
    </xf>
    <xf numFmtId="3" fontId="12" fillId="13" borderId="17" xfId="34" quotePrefix="1" applyNumberFormat="1" applyFont="1" applyFill="1" applyBorder="1" applyAlignment="1">
      <alignment horizontal="right" vertical="center"/>
    </xf>
    <xf numFmtId="3" fontId="12" fillId="14" borderId="17" xfId="34" applyNumberFormat="1" applyFont="1" applyFill="1" applyBorder="1" applyAlignment="1">
      <alignment horizontal="left" vertical="center"/>
    </xf>
    <xf numFmtId="3" fontId="12" fillId="14" borderId="17" xfId="34" applyNumberFormat="1" applyFont="1" applyFill="1" applyBorder="1" applyAlignment="1">
      <alignment horizontal="right" vertical="center"/>
    </xf>
    <xf numFmtId="3" fontId="12" fillId="14" borderId="17" xfId="34" applyNumberFormat="1" applyFont="1" applyFill="1" applyBorder="1" applyAlignment="1">
      <alignment horizontal="left" vertical="center" wrapText="1"/>
    </xf>
    <xf numFmtId="0" fontId="11" fillId="15" borderId="12" xfId="27" applyNumberFormat="1" applyFont="1" applyFill="1" applyBorder="1">
      <alignment vertical="center"/>
    </xf>
    <xf numFmtId="3" fontId="11" fillId="15" borderId="13" xfId="27" applyNumberFormat="1" applyFont="1" applyFill="1" applyBorder="1" applyAlignment="1">
      <alignment horizontal="right" vertical="center"/>
    </xf>
    <xf numFmtId="4" fontId="11" fillId="15" borderId="13" xfId="27" applyNumberFormat="1" applyFont="1" applyFill="1" applyBorder="1" applyAlignment="1">
      <alignment horizontal="right" vertical="center"/>
    </xf>
    <xf numFmtId="0" fontId="12" fillId="6" borderId="23" xfId="0" applyFont="1" applyFill="1" applyBorder="1"/>
    <xf numFmtId="0" fontId="12" fillId="6" borderId="24" xfId="0" applyFont="1" applyFill="1" applyBorder="1"/>
    <xf numFmtId="0" fontId="12" fillId="6" borderId="25" xfId="0" applyFont="1" applyFill="1" applyBorder="1"/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18" fillId="6" borderId="29" xfId="0" applyFont="1" applyFill="1" applyBorder="1" applyAlignment="1">
      <alignment wrapText="1"/>
    </xf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23" xfId="5" applyFont="1" applyFill="1" applyBorder="1" applyAlignment="1"/>
    <xf numFmtId="0" fontId="13" fillId="6" borderId="24" xfId="9" applyFont="1" applyFill="1" applyBorder="1"/>
    <xf numFmtId="0" fontId="14" fillId="6" borderId="24" xfId="9" applyFont="1" applyFill="1" applyBorder="1"/>
    <xf numFmtId="0" fontId="12" fillId="6" borderId="24" xfId="9" applyFont="1" applyFill="1" applyBorder="1"/>
    <xf numFmtId="0" fontId="12" fillId="6" borderId="25" xfId="3" applyFont="1" applyFill="1" applyBorder="1"/>
    <xf numFmtId="0" fontId="12" fillId="6" borderId="26" xfId="5" applyFont="1" applyFill="1" applyBorder="1" applyAlignment="1"/>
    <xf numFmtId="0" fontId="12" fillId="6" borderId="27" xfId="3" applyFont="1" applyFill="1" applyBorder="1"/>
    <xf numFmtId="0" fontId="12" fillId="6" borderId="26" xfId="8" applyFont="1" applyFill="1" applyBorder="1" applyAlignment="1">
      <alignment horizontal="center" wrapText="1"/>
    </xf>
    <xf numFmtId="0" fontId="12" fillId="6" borderId="27" xfId="6" applyFont="1" applyFill="1" applyBorder="1" applyAlignment="1">
      <alignment horizontal="center" wrapText="1"/>
    </xf>
    <xf numFmtId="0" fontId="12" fillId="6" borderId="26" xfId="8" applyFont="1" applyFill="1" applyBorder="1"/>
    <xf numFmtId="0" fontId="12" fillId="6" borderId="27" xfId="6" applyFont="1" applyFill="1" applyBorder="1"/>
    <xf numFmtId="0" fontId="12" fillId="6" borderId="26" xfId="8" applyFont="1" applyFill="1" applyBorder="1" applyAlignment="1">
      <alignment vertical="center" wrapText="1"/>
    </xf>
    <xf numFmtId="0" fontId="12" fillId="6" borderId="26" xfId="8" applyFont="1" applyFill="1" applyBorder="1" applyAlignment="1" applyProtection="1">
      <alignment vertical="center" wrapText="1"/>
      <protection locked="0"/>
    </xf>
    <xf numFmtId="0" fontId="12" fillId="6" borderId="27" xfId="6" applyFont="1" applyFill="1" applyBorder="1" applyAlignment="1" applyProtection="1">
      <alignment vertical="center" wrapText="1"/>
      <protection locked="0"/>
    </xf>
    <xf numFmtId="0" fontId="12" fillId="6" borderId="28" xfId="4" applyFont="1" applyFill="1" applyBorder="1"/>
    <xf numFmtId="0" fontId="12" fillId="6" borderId="29" xfId="7" applyFont="1" applyFill="1" applyBorder="1"/>
    <xf numFmtId="0" fontId="12" fillId="6" borderId="30" xfId="2" applyFont="1" applyFill="1" applyBorder="1"/>
    <xf numFmtId="4" fontId="12" fillId="13" borderId="17" xfId="34" applyNumberFormat="1" applyFont="1" applyFill="1" applyBorder="1" applyAlignment="1">
      <alignment horizontal="right" vertical="center"/>
    </xf>
    <xf numFmtId="4" fontId="12" fillId="14" borderId="17" xfId="34" applyNumberFormat="1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left"/>
    </xf>
    <xf numFmtId="0" fontId="11" fillId="12" borderId="18" xfId="9" applyFont="1" applyFill="1" applyBorder="1" applyAlignment="1">
      <alignment horizontal="center" vertical="center"/>
    </xf>
    <xf numFmtId="3" fontId="12" fillId="13" borderId="31" xfId="34" applyNumberFormat="1" applyFont="1" applyFill="1" applyBorder="1" applyAlignment="1">
      <alignment horizontal="left" vertical="center"/>
    </xf>
    <xf numFmtId="3" fontId="12" fillId="13" borderId="32" xfId="34" applyNumberFormat="1" applyFont="1" applyFill="1" applyBorder="1" applyAlignment="1">
      <alignment horizontal="left" vertical="center"/>
    </xf>
    <xf numFmtId="3" fontId="12" fillId="13" borderId="33" xfId="34" applyNumberFormat="1" applyFont="1" applyFill="1" applyBorder="1" applyAlignment="1">
      <alignment horizontal="left" vertical="center"/>
    </xf>
    <xf numFmtId="3" fontId="12" fillId="14" borderId="20" xfId="34" applyNumberFormat="1" applyFont="1" applyFill="1" applyBorder="1" applyAlignment="1">
      <alignment horizontal="left" vertical="center"/>
    </xf>
    <xf numFmtId="3" fontId="12" fillId="14" borderId="21" xfId="34" applyNumberFormat="1" applyFont="1" applyFill="1" applyBorder="1" applyAlignment="1">
      <alignment horizontal="left" vertical="center"/>
    </xf>
    <xf numFmtId="3" fontId="12" fillId="14" borderId="22" xfId="34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3" fontId="18" fillId="11" borderId="19" xfId="34" applyNumberFormat="1" applyFont="1" applyFill="1" applyBorder="1" applyAlignment="1">
      <alignment horizontal="left" vertical="center"/>
    </xf>
    <xf numFmtId="0" fontId="12" fillId="6" borderId="35" xfId="5" applyFont="1" applyFill="1" applyBorder="1" applyAlignment="1"/>
    <xf numFmtId="0" fontId="15" fillId="6" borderId="36" xfId="0" applyFont="1" applyFill="1" applyBorder="1" applyAlignment="1">
      <alignment horizontal="left"/>
    </xf>
    <xf numFmtId="0" fontId="12" fillId="6" borderId="37" xfId="3" applyFont="1" applyFill="1" applyBorder="1"/>
    <xf numFmtId="0" fontId="12" fillId="6" borderId="38" xfId="3" applyFont="1" applyFill="1" applyBorder="1"/>
  </cellXfs>
  <cellStyles count="37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 3" xfId="12"/>
    <cellStyle name="CMenuIzqTotal1" xfId="13"/>
    <cellStyle name="CMenuIzqTotal2" xfId="14"/>
    <cellStyle name="Coma" xfId="34" builtinId="3"/>
    <cellStyle name="Coma 2" xfId="36"/>
    <cellStyle name="comentario" xfId="15"/>
    <cellStyle name="fColor1" xfId="16"/>
    <cellStyle name="fColor1 2" xfId="17"/>
    <cellStyle name="fColor1_531 Biblioteques" xfId="18"/>
    <cellStyle name="fColor2" xfId="19"/>
    <cellStyle name="fColor2 2" xfId="20"/>
    <cellStyle name="fColor2_531 Biblioteques" xfId="21"/>
    <cellStyle name="fColor3" xfId="22"/>
    <cellStyle name="fColor4" xfId="23"/>
    <cellStyle name="fSubTitulo" xfId="24"/>
    <cellStyle name="fTitularOscura" xfId="25"/>
    <cellStyle name="fTitulo" xfId="26"/>
    <cellStyle name="fTotal1" xfId="27"/>
    <cellStyle name="fTotal1Columna" xfId="28"/>
    <cellStyle name="fTotal2" xfId="29"/>
    <cellStyle name="fTotal3" xfId="30"/>
    <cellStyle name="fTotal3 3" xfId="31"/>
    <cellStyle name="Normal" xfId="0" builtinId="0"/>
    <cellStyle name="Normal 2" xfId="32"/>
    <cellStyle name="Normal 3" xfId="35"/>
    <cellStyle name="SinEstilo" xfId="33"/>
  </cellStyles>
  <dxfs count="0"/>
  <tableStyles count="0" defaultTableStyle="TableStyleMedium9" defaultPivotStyle="PivotStyleLight16"/>
  <colors>
    <mruColors>
      <color rgb="FFDBE5F1"/>
      <color rgb="FFB8CCE4"/>
      <color rgb="FF82A5D0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3" zoomScaleNormal="100" zoomScaleSheetLayoutView="100" workbookViewId="0">
      <selection activeCell="F37" sqref="F37"/>
    </sheetView>
  </sheetViews>
  <sheetFormatPr defaultColWidth="11.44140625" defaultRowHeight="13.2" x14ac:dyDescent="0.25"/>
  <cols>
    <col min="1" max="1" width="0.5546875" style="1" customWidth="1"/>
    <col min="2" max="2" width="39.33203125" style="1" customWidth="1"/>
    <col min="3" max="8" width="15.44140625" style="1" customWidth="1"/>
    <col min="9" max="9" width="14.33203125" style="1" customWidth="1"/>
    <col min="10" max="10" width="0.5546875" style="1" customWidth="1"/>
    <col min="11" max="11" width="14" style="1" customWidth="1"/>
    <col min="12" max="16384" width="11.44140625" style="1"/>
  </cols>
  <sheetData>
    <row r="1" spans="1:10" ht="3.9" customHeight="1" x14ac:dyDescent="0.3">
      <c r="A1" s="31"/>
      <c r="B1" s="32"/>
      <c r="C1" s="33"/>
      <c r="D1" s="33"/>
      <c r="E1" s="34"/>
      <c r="F1" s="34"/>
      <c r="G1" s="34"/>
      <c r="H1" s="34"/>
      <c r="I1" s="34"/>
      <c r="J1" s="35"/>
    </row>
    <row r="2" spans="1:10" ht="15.75" customHeight="1" x14ac:dyDescent="0.25">
      <c r="A2" s="36"/>
      <c r="B2" s="50" t="s">
        <v>24</v>
      </c>
      <c r="C2" s="50"/>
      <c r="D2" s="50"/>
      <c r="E2" s="50"/>
      <c r="F2" s="50"/>
      <c r="G2" s="50"/>
      <c r="H2" s="50"/>
      <c r="I2" s="50"/>
      <c r="J2" s="64"/>
    </row>
    <row r="3" spans="1:10" ht="3.6" customHeight="1" x14ac:dyDescent="0.25">
      <c r="A3" s="61"/>
      <c r="B3" s="62"/>
      <c r="C3" s="62"/>
      <c r="D3" s="62"/>
      <c r="E3" s="62"/>
      <c r="F3" s="62"/>
      <c r="G3" s="62"/>
      <c r="H3" s="62"/>
      <c r="I3" s="62"/>
      <c r="J3" s="63"/>
    </row>
    <row r="4" spans="1:10" ht="19.5" customHeight="1" x14ac:dyDescent="0.3">
      <c r="A4" s="36"/>
      <c r="B4" s="2"/>
      <c r="C4" s="51">
        <v>2016</v>
      </c>
      <c r="D4" s="51"/>
      <c r="E4" s="51"/>
      <c r="F4" s="51"/>
      <c r="G4" s="51"/>
      <c r="H4" s="51"/>
      <c r="I4" s="51"/>
      <c r="J4" s="37"/>
    </row>
    <row r="5" spans="1:10" s="3" customFormat="1" ht="40.5" customHeight="1" x14ac:dyDescent="0.25">
      <c r="A5" s="38"/>
      <c r="B5" s="8" t="s">
        <v>14</v>
      </c>
      <c r="C5" s="8" t="s">
        <v>28</v>
      </c>
      <c r="D5" s="8" t="s">
        <v>16</v>
      </c>
      <c r="E5" s="8" t="s">
        <v>13</v>
      </c>
      <c r="F5" s="8" t="s">
        <v>39</v>
      </c>
      <c r="G5" s="8" t="s">
        <v>41</v>
      </c>
      <c r="H5" s="8" t="s">
        <v>48</v>
      </c>
      <c r="I5" s="8" t="s">
        <v>49</v>
      </c>
      <c r="J5" s="39"/>
    </row>
    <row r="6" spans="1:10" ht="18" customHeight="1" x14ac:dyDescent="0.25">
      <c r="A6" s="40"/>
      <c r="B6" s="13" t="s">
        <v>12</v>
      </c>
      <c r="C6" s="14">
        <v>5141</v>
      </c>
      <c r="D6" s="14">
        <v>304206</v>
      </c>
      <c r="E6" s="48">
        <v>68.326530612244895</v>
      </c>
      <c r="F6" s="14">
        <v>11379</v>
      </c>
      <c r="G6" s="14">
        <v>36985</v>
      </c>
      <c r="H6" s="14">
        <v>108834</v>
      </c>
      <c r="I6" s="14">
        <v>3626</v>
      </c>
      <c r="J6" s="41"/>
    </row>
    <row r="7" spans="1:10" ht="18" customHeight="1" x14ac:dyDescent="0.25">
      <c r="A7" s="40"/>
      <c r="B7" s="16" t="s">
        <v>11</v>
      </c>
      <c r="C7" s="17">
        <v>4047</v>
      </c>
      <c r="D7" s="17">
        <v>152005</v>
      </c>
      <c r="E7" s="49">
        <v>66.554347826086953</v>
      </c>
      <c r="F7" s="17">
        <v>7555</v>
      </c>
      <c r="G7" s="17">
        <v>16795</v>
      </c>
      <c r="H7" s="17">
        <v>54087</v>
      </c>
      <c r="I7" s="17">
        <v>1398</v>
      </c>
      <c r="J7" s="41"/>
    </row>
    <row r="8" spans="1:10" s="4" customFormat="1" ht="18" customHeight="1" x14ac:dyDescent="0.25">
      <c r="A8" s="42"/>
      <c r="B8" s="13" t="s">
        <v>10</v>
      </c>
      <c r="C8" s="14">
        <v>1836</v>
      </c>
      <c r="D8" s="14">
        <v>106979</v>
      </c>
      <c r="E8" s="48">
        <v>50.055555555555557</v>
      </c>
      <c r="F8" s="14">
        <v>4682</v>
      </c>
      <c r="G8" s="14">
        <v>7927</v>
      </c>
      <c r="H8" s="14">
        <v>46097</v>
      </c>
      <c r="I8" s="14">
        <v>1871</v>
      </c>
      <c r="J8" s="41"/>
    </row>
    <row r="9" spans="1:10" ht="18" customHeight="1" x14ac:dyDescent="0.25">
      <c r="A9" s="40"/>
      <c r="B9" s="16" t="s">
        <v>9</v>
      </c>
      <c r="C9" s="17">
        <v>394</v>
      </c>
      <c r="D9" s="17">
        <v>42647</v>
      </c>
      <c r="E9" s="49">
        <v>49.62222222222222</v>
      </c>
      <c r="F9" s="17">
        <v>2896</v>
      </c>
      <c r="G9" s="17">
        <v>4034</v>
      </c>
      <c r="H9" s="17">
        <v>17281</v>
      </c>
      <c r="I9" s="17">
        <v>235</v>
      </c>
      <c r="J9" s="41"/>
    </row>
    <row r="10" spans="1:10" ht="18" customHeight="1" x14ac:dyDescent="0.25">
      <c r="A10" s="40"/>
      <c r="B10" s="13" t="s">
        <v>8</v>
      </c>
      <c r="C10" s="14">
        <v>2809</v>
      </c>
      <c r="D10" s="14">
        <v>120412</v>
      </c>
      <c r="E10" s="48">
        <v>52.81111111111111</v>
      </c>
      <c r="F10" s="14">
        <v>26888</v>
      </c>
      <c r="G10" s="14">
        <v>1695</v>
      </c>
      <c r="H10" s="14">
        <v>68912</v>
      </c>
      <c r="I10" s="14">
        <v>1411</v>
      </c>
      <c r="J10" s="41"/>
    </row>
    <row r="11" spans="1:10" ht="18" customHeight="1" x14ac:dyDescent="0.25">
      <c r="A11" s="40"/>
      <c r="B11" s="16" t="s">
        <v>7</v>
      </c>
      <c r="C11" s="17">
        <v>3365</v>
      </c>
      <c r="D11" s="17">
        <v>183820</v>
      </c>
      <c r="E11" s="49">
        <v>57.846938775510203</v>
      </c>
      <c r="F11" s="17">
        <v>7647</v>
      </c>
      <c r="G11" s="17">
        <v>42914</v>
      </c>
      <c r="H11" s="17">
        <v>64371</v>
      </c>
      <c r="I11" s="17">
        <v>2305</v>
      </c>
      <c r="J11" s="41"/>
    </row>
    <row r="12" spans="1:10" ht="18" customHeight="1" x14ac:dyDescent="0.25">
      <c r="A12" s="40"/>
      <c r="B12" s="13" t="s">
        <v>6</v>
      </c>
      <c r="C12" s="14">
        <v>683</v>
      </c>
      <c r="D12" s="14">
        <v>42068</v>
      </c>
      <c r="E12" s="48">
        <v>44.333333333333336</v>
      </c>
      <c r="F12" s="14">
        <v>1557</v>
      </c>
      <c r="G12" s="14">
        <v>4103</v>
      </c>
      <c r="H12" s="14">
        <v>15357</v>
      </c>
      <c r="I12" s="14">
        <v>467</v>
      </c>
      <c r="J12" s="41"/>
    </row>
    <row r="13" spans="1:10" ht="18" customHeight="1" x14ac:dyDescent="0.25">
      <c r="A13" s="40"/>
      <c r="B13" s="16" t="s">
        <v>5</v>
      </c>
      <c r="C13" s="17">
        <v>959</v>
      </c>
      <c r="D13" s="17">
        <v>58574</v>
      </c>
      <c r="E13" s="49">
        <v>50.255555555555553</v>
      </c>
      <c r="F13" s="17">
        <v>7504</v>
      </c>
      <c r="G13" s="17">
        <v>3657</v>
      </c>
      <c r="H13" s="17">
        <v>36448</v>
      </c>
      <c r="I13" s="17">
        <v>694</v>
      </c>
      <c r="J13" s="41"/>
    </row>
    <row r="14" spans="1:10" ht="18" customHeight="1" x14ac:dyDescent="0.25">
      <c r="A14" s="40"/>
      <c r="B14" s="13" t="s">
        <v>4</v>
      </c>
      <c r="C14" s="14">
        <v>947</v>
      </c>
      <c r="D14" s="14">
        <v>43691</v>
      </c>
      <c r="E14" s="48">
        <v>50.43333333333333</v>
      </c>
      <c r="F14" s="14">
        <v>4756</v>
      </c>
      <c r="G14" s="14">
        <v>8880</v>
      </c>
      <c r="H14" s="14">
        <v>38813</v>
      </c>
      <c r="I14" s="14">
        <v>528</v>
      </c>
      <c r="J14" s="41"/>
    </row>
    <row r="15" spans="1:10" s="5" customFormat="1" ht="18" customHeight="1" x14ac:dyDescent="0.25">
      <c r="A15" s="43"/>
      <c r="B15" s="18" t="s">
        <v>25</v>
      </c>
      <c r="C15" s="17">
        <v>648</v>
      </c>
      <c r="D15" s="17">
        <v>87149</v>
      </c>
      <c r="E15" s="49">
        <v>55.355555555555554</v>
      </c>
      <c r="F15" s="17">
        <v>7041</v>
      </c>
      <c r="G15" s="17">
        <v>7340</v>
      </c>
      <c r="H15" s="17">
        <v>30860</v>
      </c>
      <c r="I15" s="17">
        <v>381</v>
      </c>
      <c r="J15" s="44"/>
    </row>
    <row r="16" spans="1:10" ht="18" customHeight="1" x14ac:dyDescent="0.25">
      <c r="A16" s="40"/>
      <c r="B16" s="13" t="s">
        <v>3</v>
      </c>
      <c r="C16" s="14">
        <v>1373</v>
      </c>
      <c r="D16" s="14">
        <v>66893</v>
      </c>
      <c r="E16" s="48">
        <v>52.333333333333336</v>
      </c>
      <c r="F16" s="14">
        <v>2183</v>
      </c>
      <c r="G16" s="14">
        <v>2604</v>
      </c>
      <c r="H16" s="14">
        <v>39893</v>
      </c>
      <c r="I16" s="14">
        <v>453</v>
      </c>
      <c r="J16" s="41"/>
    </row>
    <row r="17" spans="1:10" ht="18" customHeight="1" x14ac:dyDescent="0.25">
      <c r="A17" s="40"/>
      <c r="B17" s="18" t="s">
        <v>30</v>
      </c>
      <c r="C17" s="17">
        <v>3038</v>
      </c>
      <c r="D17" s="17">
        <v>206896</v>
      </c>
      <c r="E17" s="49">
        <v>56.910256410256409</v>
      </c>
      <c r="F17" s="17">
        <v>5111</v>
      </c>
      <c r="G17" s="17">
        <v>5183</v>
      </c>
      <c r="H17" s="17">
        <v>21439</v>
      </c>
      <c r="I17" s="17">
        <v>250</v>
      </c>
      <c r="J17" s="41"/>
    </row>
    <row r="18" spans="1:10" ht="18" customHeight="1" x14ac:dyDescent="0.25">
      <c r="A18" s="40"/>
      <c r="B18" s="13" t="s">
        <v>15</v>
      </c>
      <c r="C18" s="14">
        <v>1747</v>
      </c>
      <c r="D18" s="14">
        <v>24075</v>
      </c>
      <c r="E18" s="48">
        <v>47.5</v>
      </c>
      <c r="F18" s="14">
        <v>1125</v>
      </c>
      <c r="G18" s="14">
        <v>51</v>
      </c>
      <c r="H18" s="14">
        <v>8384</v>
      </c>
      <c r="I18" s="14">
        <v>93</v>
      </c>
      <c r="J18" s="41"/>
    </row>
    <row r="19" spans="1:10" ht="18" customHeight="1" x14ac:dyDescent="0.25">
      <c r="A19" s="40"/>
      <c r="B19" s="19" t="s">
        <v>2</v>
      </c>
      <c r="C19" s="20">
        <f>SUM(C6:C18)</f>
        <v>26987</v>
      </c>
      <c r="D19" s="20">
        <f>SUM(D6:D18)</f>
        <v>1439415</v>
      </c>
      <c r="E19" s="21">
        <f>AVERAGE(E6:E18)</f>
        <v>54.026005663392198</v>
      </c>
      <c r="F19" s="20">
        <f>SUM(F6:F18)</f>
        <v>90324</v>
      </c>
      <c r="G19" s="20">
        <f>SUM(G6:G18)</f>
        <v>142168</v>
      </c>
      <c r="H19" s="20">
        <f>SUM(H6:H18)</f>
        <v>550776</v>
      </c>
      <c r="I19" s="20">
        <f>SUM(I6:I18)</f>
        <v>13712</v>
      </c>
      <c r="J19" s="41"/>
    </row>
    <row r="20" spans="1:10" ht="18" customHeight="1" x14ac:dyDescent="0.25">
      <c r="A20" s="40"/>
      <c r="B20" s="13" t="s">
        <v>1</v>
      </c>
      <c r="C20" s="14" t="s">
        <v>35</v>
      </c>
      <c r="D20" s="15" t="s">
        <v>31</v>
      </c>
      <c r="E20" s="15" t="s">
        <v>31</v>
      </c>
      <c r="F20" s="14" t="s">
        <v>44</v>
      </c>
      <c r="G20" s="15" t="s">
        <v>31</v>
      </c>
      <c r="H20" s="14" t="s">
        <v>46</v>
      </c>
      <c r="I20" s="14" t="s">
        <v>45</v>
      </c>
      <c r="J20" s="41"/>
    </row>
    <row r="21" spans="1:10" ht="18" customHeight="1" thickBot="1" x14ac:dyDescent="0.3">
      <c r="A21" s="40"/>
      <c r="B21" s="9" t="s">
        <v>0</v>
      </c>
      <c r="C21" s="10">
        <v>51490</v>
      </c>
      <c r="D21" s="10">
        <f>D19</f>
        <v>1439415</v>
      </c>
      <c r="E21" s="11">
        <f>E19</f>
        <v>54.026005663392198</v>
      </c>
      <c r="F21" s="10">
        <v>154018</v>
      </c>
      <c r="G21" s="10">
        <v>142168</v>
      </c>
      <c r="H21" s="12">
        <v>673162</v>
      </c>
      <c r="I21" s="12">
        <v>19543</v>
      </c>
      <c r="J21" s="41"/>
    </row>
    <row r="22" spans="1:10" ht="13.5" customHeight="1" thickTop="1" x14ac:dyDescent="0.25">
      <c r="A22" s="40"/>
      <c r="B22" s="6" t="s">
        <v>36</v>
      </c>
      <c r="C22" s="7"/>
      <c r="D22" s="7"/>
      <c r="E22" s="7"/>
      <c r="F22" s="7"/>
      <c r="G22" s="7"/>
      <c r="H22" s="7"/>
      <c r="I22" s="7"/>
      <c r="J22" s="41"/>
    </row>
    <row r="23" spans="1:10" ht="13.5" customHeight="1" x14ac:dyDescent="0.25">
      <c r="A23" s="40"/>
      <c r="B23" s="6" t="s">
        <v>40</v>
      </c>
      <c r="C23" s="7"/>
      <c r="D23" s="7"/>
      <c r="E23" s="7"/>
      <c r="F23" s="7"/>
      <c r="G23" s="7"/>
      <c r="H23" s="7"/>
      <c r="I23" s="7"/>
      <c r="J23" s="41"/>
    </row>
    <row r="24" spans="1:10" ht="13.5" customHeight="1" x14ac:dyDescent="0.25">
      <c r="A24" s="40"/>
      <c r="B24" s="6" t="s">
        <v>42</v>
      </c>
      <c r="C24" s="7"/>
      <c r="D24" s="7"/>
      <c r="E24" s="7"/>
      <c r="F24" s="7"/>
      <c r="G24" s="7"/>
      <c r="H24" s="7"/>
      <c r="I24" s="7"/>
      <c r="J24" s="41"/>
    </row>
    <row r="25" spans="1:10" x14ac:dyDescent="0.25">
      <c r="A25" s="40"/>
      <c r="B25" s="6" t="s">
        <v>26</v>
      </c>
      <c r="C25" s="7"/>
      <c r="D25" s="7"/>
      <c r="E25" s="7"/>
      <c r="F25" s="7"/>
      <c r="G25" s="7"/>
      <c r="H25" s="7"/>
      <c r="I25" s="7"/>
      <c r="J25" s="41"/>
    </row>
    <row r="26" spans="1:10" x14ac:dyDescent="0.25">
      <c r="A26" s="40"/>
      <c r="B26" s="6" t="s">
        <v>37</v>
      </c>
      <c r="C26" s="6"/>
      <c r="D26" s="6"/>
      <c r="E26" s="6"/>
      <c r="F26" s="6"/>
      <c r="G26" s="7"/>
      <c r="H26" s="7"/>
      <c r="I26" s="7"/>
      <c r="J26" s="41"/>
    </row>
    <row r="27" spans="1:10" x14ac:dyDescent="0.25">
      <c r="A27" s="40"/>
      <c r="B27" s="6" t="s">
        <v>43</v>
      </c>
      <c r="C27" s="6"/>
      <c r="D27" s="6"/>
      <c r="E27" s="6"/>
      <c r="F27" s="6"/>
      <c r="G27" s="7"/>
      <c r="H27" s="7"/>
      <c r="I27" s="7"/>
      <c r="J27" s="41"/>
    </row>
    <row r="28" spans="1:10" x14ac:dyDescent="0.25">
      <c r="A28" s="40"/>
      <c r="B28" s="6" t="s">
        <v>27</v>
      </c>
      <c r="C28" s="6"/>
      <c r="D28" s="6"/>
      <c r="E28" s="6"/>
      <c r="F28" s="6"/>
      <c r="G28" s="7"/>
      <c r="H28" s="7"/>
      <c r="I28" s="7"/>
      <c r="J28" s="41"/>
    </row>
    <row r="29" spans="1:10" ht="3.75" customHeight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7"/>
    </row>
    <row r="31" spans="1:10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4"/>
    </row>
    <row r="32" spans="1:10" x14ac:dyDescent="0.25">
      <c r="A32" s="25"/>
      <c r="B32" s="50" t="s">
        <v>23</v>
      </c>
      <c r="C32" s="50"/>
      <c r="D32" s="50"/>
      <c r="E32" s="50"/>
      <c r="F32" s="50"/>
      <c r="G32" s="50"/>
      <c r="H32" s="50"/>
      <c r="I32" s="50"/>
      <c r="J32" s="26"/>
    </row>
    <row r="33" spans="1:10" ht="18" customHeight="1" x14ac:dyDescent="0.25">
      <c r="A33" s="25"/>
      <c r="B33" s="58"/>
      <c r="C33" s="58"/>
      <c r="D33" s="58"/>
      <c r="E33" s="59"/>
      <c r="F33" s="8">
        <v>2013</v>
      </c>
      <c r="G33" s="8">
        <v>2014</v>
      </c>
      <c r="H33" s="8">
        <v>2015</v>
      </c>
      <c r="I33" s="8">
        <v>2016</v>
      </c>
      <c r="J33" s="26"/>
    </row>
    <row r="34" spans="1:10" ht="18" customHeight="1" x14ac:dyDescent="0.25">
      <c r="A34" s="25"/>
      <c r="B34" s="52" t="s">
        <v>17</v>
      </c>
      <c r="C34" s="53"/>
      <c r="D34" s="53"/>
      <c r="E34" s="54"/>
      <c r="F34" s="14">
        <v>1791005</v>
      </c>
      <c r="G34" s="14">
        <v>1719483</v>
      </c>
      <c r="H34" s="14">
        <v>1501315</v>
      </c>
      <c r="I34" s="14">
        <v>1439415</v>
      </c>
      <c r="J34" s="26"/>
    </row>
    <row r="35" spans="1:10" ht="18" customHeight="1" x14ac:dyDescent="0.25">
      <c r="A35" s="25"/>
      <c r="B35" s="55" t="s">
        <v>38</v>
      </c>
      <c r="C35" s="56"/>
      <c r="D35" s="56"/>
      <c r="E35" s="57"/>
      <c r="F35" s="17">
        <v>1682155</v>
      </c>
      <c r="G35" s="17">
        <v>1570349</v>
      </c>
      <c r="H35" s="17">
        <v>1721271</v>
      </c>
      <c r="I35" s="17">
        <v>1886471</v>
      </c>
      <c r="J35" s="26"/>
    </row>
    <row r="36" spans="1:10" ht="18" customHeight="1" x14ac:dyDescent="0.25">
      <c r="A36" s="25"/>
      <c r="B36" s="52" t="s">
        <v>29</v>
      </c>
      <c r="C36" s="53"/>
      <c r="D36" s="53"/>
      <c r="E36" s="54"/>
      <c r="F36" s="14">
        <v>1377143</v>
      </c>
      <c r="G36" s="14">
        <v>1427157</v>
      </c>
      <c r="H36" s="14">
        <v>1386448</v>
      </c>
      <c r="I36" s="14">
        <v>1676316</v>
      </c>
      <c r="J36" s="26"/>
    </row>
    <row r="37" spans="1:10" ht="18" customHeight="1" x14ac:dyDescent="0.25">
      <c r="A37" s="25"/>
      <c r="B37" s="55" t="s">
        <v>47</v>
      </c>
      <c r="C37" s="56"/>
      <c r="D37" s="56"/>
      <c r="E37" s="57"/>
      <c r="F37" s="17" t="s">
        <v>31</v>
      </c>
      <c r="G37" s="17">
        <v>326164</v>
      </c>
      <c r="H37" s="17">
        <v>506021</v>
      </c>
      <c r="I37" s="17">
        <v>610577</v>
      </c>
      <c r="J37" s="26"/>
    </row>
    <row r="38" spans="1:10" ht="18" customHeight="1" x14ac:dyDescent="0.25">
      <c r="A38" s="25"/>
      <c r="B38" s="52" t="s">
        <v>50</v>
      </c>
      <c r="C38" s="53"/>
      <c r="D38" s="53"/>
      <c r="E38" s="54"/>
      <c r="F38" s="14">
        <v>8231</v>
      </c>
      <c r="G38" s="14">
        <v>7992</v>
      </c>
      <c r="H38" s="14">
        <v>7247</v>
      </c>
      <c r="I38" s="14">
        <v>9692</v>
      </c>
      <c r="J38" s="26"/>
    </row>
    <row r="39" spans="1:10" ht="18" customHeight="1" x14ac:dyDescent="0.25">
      <c r="A39" s="25"/>
      <c r="B39" s="55" t="s">
        <v>51</v>
      </c>
      <c r="C39" s="56"/>
      <c r="D39" s="56"/>
      <c r="E39" s="57"/>
      <c r="F39" s="17">
        <v>27654</v>
      </c>
      <c r="G39" s="17">
        <v>30161</v>
      </c>
      <c r="H39" s="17">
        <v>38952</v>
      </c>
      <c r="I39" s="17">
        <v>40420</v>
      </c>
      <c r="J39" s="26"/>
    </row>
    <row r="40" spans="1:10" ht="18" customHeight="1" x14ac:dyDescent="0.25">
      <c r="A40" s="25"/>
      <c r="B40" s="52" t="s">
        <v>33</v>
      </c>
      <c r="C40" s="53"/>
      <c r="D40" s="53"/>
      <c r="E40" s="54"/>
      <c r="F40" s="14">
        <v>527379</v>
      </c>
      <c r="G40" s="14">
        <v>559315</v>
      </c>
      <c r="H40" s="14">
        <v>459682</v>
      </c>
      <c r="I40" s="14">
        <v>450874</v>
      </c>
      <c r="J40" s="26"/>
    </row>
    <row r="41" spans="1:10" ht="18" customHeight="1" x14ac:dyDescent="0.25">
      <c r="A41" s="25"/>
      <c r="B41" s="55" t="s">
        <v>34</v>
      </c>
      <c r="C41" s="56"/>
      <c r="D41" s="56"/>
      <c r="E41" s="57"/>
      <c r="F41" s="17">
        <v>803974</v>
      </c>
      <c r="G41" s="17">
        <v>1017154</v>
      </c>
      <c r="H41" s="17">
        <v>964567</v>
      </c>
      <c r="I41" s="17">
        <v>764663</v>
      </c>
      <c r="J41" s="26"/>
    </row>
    <row r="42" spans="1:10" ht="18" customHeight="1" x14ac:dyDescent="0.25">
      <c r="A42" s="25"/>
      <c r="B42" s="52" t="s">
        <v>18</v>
      </c>
      <c r="C42" s="53"/>
      <c r="D42" s="53"/>
      <c r="E42" s="54"/>
      <c r="F42" s="14">
        <v>230228</v>
      </c>
      <c r="G42" s="14">
        <v>210134</v>
      </c>
      <c r="H42" s="14">
        <v>193825</v>
      </c>
      <c r="I42" s="14">
        <v>154018</v>
      </c>
      <c r="J42" s="26"/>
    </row>
    <row r="43" spans="1:10" ht="18" customHeight="1" x14ac:dyDescent="0.25">
      <c r="A43" s="25"/>
      <c r="B43" s="55" t="s">
        <v>19</v>
      </c>
      <c r="C43" s="56"/>
      <c r="D43" s="56"/>
      <c r="E43" s="57"/>
      <c r="F43" s="17">
        <v>136231</v>
      </c>
      <c r="G43" s="17">
        <v>158384</v>
      </c>
      <c r="H43" s="17">
        <v>163573</v>
      </c>
      <c r="I43" s="17">
        <v>142168</v>
      </c>
      <c r="J43" s="26"/>
    </row>
    <row r="44" spans="1:10" ht="18" customHeight="1" x14ac:dyDescent="0.25">
      <c r="A44" s="25"/>
      <c r="B44" s="52" t="s">
        <v>20</v>
      </c>
      <c r="C44" s="53"/>
      <c r="D44" s="53"/>
      <c r="E44" s="54"/>
      <c r="F44" s="14">
        <v>8666</v>
      </c>
      <c r="G44" s="14">
        <v>9824</v>
      </c>
      <c r="H44" s="14">
        <v>9751</v>
      </c>
      <c r="I44" s="14">
        <v>8077</v>
      </c>
      <c r="J44" s="26"/>
    </row>
    <row r="45" spans="1:10" ht="18" customHeight="1" x14ac:dyDescent="0.25">
      <c r="A45" s="25"/>
      <c r="B45" s="55" t="s">
        <v>21</v>
      </c>
      <c r="C45" s="56"/>
      <c r="D45" s="56"/>
      <c r="E45" s="57"/>
      <c r="F45" s="17">
        <v>623</v>
      </c>
      <c r="G45" s="17">
        <v>753</v>
      </c>
      <c r="H45" s="17">
        <v>499</v>
      </c>
      <c r="I45" s="17">
        <v>643</v>
      </c>
      <c r="J45" s="26"/>
    </row>
    <row r="46" spans="1:10" x14ac:dyDescent="0.25">
      <c r="A46" s="25"/>
      <c r="B46" s="60" t="s">
        <v>32</v>
      </c>
      <c r="C46" s="60"/>
      <c r="D46" s="60"/>
      <c r="E46" s="60"/>
      <c r="F46" s="60"/>
      <c r="G46" s="60"/>
      <c r="H46" s="60"/>
      <c r="I46" s="60"/>
      <c r="J46" s="26"/>
    </row>
    <row r="47" spans="1:10" ht="4.5" customHeight="1" x14ac:dyDescent="0.25">
      <c r="A47" s="27"/>
      <c r="B47" s="28" t="s">
        <v>22</v>
      </c>
      <c r="C47" s="29"/>
      <c r="D47" s="29"/>
      <c r="E47" s="29"/>
      <c r="F47" s="29"/>
      <c r="G47" s="29"/>
      <c r="H47" s="29"/>
      <c r="I47" s="29"/>
      <c r="J47" s="30"/>
    </row>
  </sheetData>
  <mergeCells count="17">
    <mergeCell ref="B45:E45"/>
    <mergeCell ref="B33:E33"/>
    <mergeCell ref="B39:E39"/>
    <mergeCell ref="B46:I46"/>
    <mergeCell ref="B36:E36"/>
    <mergeCell ref="B37:E37"/>
    <mergeCell ref="B40:E40"/>
    <mergeCell ref="B41:E41"/>
    <mergeCell ref="B42:E42"/>
    <mergeCell ref="B43:E43"/>
    <mergeCell ref="B44:E44"/>
    <mergeCell ref="B38:E38"/>
    <mergeCell ref="B2:I2"/>
    <mergeCell ref="C4:I4"/>
    <mergeCell ref="B32:I32"/>
    <mergeCell ref="B34:E34"/>
    <mergeCell ref="B35:E35"/>
  </mergeCells>
  <phoneticPr fontId="9" type="noConversion"/>
  <printOptions horizontalCentered="1"/>
  <pageMargins left="0.59055118110236227" right="0.59055118110236227" top="0.43" bottom="0.43" header="0" footer="0"/>
  <pageSetup paperSize="9" scale="68" fitToWidth="0" orientation="landscape" r:id="rId1"/>
  <headerFooter alignWithMargins="0"/>
  <webPublishItems count="2">
    <webPublishItem id="12643" divId="5_4_12643" sourceType="range" sourceRef="A3:J47" destinationFile="\\gpaq\gpaqssl\lldades\indicadors\2016\5_4.htm"/>
    <webPublishItem id="5352" divId="5_4_5352" sourceType="range" sourceRef="A4:J47" destinationFile="\\gpaq\gpaqssl\lldades\indicadors\2016\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2017-07-17T08:14:29Z</cp:lastPrinted>
  <dcterms:created xsi:type="dcterms:W3CDTF">2010-07-13T07:11:28Z</dcterms:created>
  <dcterms:modified xsi:type="dcterms:W3CDTF">2017-10-26T07:08:48Z</dcterms:modified>
</cp:coreProperties>
</file>