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0" yWindow="0" windowWidth="23040" windowHeight="9216"/>
  </bookViews>
  <sheets>
    <sheet name="314" sheetId="1" r:id="rId1"/>
  </sheets>
  <definedNames>
    <definedName name="_xlnm.Print_Area" localSheetId="0">'314'!$A$1:$E$45</definedName>
  </definedNames>
  <calcPr calcId="162913"/>
</workbook>
</file>

<file path=xl/calcChain.xml><?xml version="1.0" encoding="utf-8"?>
<calcChain xmlns="http://schemas.openxmlformats.org/spreadsheetml/2006/main">
  <c r="C14" i="1" l="1"/>
  <c r="E11" i="1"/>
  <c r="D11" i="1"/>
  <c r="E9" i="1"/>
  <c r="D9" i="1"/>
  <c r="D14" i="1" l="1"/>
  <c r="E14" i="1"/>
</calcChain>
</file>

<file path=xl/sharedStrings.xml><?xml version="1.0" encoding="utf-8"?>
<sst xmlns="http://schemas.openxmlformats.org/spreadsheetml/2006/main" count="59" uniqueCount="57">
  <si>
    <t xml:space="preserve">Actuacions de suport al professorat en el seu ús </t>
  </si>
  <si>
    <t xml:space="preserve">Dades d'ús </t>
  </si>
  <si>
    <t>ATENEA</t>
  </si>
  <si>
    <t>DADES/INDICADORS</t>
  </si>
  <si>
    <t>ACTUACIONS</t>
  </si>
  <si>
    <t>EINES I RECURSOS TIC PER A LA DOCENCIA</t>
  </si>
  <si>
    <t>Altres</t>
  </si>
  <si>
    <t>Difusió de projectes de millora de la docència</t>
  </si>
  <si>
    <t>Suport a projectes institucionals</t>
  </si>
  <si>
    <t>Projectes iniciativa ICE</t>
  </si>
  <si>
    <t>Total Formació</t>
  </si>
  <si>
    <t>Formació en direcció i coordinació</t>
  </si>
  <si>
    <t>Formació en recerca i transferència de resultats</t>
  </si>
  <si>
    <t>Formació en anglès per a la docència</t>
  </si>
  <si>
    <t>Formació continuada per a la docència</t>
  </si>
  <si>
    <t>HORES DE FORMACIÓ</t>
  </si>
  <si>
    <t>NOMBRE D'ASSISTENTS</t>
  </si>
  <si>
    <t>NOMBRE DE CURSOS</t>
  </si>
  <si>
    <t>PROGRAMES DE FORMACIÓ</t>
  </si>
  <si>
    <t>ACTIVITATS DE L'ICE PER AL PERSONAL DOCENT I INVESTIGADOR</t>
  </si>
  <si>
    <t>Personal Docent i Investigador. Professorat</t>
  </si>
  <si>
    <t>Suport MOOC UPC</t>
  </si>
  <si>
    <t>Premi del Consell Social a la Qualitat de la Docència Universitària</t>
  </si>
  <si>
    <t>Programa de Postgrau: Ensenyament Universitari en Ciències, Tecnologia, Enginyeria i Matemàtiques (STEM)</t>
  </si>
  <si>
    <t>Formació en prevenció de riscos laborals i en desfibril.ladors</t>
  </si>
  <si>
    <t>Participació en el Grup Interuniversitari de Formació Docent (GIFD): 'Propuesta de un marco de referencia competencial del professorado universitario y adecuación de los planes de formación basado en competencias docentes'.</t>
  </si>
  <si>
    <t>Iniciativa UCATx (MOOCs) de la Generalitat de Catalunya</t>
  </si>
  <si>
    <t>Realització de jornades d'intercanvi docent conjuntament amb els centres i departaments de la UPC</t>
  </si>
  <si>
    <t>Membre individual de la Société Européenne pour la Formation des Ingénieurs  (SEFI)</t>
  </si>
  <si>
    <t>Membre institucional de la Red Estatal de Docencia Universitaria  (RED-U)</t>
  </si>
  <si>
    <t>Membre institucional del Grup interuniversitari de Formació Docent (GIFD)</t>
  </si>
  <si>
    <t>Membre individual de l'American Society for Engineering Education  (ASEE)</t>
  </si>
  <si>
    <t>Membre institucional dels comitès organitzador, executiu i científic del Congrés Internacional de Docència Universitària i Innovació (CIDUI)</t>
  </si>
  <si>
    <t>Nova versió d’Atenea sobre la base d’una versió de Moodle millorada i més actual, amb més funcionalitats</t>
  </si>
  <si>
    <t xml:space="preserve">DESENVOLUPAMENT DE PROJECTES TIC DE MILLORA DE LA DOCÈNCIA </t>
  </si>
  <si>
    <t>STEMcat. Projecte del Departament d'Ensenyament i Universitats per fomentar les vocacions científico-tecnològiques</t>
  </si>
  <si>
    <t>"LISA" Laboratori Innovació i Suport Audiovisual UPC</t>
  </si>
  <si>
    <t>Consolidació del projecte LISA (Logo, Llibre estil, Logo 3D, Web, Carta Serveis, Showreel videos realitzats)
- Videos dels MOOC's: Transició vers un nou model energètic i Patents (Kik InnoEnergy)
- Videos: Voluntariat TIC UPC, Curs Formació ICE (Anglès), Màster Iberoamèrica
- Documental: Jornades Reutilitza
- Suport a la Creació de guions audiovisuals
- Gravacions d'actes:(FIB, NEXUS24, Col·laborasciopi.)</t>
  </si>
  <si>
    <t>2016-2017</t>
  </si>
  <si>
    <t>Formació en Atenea i recursos TIC</t>
  </si>
  <si>
    <t>Formació en extensió universitària</t>
  </si>
  <si>
    <t>811 intervencions de suport</t>
  </si>
  <si>
    <t>Migració a ATENEA 6.8 (Moodle 3.2)</t>
  </si>
  <si>
    <t>Simplificació de l'ús d'ATENEA</t>
  </si>
  <si>
    <t>Nova interfície d'usuari i nou disseny gràfic</t>
  </si>
  <si>
    <t>Transferència de notes ATENEA / PRISMA</t>
  </si>
  <si>
    <t>Millora de la gestió de grups a l'aula virtual</t>
  </si>
  <si>
    <t>Nova funcionalitat que permet al professor una gestió més eficaç a l'aula virtual</t>
  </si>
  <si>
    <t>Nova funcionalitat per als coordinadors d'assignatura per facilitar la gestió de notes a PRISMA</t>
  </si>
  <si>
    <t>Mitjana de sessions mensuals: 770.021</t>
  </si>
  <si>
    <t xml:space="preserve">MOOC UPC </t>
  </si>
  <si>
    <t>- Posada en marxa de la nova plataforma MOOC UPC (moodle 3.2)
- Suport al disseny dels cursos següents: "Transició ver un nou model energètic" i "El Lenguaje de la Ingeniería"</t>
  </si>
  <si>
    <t>ATENEA mobile app</t>
  </si>
  <si>
    <t>Adaptació i actualització de l'app</t>
  </si>
  <si>
    <r>
      <t>ACTUACIONS D'INNOVACIÓ DOCENT I MILLORA DELS PROCESSOS D'APRENENTATGE A LA UPC</t>
    </r>
    <r>
      <rPr>
        <b/>
        <sz val="10"/>
        <color rgb="FFFF0000"/>
        <rFont val="Arial"/>
        <family val="2"/>
      </rPr>
      <t xml:space="preserve"> 2016-2017</t>
    </r>
  </si>
  <si>
    <t>En el marc del tercer pla d'Igualtat, creació de la Xarxa de Mentories (noies universitàries - noies secundària)</t>
  </si>
  <si>
    <r>
      <t xml:space="preserve">Coordinació amb els centres docents de la UPC </t>
    </r>
    <r>
      <rPr>
        <sz val="10"/>
        <color rgb="FFFF0000"/>
        <rFont val="Arial"/>
        <family val="2"/>
      </rPr>
      <t>(resposta a demandes de col·laboració)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</si>
</sst>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254061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56"/>
      <name val="Arial"/>
      <family val="2"/>
    </font>
    <font>
      <sz val="10"/>
      <color rgb="FF254061"/>
      <name val="Arial"/>
      <family val="2"/>
    </font>
    <font>
      <sz val="10"/>
      <color indexed="18"/>
      <name val="Arial"/>
      <family val="2"/>
    </font>
    <font>
      <sz val="14"/>
      <color rgb="FFFF0000"/>
      <name val="Arial"/>
      <family val="2"/>
    </font>
    <font>
      <b/>
      <sz val="10"/>
      <color rgb="FF254061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9"/>
      <color theme="4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22"/>
      <color theme="0"/>
      <name val="Arial"/>
      <family val="2"/>
    </font>
    <font>
      <sz val="11"/>
      <color theme="4" tint="-0.49998474074526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792C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</fills>
  <borders count="1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6">
    <xf numFmtId="164" fontId="0" fillId="0" borderId="0"/>
    <xf numFmtId="164" fontId="2" fillId="0" borderId="0"/>
    <xf numFmtId="164" fontId="4" fillId="3" borderId="1">
      <alignment horizontal="left" vertical="center"/>
    </xf>
    <xf numFmtId="164" fontId="6" fillId="4" borderId="1">
      <alignment horizontal="center" vertical="center" wrapText="1"/>
    </xf>
    <xf numFmtId="3" fontId="8" fillId="5" borderId="1" applyNumberFormat="0">
      <alignment vertical="center"/>
    </xf>
    <xf numFmtId="3" fontId="8" fillId="6" borderId="1" applyNumberFormat="0">
      <alignment vertical="center"/>
    </xf>
    <xf numFmtId="164" fontId="10" fillId="7" borderId="2" applyNumberFormat="0" applyFont="0" applyFill="0" applyAlignment="0" applyProtection="0"/>
    <xf numFmtId="164" fontId="10" fillId="7" borderId="3" applyNumberFormat="0" applyFont="0" applyFill="0" applyAlignment="0" applyProtection="0"/>
    <xf numFmtId="4" fontId="4" fillId="3" borderId="1" applyNumberFormat="0">
      <alignment vertical="center"/>
    </xf>
    <xf numFmtId="164" fontId="2" fillId="0" borderId="4" applyNumberFormat="0" applyFont="0" applyFill="0" applyAlignment="0" applyProtection="0"/>
    <xf numFmtId="164" fontId="10" fillId="7" borderId="5" applyNumberFormat="0" applyFont="0" applyFill="0" applyAlignment="0" applyProtection="0"/>
    <xf numFmtId="164" fontId="6" fillId="0" borderId="6" applyNumberFormat="0" applyFont="0" applyFill="0" applyAlignment="0" applyProtection="0">
      <alignment horizontal="center" vertical="top" wrapText="1"/>
    </xf>
    <xf numFmtId="164" fontId="8" fillId="8" borderId="1">
      <alignment horizontal="left" vertical="center"/>
    </xf>
    <xf numFmtId="164" fontId="13" fillId="0" borderId="7" applyNumberFormat="0" applyFont="0" applyFill="0" applyAlignment="0" applyProtection="0">
      <alignment horizontal="center" vertical="top" wrapText="1"/>
    </xf>
    <xf numFmtId="164" fontId="2" fillId="0" borderId="8" applyNumberFormat="0" applyFont="0" applyFill="0" applyAlignment="0" applyProtection="0"/>
    <xf numFmtId="164" fontId="2" fillId="0" borderId="8" applyNumberFormat="0" applyFont="0" applyFill="0" applyAlignment="0" applyProtection="0"/>
    <xf numFmtId="164" fontId="2" fillId="0" borderId="8" applyNumberFormat="0" applyFont="0" applyFill="0" applyAlignment="0" applyProtection="0"/>
    <xf numFmtId="164" fontId="2" fillId="0" borderId="4" applyNumberFormat="0" applyFont="0" applyFill="0" applyAlignment="0" applyProtection="0"/>
    <xf numFmtId="164" fontId="2" fillId="0" borderId="4" applyNumberFormat="0" applyFont="0" applyFill="0" applyAlignment="0" applyProtection="0"/>
    <xf numFmtId="164" fontId="2" fillId="0" borderId="9" applyNumberFormat="0" applyFont="0" applyFill="0" applyAlignment="0" applyProtection="0"/>
    <xf numFmtId="164" fontId="2" fillId="0" borderId="9" applyNumberFormat="0" applyFont="0" applyFill="0" applyAlignment="0" applyProtection="0"/>
    <xf numFmtId="164" fontId="2" fillId="0" borderId="9" applyNumberFormat="0" applyFont="0" applyFill="0" applyAlignment="0" applyProtection="0"/>
    <xf numFmtId="164" fontId="10" fillId="7" borderId="10" applyNumberFormat="0" applyFont="0" applyFill="0" applyAlignment="0" applyProtection="0"/>
    <xf numFmtId="4" fontId="6" fillId="4" borderId="1">
      <alignment horizontal="left" vertical="center"/>
    </xf>
    <xf numFmtId="164" fontId="4" fillId="3" borderId="1">
      <alignment horizontal="left" vertical="center"/>
    </xf>
    <xf numFmtId="164" fontId="4" fillId="7" borderId="1">
      <alignment horizontal="left" vertical="center"/>
    </xf>
    <xf numFmtId="164" fontId="4" fillId="7" borderId="1">
      <alignment horizontal="left" vertical="center"/>
    </xf>
    <xf numFmtId="164" fontId="4" fillId="9" borderId="1">
      <alignment horizontal="left" vertical="center"/>
    </xf>
    <xf numFmtId="164" fontId="14" fillId="2" borderId="0">
      <alignment horizontal="left" vertical="center"/>
    </xf>
    <xf numFmtId="164" fontId="2" fillId="0" borderId="0" applyFont="0" applyFill="0" applyBorder="0" applyAlignment="0" applyProtection="0"/>
    <xf numFmtId="3" fontId="8" fillId="6" borderId="1" applyNumberFormat="0">
      <alignment vertical="center"/>
    </xf>
    <xf numFmtId="3" fontId="8" fillId="5" borderId="1" applyNumberFormat="0">
      <alignment vertical="center"/>
    </xf>
    <xf numFmtId="4" fontId="8" fillId="7" borderId="1" applyNumberFormat="0">
      <alignment vertical="center"/>
    </xf>
    <xf numFmtId="4" fontId="8" fillId="9" borderId="1" applyNumberFormat="0">
      <alignment vertical="center"/>
    </xf>
    <xf numFmtId="164" fontId="8" fillId="8" borderId="1">
      <alignment horizontal="left" vertical="center"/>
    </xf>
    <xf numFmtId="164" fontId="6" fillId="10" borderId="1">
      <alignment horizontal="center" vertical="center"/>
    </xf>
    <xf numFmtId="164" fontId="6" fillId="4" borderId="1">
      <alignment horizontal="center" vertical="center" wrapText="1"/>
    </xf>
    <xf numFmtId="3" fontId="8" fillId="7" borderId="0" applyNumberFormat="0">
      <alignment vertical="center"/>
    </xf>
    <xf numFmtId="4" fontId="4" fillId="7" borderId="1" applyNumberFormat="0">
      <alignment vertical="center"/>
    </xf>
    <xf numFmtId="164" fontId="6" fillId="4" borderId="1">
      <alignment horizontal="center" vertical="center"/>
    </xf>
    <xf numFmtId="4" fontId="4" fillId="9" borderId="1" applyNumberFormat="0">
      <alignment vertical="center"/>
    </xf>
    <xf numFmtId="4" fontId="4" fillId="3" borderId="1" applyNumberFormat="0">
      <alignment vertical="center"/>
    </xf>
    <xf numFmtId="164" fontId="2" fillId="0" borderId="0"/>
    <xf numFmtId="164" fontId="1" fillId="0" borderId="0"/>
    <xf numFmtId="164" fontId="2" fillId="0" borderId="0" applyNumberFormat="0" applyProtection="0">
      <alignment horizontal="right"/>
    </xf>
    <xf numFmtId="0" fontId="1" fillId="17" borderId="0" applyNumberFormat="0" applyBorder="0" applyAlignment="0" applyProtection="0"/>
  </cellStyleXfs>
  <cellXfs count="41">
    <xf numFmtId="164" fontId="0" fillId="0" borderId="0" xfId="0"/>
    <xf numFmtId="164" fontId="3" fillId="2" borderId="0" xfId="1" applyFont="1" applyFill="1" applyAlignment="1">
      <alignment vertical="center"/>
    </xf>
    <xf numFmtId="164" fontId="3" fillId="2" borderId="0" xfId="1" applyFont="1" applyFill="1" applyAlignment="1">
      <alignment horizontal="left" vertical="center"/>
    </xf>
    <xf numFmtId="164" fontId="9" fillId="2" borderId="0" xfId="1" applyFont="1" applyFill="1" applyAlignment="1">
      <alignment vertical="center"/>
    </xf>
    <xf numFmtId="164" fontId="12" fillId="8" borderId="0" xfId="12" applyFont="1" applyFill="1" applyBorder="1" applyAlignment="1">
      <alignment horizontal="left" vertical="center"/>
    </xf>
    <xf numFmtId="164" fontId="3" fillId="2" borderId="0" xfId="1" applyFont="1" applyFill="1" applyAlignment="1">
      <alignment vertical="center" wrapText="1"/>
    </xf>
    <xf numFmtId="164" fontId="3" fillId="2" borderId="11" xfId="1" applyFont="1" applyFill="1" applyBorder="1" applyAlignment="1">
      <alignment horizontal="left" vertical="center"/>
    </xf>
    <xf numFmtId="164" fontId="3" fillId="2" borderId="0" xfId="1" applyFont="1" applyFill="1" applyBorder="1" applyAlignment="1">
      <alignment horizontal="left" vertical="center"/>
    </xf>
    <xf numFmtId="164" fontId="3" fillId="2" borderId="0" xfId="1" applyFont="1" applyFill="1" applyBorder="1" applyAlignment="1">
      <alignment vertical="center"/>
    </xf>
    <xf numFmtId="164" fontId="11" fillId="2" borderId="0" xfId="1" applyFont="1" applyFill="1" applyBorder="1" applyAlignment="1">
      <alignment horizontal="left" vertical="center"/>
    </xf>
    <xf numFmtId="164" fontId="5" fillId="11" borderId="13" xfId="8" applyNumberFormat="1" applyFont="1" applyFill="1" applyBorder="1" applyAlignment="1">
      <alignment horizontal="center" vertical="center" wrapText="1"/>
    </xf>
    <xf numFmtId="0" fontId="2" fillId="15" borderId="13" xfId="4" applyNumberFormat="1" applyFont="1" applyFill="1" applyBorder="1" applyAlignment="1">
      <alignment horizontal="center" vertical="center"/>
    </xf>
    <xf numFmtId="3" fontId="2" fillId="15" borderId="13" xfId="4" applyNumberFormat="1" applyFont="1" applyFill="1" applyBorder="1" applyAlignment="1">
      <alignment horizontal="center" vertical="center"/>
    </xf>
    <xf numFmtId="0" fontId="2" fillId="12" borderId="13" xfId="5" applyNumberFormat="1" applyFont="1" applyFill="1" applyBorder="1" applyAlignment="1">
      <alignment horizontal="center" vertical="center"/>
    </xf>
    <xf numFmtId="3" fontId="2" fillId="12" borderId="13" xfId="5" applyNumberFormat="1" applyFont="1" applyFill="1" applyBorder="1" applyAlignment="1">
      <alignment horizontal="center" vertical="center"/>
    </xf>
    <xf numFmtId="3" fontId="16" fillId="13" borderId="13" xfId="5" applyNumberFormat="1" applyFont="1" applyFill="1" applyBorder="1" applyAlignment="1">
      <alignment horizontal="center" vertical="center"/>
    </xf>
    <xf numFmtId="164" fontId="3" fillId="2" borderId="15" xfId="1" applyFont="1" applyFill="1" applyBorder="1" applyAlignment="1">
      <alignment vertical="center"/>
    </xf>
    <xf numFmtId="164" fontId="7" fillId="0" borderId="15" xfId="1" applyFont="1" applyBorder="1" applyAlignment="1">
      <alignment horizontal="left" vertical="center"/>
    </xf>
    <xf numFmtId="164" fontId="2" fillId="0" borderId="15" xfId="1" applyBorder="1" applyAlignment="1">
      <alignment vertical="center"/>
    </xf>
    <xf numFmtId="164" fontId="16" fillId="0" borderId="15" xfId="1" applyFont="1" applyFill="1" applyBorder="1" applyAlignment="1">
      <alignment horizontal="left" vertical="center" wrapText="1" indent="1"/>
    </xf>
    <xf numFmtId="164" fontId="3" fillId="0" borderId="0" xfId="1" applyFont="1" applyFill="1" applyBorder="1" applyAlignment="1">
      <alignment vertical="center"/>
    </xf>
    <xf numFmtId="164" fontId="5" fillId="11" borderId="12" xfId="2" applyFont="1" applyFill="1" applyBorder="1" applyAlignment="1">
      <alignment horizontal="center" vertical="center"/>
    </xf>
    <xf numFmtId="0" fontId="17" fillId="16" borderId="0" xfId="5" applyNumberFormat="1" applyFont="1" applyFill="1" applyBorder="1" applyAlignment="1">
      <alignment horizontal="left" vertical="center" wrapText="1"/>
    </xf>
    <xf numFmtId="164" fontId="15" fillId="12" borderId="13" xfId="1" applyFont="1" applyFill="1" applyBorder="1" applyAlignment="1">
      <alignment horizontal="left" vertical="center" wrapText="1" indent="1"/>
    </xf>
    <xf numFmtId="164" fontId="15" fillId="12" borderId="13" xfId="1" applyFont="1" applyFill="1" applyBorder="1" applyAlignment="1">
      <alignment horizontal="left" vertical="center" wrapText="1"/>
    </xf>
    <xf numFmtId="164" fontId="20" fillId="11" borderId="12" xfId="3" applyFont="1" applyFill="1" applyBorder="1" applyAlignment="1">
      <alignment horizontal="center" vertical="center" wrapText="1"/>
    </xf>
    <xf numFmtId="164" fontId="2" fillId="12" borderId="13" xfId="5" applyNumberFormat="1" applyFont="1" applyFill="1" applyBorder="1" applyAlignment="1">
      <alignment horizontal="left" vertical="center"/>
    </xf>
    <xf numFmtId="164" fontId="2" fillId="15" borderId="13" xfId="4" applyNumberFormat="1" applyFont="1" applyFill="1" applyBorder="1" applyAlignment="1">
      <alignment horizontal="left" vertical="center"/>
    </xf>
    <xf numFmtId="164" fontId="5" fillId="11" borderId="13" xfId="2" applyFont="1" applyFill="1" applyBorder="1" applyAlignment="1">
      <alignment horizontal="center" vertical="center"/>
    </xf>
    <xf numFmtId="164" fontId="2" fillId="15" borderId="13" xfId="4" applyNumberFormat="1" applyFont="1" applyFill="1" applyBorder="1" applyAlignment="1">
      <alignment horizontal="left" vertical="center" wrapText="1"/>
    </xf>
    <xf numFmtId="164" fontId="16" fillId="13" borderId="13" xfId="5" applyNumberFormat="1" applyFont="1" applyFill="1" applyBorder="1" applyAlignment="1">
      <alignment horizontal="left" vertical="center"/>
    </xf>
    <xf numFmtId="164" fontId="5" fillId="11" borderId="12" xfId="3" applyFont="1" applyFill="1" applyBorder="1" applyAlignment="1">
      <alignment horizontal="center" vertical="center" wrapText="1"/>
    </xf>
    <xf numFmtId="164" fontId="15" fillId="15" borderId="13" xfId="1" applyFont="1" applyFill="1" applyBorder="1" applyAlignment="1">
      <alignment horizontal="left" vertical="center" wrapText="1" indent="1"/>
    </xf>
    <xf numFmtId="164" fontId="21" fillId="17" borderId="13" xfId="45" applyNumberFormat="1" applyFont="1" applyBorder="1" applyAlignment="1">
      <alignment vertical="center"/>
    </xf>
    <xf numFmtId="164" fontId="15" fillId="12" borderId="13" xfId="5" applyNumberFormat="1" applyFont="1" applyFill="1" applyBorder="1" applyAlignment="1">
      <alignment horizontal="left" vertical="center"/>
    </xf>
    <xf numFmtId="164" fontId="15" fillId="15" borderId="13" xfId="4" applyNumberFormat="1" applyFont="1" applyFill="1" applyBorder="1" applyAlignment="1">
      <alignment horizontal="left" vertical="center"/>
    </xf>
    <xf numFmtId="164" fontId="5" fillId="14" borderId="13" xfId="1" applyFont="1" applyFill="1" applyBorder="1" applyAlignment="1">
      <alignment horizontal="left" vertical="center" wrapText="1"/>
    </xf>
    <xf numFmtId="164" fontId="5" fillId="11" borderId="13" xfId="3" applyFont="1" applyFill="1" applyBorder="1" applyAlignment="1">
      <alignment horizontal="center" vertical="center" wrapText="1"/>
    </xf>
    <xf numFmtId="164" fontId="21" fillId="17" borderId="13" xfId="45" applyNumberFormat="1" applyFont="1" applyBorder="1" applyAlignment="1">
      <alignment horizontal="left" vertical="center" wrapText="1"/>
    </xf>
    <xf numFmtId="164" fontId="15" fillId="15" borderId="14" xfId="1" applyFont="1" applyFill="1" applyBorder="1" applyAlignment="1">
      <alignment horizontal="left" vertical="center" wrapText="1" indent="1"/>
    </xf>
    <xf numFmtId="0" fontId="15" fillId="15" borderId="14" xfId="1" applyNumberFormat="1" applyFont="1" applyFill="1" applyBorder="1" applyAlignment="1">
      <alignment horizontal="left" vertical="center" wrapText="1" indent="1"/>
    </xf>
  </cellXfs>
  <cellStyles count="46">
    <cellStyle name="20% - Èmfasi1" xfId="45" builtinId="30"/>
    <cellStyle name="BodeExteior" xfId="13"/>
    <cellStyle name="BordeEsqDI" xfId="14"/>
    <cellStyle name="BordeEsqDI 2" xfId="15"/>
    <cellStyle name="BordeEsqDI 2 2" xfId="16"/>
    <cellStyle name="BordeEsqDS" xfId="9"/>
    <cellStyle name="BordeEsqDS 2" xfId="17"/>
    <cellStyle name="BordeEsqDS 2 2" xfId="18"/>
    <cellStyle name="BordeEsqII" xfId="19"/>
    <cellStyle name="BordeEsqII 2" xfId="20"/>
    <cellStyle name="BordeEsqII 2 2" xfId="21"/>
    <cellStyle name="BordeEsqIS" xfId="11"/>
    <cellStyle name="BordeTablaDer" xfId="6"/>
    <cellStyle name="BordeTablaInf" xfId="22"/>
    <cellStyle name="BordeTablaIzq" xfId="7"/>
    <cellStyle name="BordeTablaSup" xfId="10"/>
    <cellStyle name="CMenuIzq" xfId="23"/>
    <cellStyle name="CMenuIzqTotal" xfId="24"/>
    <cellStyle name="CMenuIzqTotal_317" xfId="2"/>
    <cellStyle name="CMenuIzqTotal0" xfId="25"/>
    <cellStyle name="CMenuIzqTotal1" xfId="26"/>
    <cellStyle name="CMenuIzqTotal2" xfId="27"/>
    <cellStyle name="comentario" xfId="28"/>
    <cellStyle name="Euro" xfId="29"/>
    <cellStyle name="fColor1" xfId="30"/>
    <cellStyle name="fColor1_317" xfId="5"/>
    <cellStyle name="fColor2" xfId="31"/>
    <cellStyle name="fColor2_317" xfId="4"/>
    <cellStyle name="fColor3" xfId="32"/>
    <cellStyle name="fColor4" xfId="33"/>
    <cellStyle name="fSubTitulo" xfId="34"/>
    <cellStyle name="fSubTitulo_317" xfId="12"/>
    <cellStyle name="fTitularOscura" xfId="35"/>
    <cellStyle name="fTitulo" xfId="36"/>
    <cellStyle name="fTitulo_317" xfId="3"/>
    <cellStyle name="fTotal0" xfId="37"/>
    <cellStyle name="fTotal1" xfId="38"/>
    <cellStyle name="fTotal1Columna" xfId="39"/>
    <cellStyle name="fTotal2" xfId="40"/>
    <cellStyle name="fTotal3" xfId="41"/>
    <cellStyle name="fTotal3_317" xfId="8"/>
    <cellStyle name="Normal" xfId="0" builtinId="0"/>
    <cellStyle name="Normal 2" xfId="42"/>
    <cellStyle name="Normal 2 2" xfId="1"/>
    <cellStyle name="Normal 4" xfId="43"/>
    <cellStyle name="SinEstilo" xfId="44"/>
  </cellStyles>
  <dxfs count="0"/>
  <tableStyles count="0" defaultTableStyle="TableStyleMedium2" defaultPivotStyle="PivotStyleLight16"/>
  <colors>
    <mruColors>
      <color rgb="FF6792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="120" zoomScaleNormal="120" zoomScaleSheetLayoutView="100" workbookViewId="0">
      <selection activeCell="B1" sqref="B1"/>
    </sheetView>
  </sheetViews>
  <sheetFormatPr defaultColWidth="11.44140625" defaultRowHeight="11.4" x14ac:dyDescent="0.3"/>
  <cols>
    <col min="1" max="1" width="3.33203125" style="1" customWidth="1"/>
    <col min="2" max="2" width="61" style="1" customWidth="1"/>
    <col min="3" max="3" width="30.33203125" style="2" customWidth="1"/>
    <col min="4" max="4" width="29.44140625" style="2" customWidth="1"/>
    <col min="5" max="5" width="30.6640625" style="2" customWidth="1"/>
    <col min="6" max="16384" width="11.44140625" style="1"/>
  </cols>
  <sheetData>
    <row r="1" spans="1:5" ht="13.2" x14ac:dyDescent="0.3">
      <c r="A1" s="4" t="s">
        <v>20</v>
      </c>
      <c r="B1" s="7"/>
      <c r="C1" s="7"/>
      <c r="D1" s="7"/>
      <c r="E1" s="7"/>
    </row>
    <row r="2" spans="1:5" ht="13.2" x14ac:dyDescent="0.3">
      <c r="A2" s="4" t="s">
        <v>19</v>
      </c>
      <c r="B2" s="4"/>
      <c r="C2" s="7"/>
      <c r="D2" s="7"/>
      <c r="E2" s="7"/>
    </row>
    <row r="3" spans="1:5" ht="21" customHeight="1" x14ac:dyDescent="0.3">
      <c r="A3" s="8"/>
      <c r="B3" s="8"/>
      <c r="C3" s="9"/>
      <c r="D3" s="7"/>
      <c r="E3" s="7"/>
    </row>
    <row r="4" spans="1:5" ht="28.2" x14ac:dyDescent="0.3">
      <c r="A4" s="25" t="s">
        <v>38</v>
      </c>
      <c r="B4" s="25"/>
      <c r="C4" s="25"/>
      <c r="D4" s="25"/>
      <c r="E4" s="25"/>
    </row>
    <row r="5" spans="1:5" s="3" customFormat="1" ht="29.25" customHeight="1" x14ac:dyDescent="0.3">
      <c r="A5" s="28" t="s">
        <v>18</v>
      </c>
      <c r="B5" s="28"/>
      <c r="C5" s="10" t="s">
        <v>17</v>
      </c>
      <c r="D5" s="10" t="s">
        <v>16</v>
      </c>
      <c r="E5" s="10" t="s">
        <v>15</v>
      </c>
    </row>
    <row r="6" spans="1:5" ht="30.75" customHeight="1" x14ac:dyDescent="0.3">
      <c r="A6" s="29" t="s">
        <v>23</v>
      </c>
      <c r="B6" s="29"/>
      <c r="C6" s="11">
        <v>27</v>
      </c>
      <c r="D6" s="11">
        <v>311</v>
      </c>
      <c r="E6" s="12">
        <v>4462</v>
      </c>
    </row>
    <row r="7" spans="1:5" ht="20.100000000000001" customHeight="1" x14ac:dyDescent="0.3">
      <c r="A7" s="26" t="s">
        <v>14</v>
      </c>
      <c r="B7" s="26"/>
      <c r="C7" s="13">
        <v>22</v>
      </c>
      <c r="D7" s="13">
        <v>421</v>
      </c>
      <c r="E7" s="14">
        <v>2840</v>
      </c>
    </row>
    <row r="8" spans="1:5" ht="18.75" customHeight="1" x14ac:dyDescent="0.3">
      <c r="A8" s="27" t="s">
        <v>39</v>
      </c>
      <c r="B8" s="27"/>
      <c r="C8" s="11">
        <v>6</v>
      </c>
      <c r="D8" s="11">
        <v>56</v>
      </c>
      <c r="E8" s="12">
        <v>271</v>
      </c>
    </row>
    <row r="9" spans="1:5" ht="20.100000000000001" customHeight="1" x14ac:dyDescent="0.3">
      <c r="A9" s="26" t="s">
        <v>13</v>
      </c>
      <c r="B9" s="26"/>
      <c r="C9" s="13">
        <v>8</v>
      </c>
      <c r="D9" s="13">
        <f>63+11</f>
        <v>74</v>
      </c>
      <c r="E9" s="14">
        <f>954+12*11</f>
        <v>1086</v>
      </c>
    </row>
    <row r="10" spans="1:5" ht="18.75" customHeight="1" x14ac:dyDescent="0.3">
      <c r="A10" s="27" t="s">
        <v>12</v>
      </c>
      <c r="B10" s="27"/>
      <c r="C10" s="11">
        <v>6</v>
      </c>
      <c r="D10" s="11">
        <v>65</v>
      </c>
      <c r="E10" s="12">
        <v>342</v>
      </c>
    </row>
    <row r="11" spans="1:5" ht="20.100000000000001" customHeight="1" x14ac:dyDescent="0.3">
      <c r="A11" s="26" t="s">
        <v>11</v>
      </c>
      <c r="B11" s="26"/>
      <c r="C11" s="13">
        <v>3</v>
      </c>
      <c r="D11" s="13">
        <f>19+12</f>
        <v>31</v>
      </c>
      <c r="E11" s="14">
        <f>196+12*16</f>
        <v>388</v>
      </c>
    </row>
    <row r="12" spans="1:5" ht="18.75" customHeight="1" x14ac:dyDescent="0.3">
      <c r="A12" s="27" t="s">
        <v>40</v>
      </c>
      <c r="B12" s="27"/>
      <c r="C12" s="11">
        <v>1</v>
      </c>
      <c r="D12" s="11">
        <v>2</v>
      </c>
      <c r="E12" s="12">
        <v>9</v>
      </c>
    </row>
    <row r="13" spans="1:5" ht="20.100000000000001" customHeight="1" x14ac:dyDescent="0.3">
      <c r="A13" s="26" t="s">
        <v>24</v>
      </c>
      <c r="B13" s="26"/>
      <c r="C13" s="13">
        <v>14</v>
      </c>
      <c r="D13" s="13">
        <v>65</v>
      </c>
      <c r="E13" s="14">
        <v>280</v>
      </c>
    </row>
    <row r="14" spans="1:5" ht="20.100000000000001" customHeight="1" x14ac:dyDescent="0.3">
      <c r="A14" s="30" t="s">
        <v>10</v>
      </c>
      <c r="B14" s="30"/>
      <c r="C14" s="15">
        <f>SUM(C6:C13)</f>
        <v>87</v>
      </c>
      <c r="D14" s="15">
        <f>SUM(D6:D13)</f>
        <v>1025</v>
      </c>
      <c r="E14" s="15">
        <f>SUM(E6:E13)</f>
        <v>9678</v>
      </c>
    </row>
    <row r="15" spans="1:5" s="8" customFormat="1" ht="20.25" customHeight="1" x14ac:dyDescent="0.3">
      <c r="A15" s="22"/>
      <c r="B15" s="22"/>
      <c r="C15" s="22"/>
      <c r="D15" s="22"/>
      <c r="E15" s="22"/>
    </row>
    <row r="16" spans="1:5" s="3" customFormat="1" ht="20.25" customHeight="1" x14ac:dyDescent="0.3">
      <c r="A16" s="31" t="s">
        <v>54</v>
      </c>
      <c r="B16" s="31"/>
      <c r="C16" s="31"/>
      <c r="D16" s="31"/>
      <c r="E16" s="31"/>
    </row>
    <row r="17" spans="1:5" s="3" customFormat="1" ht="20.25" customHeight="1" x14ac:dyDescent="0.3">
      <c r="A17" s="21" t="s">
        <v>4</v>
      </c>
      <c r="B17" s="21"/>
      <c r="C17" s="21" t="s">
        <v>3</v>
      </c>
      <c r="D17" s="21"/>
      <c r="E17" s="21"/>
    </row>
    <row r="18" spans="1:5" ht="51.75" customHeight="1" x14ac:dyDescent="0.3">
      <c r="A18" s="34" t="s">
        <v>9</v>
      </c>
      <c r="B18" s="34"/>
      <c r="C18" s="23" t="s">
        <v>25</v>
      </c>
      <c r="D18" s="23"/>
      <c r="E18" s="23"/>
    </row>
    <row r="19" spans="1:5" ht="30" customHeight="1" x14ac:dyDescent="0.3">
      <c r="A19" s="35" t="s">
        <v>8</v>
      </c>
      <c r="B19" s="35"/>
      <c r="C19" s="32" t="s">
        <v>56</v>
      </c>
      <c r="D19" s="32"/>
      <c r="E19" s="32"/>
    </row>
    <row r="20" spans="1:5" ht="19.5" customHeight="1" x14ac:dyDescent="0.3">
      <c r="A20" s="35"/>
      <c r="B20" s="35"/>
      <c r="C20" s="32" t="s">
        <v>22</v>
      </c>
      <c r="D20" s="32"/>
      <c r="E20" s="32"/>
    </row>
    <row r="21" spans="1:5" ht="19.5" customHeight="1" x14ac:dyDescent="0.3">
      <c r="A21" s="35"/>
      <c r="B21" s="35"/>
      <c r="C21" s="32" t="s">
        <v>26</v>
      </c>
      <c r="D21" s="32"/>
      <c r="E21" s="32"/>
    </row>
    <row r="22" spans="1:5" ht="33" customHeight="1" x14ac:dyDescent="0.3">
      <c r="A22" s="35"/>
      <c r="B22" s="35"/>
      <c r="C22" s="32" t="s">
        <v>35</v>
      </c>
      <c r="D22" s="32"/>
      <c r="E22" s="32"/>
    </row>
    <row r="23" spans="1:5" ht="29.25" customHeight="1" x14ac:dyDescent="0.3">
      <c r="A23" s="35"/>
      <c r="B23" s="35"/>
      <c r="C23" s="32" t="s">
        <v>55</v>
      </c>
      <c r="D23" s="32"/>
      <c r="E23" s="32"/>
    </row>
    <row r="24" spans="1:5" ht="29.25" customHeight="1" x14ac:dyDescent="0.3">
      <c r="A24" s="24" t="s">
        <v>7</v>
      </c>
      <c r="B24" s="24"/>
      <c r="C24" s="23" t="s">
        <v>27</v>
      </c>
      <c r="D24" s="23"/>
      <c r="E24" s="23"/>
    </row>
    <row r="25" spans="1:5" ht="19.5" customHeight="1" x14ac:dyDescent="0.3">
      <c r="A25" s="33" t="s">
        <v>6</v>
      </c>
      <c r="B25" s="33"/>
      <c r="C25" s="23" t="s">
        <v>28</v>
      </c>
      <c r="D25" s="23"/>
      <c r="E25" s="23"/>
    </row>
    <row r="26" spans="1:5" ht="19.5" customHeight="1" x14ac:dyDescent="0.3">
      <c r="A26" s="33"/>
      <c r="B26" s="33"/>
      <c r="C26" s="23" t="s">
        <v>29</v>
      </c>
      <c r="D26" s="23"/>
      <c r="E26" s="23"/>
    </row>
    <row r="27" spans="1:5" ht="19.5" customHeight="1" x14ac:dyDescent="0.3">
      <c r="A27" s="33"/>
      <c r="B27" s="33"/>
      <c r="C27" s="23" t="s">
        <v>30</v>
      </c>
      <c r="D27" s="23"/>
      <c r="E27" s="23"/>
    </row>
    <row r="28" spans="1:5" ht="19.5" customHeight="1" x14ac:dyDescent="0.3">
      <c r="A28" s="33"/>
      <c r="B28" s="33"/>
      <c r="C28" s="23" t="s">
        <v>31</v>
      </c>
      <c r="D28" s="23"/>
      <c r="E28" s="23"/>
    </row>
    <row r="29" spans="1:5" ht="29.25" customHeight="1" x14ac:dyDescent="0.3">
      <c r="A29" s="33"/>
      <c r="B29" s="33"/>
      <c r="C29" s="23" t="s">
        <v>32</v>
      </c>
      <c r="D29" s="23"/>
      <c r="E29" s="23"/>
    </row>
    <row r="30" spans="1:5" ht="19.5" customHeight="1" x14ac:dyDescent="0.3">
      <c r="A30" s="16"/>
      <c r="B30" s="17"/>
      <c r="C30" s="18"/>
      <c r="D30" s="16"/>
      <c r="E30" s="16"/>
    </row>
    <row r="31" spans="1:5" ht="19.5" customHeight="1" x14ac:dyDescent="0.3">
      <c r="A31" s="31" t="s">
        <v>5</v>
      </c>
      <c r="B31" s="31"/>
      <c r="C31" s="31"/>
      <c r="D31" s="31"/>
      <c r="E31" s="31"/>
    </row>
    <row r="32" spans="1:5" ht="19.5" customHeight="1" x14ac:dyDescent="0.3">
      <c r="A32" s="21" t="s">
        <v>4</v>
      </c>
      <c r="B32" s="21"/>
      <c r="C32" s="21" t="s">
        <v>3</v>
      </c>
      <c r="D32" s="21"/>
      <c r="E32" s="21"/>
    </row>
    <row r="33" spans="1:5" ht="19.5" customHeight="1" x14ac:dyDescent="0.3">
      <c r="A33" s="36" t="s">
        <v>2</v>
      </c>
      <c r="B33" s="36"/>
      <c r="C33" s="36"/>
      <c r="D33" s="36"/>
      <c r="E33" s="36"/>
    </row>
    <row r="34" spans="1:5" ht="19.5" customHeight="1" x14ac:dyDescent="0.3">
      <c r="A34" s="24" t="s">
        <v>1</v>
      </c>
      <c r="B34" s="24"/>
      <c r="C34" s="23" t="s">
        <v>49</v>
      </c>
      <c r="D34" s="23"/>
      <c r="E34" s="23"/>
    </row>
    <row r="35" spans="1:5" ht="19.5" customHeight="1" x14ac:dyDescent="0.3">
      <c r="A35" s="38" t="s">
        <v>0</v>
      </c>
      <c r="B35" s="38"/>
      <c r="C35" s="23" t="s">
        <v>41</v>
      </c>
      <c r="D35" s="23"/>
      <c r="E35" s="23"/>
    </row>
    <row r="36" spans="1:5" ht="30.75" customHeight="1" x14ac:dyDescent="0.3">
      <c r="A36" s="24" t="s">
        <v>42</v>
      </c>
      <c r="B36" s="24"/>
      <c r="C36" s="23" t="s">
        <v>33</v>
      </c>
      <c r="D36" s="23"/>
      <c r="E36" s="23"/>
    </row>
    <row r="37" spans="1:5" ht="28.5" customHeight="1" x14ac:dyDescent="0.3">
      <c r="A37" s="38" t="s">
        <v>43</v>
      </c>
      <c r="B37" s="38"/>
      <c r="C37" s="23" t="s">
        <v>44</v>
      </c>
      <c r="D37" s="23"/>
      <c r="E37" s="23"/>
    </row>
    <row r="38" spans="1:5" ht="28.5" customHeight="1" x14ac:dyDescent="0.3">
      <c r="A38" s="24" t="s">
        <v>45</v>
      </c>
      <c r="B38" s="24"/>
      <c r="C38" s="23" t="s">
        <v>48</v>
      </c>
      <c r="D38" s="23"/>
      <c r="E38" s="23"/>
    </row>
    <row r="39" spans="1:5" ht="28.5" customHeight="1" x14ac:dyDescent="0.3">
      <c r="A39" s="38" t="s">
        <v>46</v>
      </c>
      <c r="B39" s="38"/>
      <c r="C39" s="23" t="s">
        <v>47</v>
      </c>
      <c r="D39" s="23"/>
      <c r="E39" s="23"/>
    </row>
    <row r="40" spans="1:5" ht="28.5" customHeight="1" x14ac:dyDescent="0.3">
      <c r="A40" s="24" t="s">
        <v>52</v>
      </c>
      <c r="B40" s="24"/>
      <c r="C40" s="23" t="s">
        <v>53</v>
      </c>
      <c r="D40" s="23"/>
      <c r="E40" s="23"/>
    </row>
    <row r="41" spans="1:5" s="20" customFormat="1" ht="28.5" customHeight="1" x14ac:dyDescent="0.3">
      <c r="A41" s="19"/>
      <c r="B41" s="19"/>
      <c r="C41" s="19"/>
      <c r="D41" s="19"/>
      <c r="E41" s="19"/>
    </row>
    <row r="42" spans="1:5" ht="19.5" customHeight="1" x14ac:dyDescent="0.3">
      <c r="A42" s="37" t="s">
        <v>34</v>
      </c>
      <c r="B42" s="37"/>
      <c r="C42" s="37"/>
      <c r="D42" s="37"/>
      <c r="E42" s="37"/>
    </row>
    <row r="43" spans="1:5" ht="19.5" customHeight="1" x14ac:dyDescent="0.3">
      <c r="A43" s="36" t="s">
        <v>50</v>
      </c>
      <c r="B43" s="36"/>
      <c r="C43" s="36"/>
      <c r="D43" s="36"/>
      <c r="E43" s="36"/>
    </row>
    <row r="44" spans="1:5" s="5" customFormat="1" ht="50.1" customHeight="1" x14ac:dyDescent="0.3">
      <c r="A44" s="24" t="s">
        <v>21</v>
      </c>
      <c r="B44" s="24"/>
      <c r="C44" s="23" t="s">
        <v>51</v>
      </c>
      <c r="D44" s="23"/>
      <c r="E44" s="23"/>
    </row>
    <row r="45" spans="1:5" ht="99" customHeight="1" x14ac:dyDescent="0.3">
      <c r="A45" s="39" t="s">
        <v>36</v>
      </c>
      <c r="B45" s="39"/>
      <c r="C45" s="40" t="s">
        <v>37</v>
      </c>
      <c r="D45" s="40"/>
      <c r="E45" s="40"/>
    </row>
    <row r="46" spans="1:5" ht="120.75" customHeight="1" x14ac:dyDescent="0.3">
      <c r="A46" s="8"/>
      <c r="B46" s="8"/>
      <c r="C46" s="7"/>
      <c r="D46" s="7"/>
      <c r="E46" s="7"/>
    </row>
    <row r="47" spans="1:5" x14ac:dyDescent="0.3">
      <c r="E47" s="6"/>
    </row>
    <row r="48" spans="1:5" x14ac:dyDescent="0.3">
      <c r="E48" s="6"/>
    </row>
    <row r="49" spans="5:5" x14ac:dyDescent="0.3">
      <c r="E49" s="6"/>
    </row>
    <row r="50" spans="5:5" x14ac:dyDescent="0.3">
      <c r="E50" s="6"/>
    </row>
    <row r="51" spans="5:5" x14ac:dyDescent="0.3">
      <c r="E51" s="6"/>
    </row>
    <row r="52" spans="5:5" x14ac:dyDescent="0.3">
      <c r="E52" s="6"/>
    </row>
    <row r="53" spans="5:5" x14ac:dyDescent="0.3">
      <c r="E53" s="6"/>
    </row>
    <row r="54" spans="5:5" x14ac:dyDescent="0.3">
      <c r="E54" s="6"/>
    </row>
    <row r="55" spans="5:5" x14ac:dyDescent="0.3">
      <c r="E55" s="6"/>
    </row>
    <row r="56" spans="5:5" x14ac:dyDescent="0.3">
      <c r="E56" s="6"/>
    </row>
    <row r="57" spans="5:5" x14ac:dyDescent="0.3">
      <c r="E57" s="6"/>
    </row>
    <row r="58" spans="5:5" x14ac:dyDescent="0.3">
      <c r="E58" s="6"/>
    </row>
    <row r="59" spans="5:5" x14ac:dyDescent="0.3">
      <c r="E59" s="6"/>
    </row>
    <row r="60" spans="5:5" x14ac:dyDescent="0.3">
      <c r="E60" s="6"/>
    </row>
    <row r="61" spans="5:5" x14ac:dyDescent="0.3">
      <c r="E61" s="6"/>
    </row>
    <row r="62" spans="5:5" x14ac:dyDescent="0.3">
      <c r="E62" s="6"/>
    </row>
    <row r="63" spans="5:5" x14ac:dyDescent="0.3">
      <c r="E63" s="7"/>
    </row>
  </sheetData>
  <mergeCells count="55">
    <mergeCell ref="A33:E33"/>
    <mergeCell ref="C34:E34"/>
    <mergeCell ref="A45:B45"/>
    <mergeCell ref="C45:E45"/>
    <mergeCell ref="A44:B44"/>
    <mergeCell ref="C44:E44"/>
    <mergeCell ref="C37:E37"/>
    <mergeCell ref="C36:E36"/>
    <mergeCell ref="A43:E43"/>
    <mergeCell ref="A42:E42"/>
    <mergeCell ref="A34:B34"/>
    <mergeCell ref="A37:B37"/>
    <mergeCell ref="A35:B35"/>
    <mergeCell ref="A36:B36"/>
    <mergeCell ref="C38:E38"/>
    <mergeCell ref="C39:E39"/>
    <mergeCell ref="C40:E40"/>
    <mergeCell ref="A38:B38"/>
    <mergeCell ref="A39:B39"/>
    <mergeCell ref="A40:B40"/>
    <mergeCell ref="C35:E35"/>
    <mergeCell ref="C32:E32"/>
    <mergeCell ref="A32:B32"/>
    <mergeCell ref="C18:E18"/>
    <mergeCell ref="C20:E20"/>
    <mergeCell ref="A31:E31"/>
    <mergeCell ref="A25:B29"/>
    <mergeCell ref="C25:E25"/>
    <mergeCell ref="C26:E26"/>
    <mergeCell ref="C27:E27"/>
    <mergeCell ref="A18:B18"/>
    <mergeCell ref="C22:E22"/>
    <mergeCell ref="C23:E23"/>
    <mergeCell ref="A19:B23"/>
    <mergeCell ref="C21:E21"/>
    <mergeCell ref="C19:E19"/>
    <mergeCell ref="A10:B10"/>
    <mergeCell ref="A11:B11"/>
    <mergeCell ref="A13:B13"/>
    <mergeCell ref="A12:B12"/>
    <mergeCell ref="C17:E17"/>
    <mergeCell ref="A14:B14"/>
    <mergeCell ref="A16:E16"/>
    <mergeCell ref="A4:E4"/>
    <mergeCell ref="A7:B7"/>
    <mergeCell ref="A8:B8"/>
    <mergeCell ref="A9:B9"/>
    <mergeCell ref="A5:B5"/>
    <mergeCell ref="A6:B6"/>
    <mergeCell ref="A17:B17"/>
    <mergeCell ref="A15:E15"/>
    <mergeCell ref="C28:E28"/>
    <mergeCell ref="A24:B24"/>
    <mergeCell ref="C29:E29"/>
    <mergeCell ref="C24:E24"/>
  </mergeCells>
  <printOptions horizontalCentered="1"/>
  <pageMargins left="0.59055118110236227" right="0.59055118110236227" top="0.59055118110236227" bottom="0.59055118110236227" header="0" footer="0"/>
  <pageSetup paperSize="9" scale="58" orientation="portrait" r:id="rId1"/>
  <headerFooter alignWithMargins="0"/>
  <webPublishItems count="2">
    <webPublishItem id="9460" divId="3_1_4_9460" sourceType="range" sourceRef="A3:E45" destinationFile="\\gpaq\gpaqssl\lldades\indicadors\2016\3_1_4.htm"/>
    <webPublishItem id="9288" divId="3_1_4_9288" sourceType="range" sourceRef="A4:E46" destinationFile="G:\GPAQ\GPAQ-COMU\Estadístiques internes\LLIBREDA\Lldades 2016\taules preparades\3_1_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314</vt:lpstr>
      <vt:lpstr>'314'!Àrea_d'impressió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2017-09-21T08:48:07Z</cp:lastPrinted>
  <dcterms:created xsi:type="dcterms:W3CDTF">2015-06-11T09:52:35Z</dcterms:created>
  <dcterms:modified xsi:type="dcterms:W3CDTF">2017-10-30T14:58:11Z</dcterms:modified>
</cp:coreProperties>
</file>