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6\"/>
    </mc:Choice>
  </mc:AlternateContent>
  <bookViews>
    <workbookView xWindow="120" yWindow="96" windowWidth="23892" windowHeight="14532"/>
  </bookViews>
  <sheets>
    <sheet name="DEG Outgoing x Pais i Programa " sheetId="1" r:id="rId1"/>
  </sheets>
  <definedNames>
    <definedName name="_xlnm._FilterDatabase" localSheetId="0" hidden="1">'DEG Outgoing x Pais i Programa '!$A$34:$W$165</definedName>
  </definedNames>
  <calcPr calcId="162913"/>
</workbook>
</file>

<file path=xl/calcChain.xml><?xml version="1.0" encoding="utf-8"?>
<calcChain xmlns="http://schemas.openxmlformats.org/spreadsheetml/2006/main">
  <c r="I165" i="1" l="1"/>
  <c r="E165" i="1" l="1"/>
  <c r="F165" i="1"/>
  <c r="G165" i="1"/>
  <c r="H165" i="1"/>
  <c r="J165" i="1"/>
  <c r="K165" i="1"/>
  <c r="L165" i="1"/>
  <c r="M165" i="1"/>
  <c r="N165" i="1"/>
  <c r="O165" i="1"/>
  <c r="P165" i="1"/>
  <c r="W165" i="1" s="1"/>
  <c r="Q165" i="1"/>
  <c r="R165" i="1"/>
  <c r="S165" i="1"/>
  <c r="T165" i="1"/>
  <c r="U165" i="1"/>
  <c r="V165" i="1"/>
  <c r="D165" i="1"/>
  <c r="C165" i="1"/>
  <c r="E164" i="1"/>
  <c r="F164" i="1"/>
  <c r="G164" i="1"/>
  <c r="H164" i="1"/>
  <c r="I164" i="1"/>
  <c r="J164" i="1"/>
  <c r="K164" i="1"/>
  <c r="L164" i="1"/>
  <c r="M164" i="1"/>
  <c r="N164" i="1"/>
  <c r="O164" i="1"/>
  <c r="Q164" i="1"/>
  <c r="R164" i="1"/>
  <c r="S164" i="1"/>
  <c r="T164" i="1"/>
  <c r="U164" i="1"/>
  <c r="V164" i="1"/>
  <c r="D164" i="1"/>
  <c r="C164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D162" i="1"/>
  <c r="C162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D158" i="1"/>
  <c r="C158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D156" i="1"/>
  <c r="C156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D153" i="1"/>
  <c r="C153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E151" i="1"/>
  <c r="D151" i="1"/>
  <c r="C151" i="1"/>
  <c r="V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D149" i="1"/>
  <c r="C149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D146" i="1"/>
  <c r="C146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D142" i="1"/>
  <c r="C142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D140" i="1"/>
  <c r="C140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D138" i="1"/>
  <c r="C138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D134" i="1"/>
  <c r="C134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D131" i="1"/>
  <c r="C131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D129" i="1"/>
  <c r="C129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D126" i="1"/>
  <c r="C126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D124" i="1"/>
  <c r="C124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D121" i="1"/>
  <c r="C121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D118" i="1"/>
  <c r="C118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D115" i="1"/>
  <c r="C115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D113" i="1"/>
  <c r="C113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D111" i="1"/>
  <c r="C111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D109" i="1"/>
  <c r="C109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D107" i="1"/>
  <c r="C107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D103" i="1"/>
  <c r="C103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D100" i="1"/>
  <c r="C100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D97" i="1"/>
  <c r="C97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D95" i="1"/>
  <c r="C95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C93" i="1"/>
  <c r="D93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D91" i="1"/>
  <c r="C91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D87" i="1"/>
  <c r="C87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D84" i="1"/>
  <c r="C84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D81" i="1"/>
  <c r="C81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D78" i="1"/>
  <c r="C78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D76" i="1"/>
  <c r="C76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D74" i="1"/>
  <c r="C74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D72" i="1"/>
  <c r="C72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D68" i="1"/>
  <c r="C68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D66" i="1"/>
  <c r="C66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D64" i="1"/>
  <c r="C64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D61" i="1"/>
  <c r="C61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D59" i="1"/>
  <c r="C59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D57" i="1"/>
  <c r="C57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D53" i="1"/>
  <c r="C53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D50" i="1"/>
  <c r="C50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D46" i="1"/>
  <c r="C46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D44" i="1"/>
  <c r="C44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D40" i="1"/>
  <c r="C40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D38" i="1"/>
  <c r="C38" i="1"/>
  <c r="C19" i="1" l="1"/>
  <c r="B17" i="1" s="1"/>
  <c r="B14" i="1" l="1"/>
  <c r="B15" i="1"/>
  <c r="B18" i="1"/>
  <c r="B16" i="1"/>
  <c r="B13" i="1"/>
  <c r="W97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38" i="1"/>
  <c r="W37" i="1"/>
  <c r="W36" i="1"/>
  <c r="W35" i="1"/>
</calcChain>
</file>

<file path=xl/sharedStrings.xml><?xml version="1.0" encoding="utf-8"?>
<sst xmlns="http://schemas.openxmlformats.org/spreadsheetml/2006/main" count="264" uniqueCount="93">
  <si>
    <t>ALEMANYA</t>
  </si>
  <si>
    <t>CONVENIS BILATERALS</t>
  </si>
  <si>
    <t>ANDORRA</t>
  </si>
  <si>
    <t>ARGENTINA</t>
  </si>
  <si>
    <t>ALTRES PROGRAMES</t>
  </si>
  <si>
    <t>CINDA</t>
  </si>
  <si>
    <t>AUSTRÀLIA</t>
  </si>
  <si>
    <t>ÀUSTRIA</t>
  </si>
  <si>
    <t>BÈLGICA</t>
  </si>
  <si>
    <t>BRASIL</t>
  </si>
  <si>
    <t>BULGÀRIA</t>
  </si>
  <si>
    <t>CANADÀ</t>
  </si>
  <si>
    <t>COLÒMBIA</t>
  </si>
  <si>
    <t>COREA, REPÚBLICA DE</t>
  </si>
  <si>
    <t>CROÀCIA</t>
  </si>
  <si>
    <t>DINAMARCA</t>
  </si>
  <si>
    <t>ESLOVÀQUIA</t>
  </si>
  <si>
    <t>ESLOVÈNIA</t>
  </si>
  <si>
    <t>ESPANYA</t>
  </si>
  <si>
    <t>SICUE-SÈNECA</t>
  </si>
  <si>
    <t>ESTATS UNITS D'AMÈRICA</t>
  </si>
  <si>
    <t>ESTÒNIA</t>
  </si>
  <si>
    <t>FINLÀNDIA</t>
  </si>
  <si>
    <t>FRANÇA</t>
  </si>
  <si>
    <t>GRÈCIA</t>
  </si>
  <si>
    <t>HONGRIA</t>
  </si>
  <si>
    <t>ÍNDIA</t>
  </si>
  <si>
    <t>IRLANDA</t>
  </si>
  <si>
    <t>ITÀLIA</t>
  </si>
  <si>
    <t>JAPÓ</t>
  </si>
  <si>
    <t>LETÒNIA</t>
  </si>
  <si>
    <t>LIECHTENSTEIN</t>
  </si>
  <si>
    <t>LITUÀNIA</t>
  </si>
  <si>
    <t>LUXEMBURG</t>
  </si>
  <si>
    <t>MÈXIC</t>
  </si>
  <si>
    <t>NORUEGA</t>
  </si>
  <si>
    <t>PAÏSOS BAIXOS</t>
  </si>
  <si>
    <t>PANAMÀ</t>
  </si>
  <si>
    <t>PERÚ</t>
  </si>
  <si>
    <t>POLÒNIA</t>
  </si>
  <si>
    <t>PORTUGAL</t>
  </si>
  <si>
    <t>REGNE UNIT</t>
  </si>
  <si>
    <t>ROMANIA</t>
  </si>
  <si>
    <t>SINGAPUR</t>
  </si>
  <si>
    <t>SUÈCIA</t>
  </si>
  <si>
    <t>SUÏSSA</t>
  </si>
  <si>
    <t>TAIWAN</t>
  </si>
  <si>
    <t>TURQUIA</t>
  </si>
  <si>
    <t>TXECA, REPÚBLICA</t>
  </si>
  <si>
    <t>URUGUAI</t>
  </si>
  <si>
    <t>XILE</t>
  </si>
  <si>
    <t>XINA</t>
  </si>
  <si>
    <t>País</t>
  </si>
  <si>
    <t>Programa Mobilitat</t>
  </si>
  <si>
    <t>200 
FME</t>
  </si>
  <si>
    <t>205 
ESEIAAT</t>
  </si>
  <si>
    <t>210 
ETSAB</t>
  </si>
  <si>
    <t>230
ETSETB</t>
  </si>
  <si>
    <t xml:space="preserve">240
ETSEIB </t>
  </si>
  <si>
    <t>250
ETSECCPB</t>
  </si>
  <si>
    <t>270 
FIB</t>
  </si>
  <si>
    <t>280
FNB</t>
  </si>
  <si>
    <t>290 
ETSAV</t>
  </si>
  <si>
    <t>300
EETAC</t>
  </si>
  <si>
    <t>310 
EPSEB</t>
  </si>
  <si>
    <t>330
EPSEM</t>
  </si>
  <si>
    <t>340 
EPSEVG</t>
  </si>
  <si>
    <t>370
FOOT</t>
  </si>
  <si>
    <t>390
ESAB</t>
  </si>
  <si>
    <t>804
CITM</t>
  </si>
  <si>
    <t>Total</t>
  </si>
  <si>
    <t>ERASMUS + (ESTUDIS)</t>
  </si>
  <si>
    <t>ERASMUS + (PRÀCTIQUES)</t>
  </si>
  <si>
    <t>TOTAL</t>
  </si>
  <si>
    <t>295 EEBE</t>
  </si>
  <si>
    <t>801 EUNCET</t>
  </si>
  <si>
    <t>802 EAE</t>
  </si>
  <si>
    <t>860     EEI</t>
  </si>
  <si>
    <t>Tipus programa</t>
  </si>
  <si>
    <t>Convenis bilaterals</t>
  </si>
  <si>
    <t>ERASMUS + (Estudis)</t>
  </si>
  <si>
    <t>ERASMUS + (Pràctiques)</t>
  </si>
  <si>
    <t>Altres programes</t>
  </si>
  <si>
    <t>Estudiants outgoing segons programa de mobilitat</t>
  </si>
  <si>
    <t>NOM</t>
  </si>
  <si>
    <t>outgoing</t>
  </si>
  <si>
    <t>COREA REPÚBLICA DE</t>
  </si>
  <si>
    <t xml:space="preserve">XINA </t>
  </si>
  <si>
    <t>Estudiantat outgoing</t>
  </si>
  <si>
    <t>curs 2016/2017</t>
  </si>
  <si>
    <t>TOTAL UPC (centres propis i adscrits)</t>
  </si>
  <si>
    <t>SICUE0SÈNECA</t>
  </si>
  <si>
    <t>Dades a desembre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</si>
</sst>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\ ;&quot; (&quot;0\);&quot; - &quot;;@\ "/>
    <numFmt numFmtId="165" formatCode="_(#,##0_);_(\(#,##0\);_(&quot;-&quot;_);_(@_)"/>
    <numFmt numFmtId="166" formatCode="0.0%"/>
  </numFmts>
  <fonts count="13" x14ac:knownFonts="1"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sz val="8"/>
      <color theme="0"/>
      <name val="Arial"/>
      <family val="2"/>
    </font>
    <font>
      <sz val="10"/>
      <color indexed="8"/>
      <name val="Arial"/>
      <family val="2"/>
    </font>
    <font>
      <sz val="9"/>
      <color theme="4" tint="-0.499984740745262"/>
      <name val="Arial"/>
      <family val="2"/>
    </font>
    <font>
      <b/>
      <sz val="9"/>
      <color theme="0"/>
      <name val="Arial"/>
      <family val="2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sz val="9"/>
      <color theme="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0"/>
      <color indexed="56"/>
      <name val="Arial"/>
      <family val="2"/>
    </font>
    <font>
      <i/>
      <sz val="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2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BE5F1"/>
        <bgColor indexed="64"/>
      </patternFill>
    </fill>
  </fills>
  <borders count="23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rgb="FFD0D7E5"/>
      </left>
      <right/>
      <top/>
      <bottom/>
      <diagonal/>
    </border>
    <border>
      <left style="thin">
        <color rgb="FFD0D7E5"/>
      </left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rgb="FFD0D7E5"/>
      </left>
      <right style="thin">
        <color theme="0"/>
      </right>
      <top style="thin">
        <color theme="0"/>
      </top>
      <bottom/>
      <diagonal/>
    </border>
    <border>
      <left style="thin">
        <color rgb="FFD0D7E5"/>
      </left>
      <right style="thin">
        <color theme="0"/>
      </right>
      <top/>
      <bottom/>
      <diagonal/>
    </border>
    <border>
      <left style="thin">
        <color rgb="FFD0D7E5"/>
      </left>
      <right style="thin">
        <color theme="0"/>
      </right>
      <top/>
      <bottom style="thin">
        <color theme="0"/>
      </bottom>
      <diagonal/>
    </border>
    <border>
      <left style="thin">
        <color rgb="FFD0D7E5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</borders>
  <cellStyleXfs count="5">
    <xf numFmtId="0" fontId="0" fillId="0" borderId="0"/>
    <xf numFmtId="0" fontId="1" fillId="3" borderId="1">
      <alignment horizontal="center" vertical="center" wrapText="1"/>
    </xf>
    <xf numFmtId="0" fontId="3" fillId="2" borderId="0"/>
    <xf numFmtId="0" fontId="3" fillId="2" borderId="0"/>
    <xf numFmtId="3" fontId="11" fillId="10" borderId="1" applyNumberFormat="0">
      <alignment vertical="center"/>
    </xf>
  </cellStyleXfs>
  <cellXfs count="71">
    <xf numFmtId="0" fontId="0" fillId="0" borderId="0" xfId="0"/>
    <xf numFmtId="0" fontId="0" fillId="0" borderId="0" xfId="0" applyAlignment="1">
      <alignment horizontal="center"/>
    </xf>
    <xf numFmtId="164" fontId="2" fillId="4" borderId="2" xfId="1" applyNumberFormat="1" applyFont="1" applyFill="1" applyBorder="1" applyAlignment="1">
      <alignment horizontal="left" vertical="center" wrapText="1"/>
    </xf>
    <xf numFmtId="164" fontId="2" fillId="4" borderId="2" xfId="1" applyNumberFormat="1" applyFont="1" applyFill="1" applyBorder="1" applyAlignment="1">
      <alignment vertical="center" wrapText="1"/>
    </xf>
    <xf numFmtId="164" fontId="2" fillId="4" borderId="2" xfId="1" applyNumberFormat="1" applyFont="1" applyFill="1" applyBorder="1" applyAlignment="1">
      <alignment horizontal="center" vertical="center" wrapText="1"/>
    </xf>
    <xf numFmtId="164" fontId="2" fillId="4" borderId="3" xfId="1" applyNumberFormat="1" applyFont="1" applyFill="1" applyBorder="1" applyAlignment="1">
      <alignment horizontal="center" vertical="center" wrapText="1"/>
    </xf>
    <xf numFmtId="164" fontId="2" fillId="4" borderId="4" xfId="1" applyNumberFormat="1" applyFont="1" applyFill="1" applyBorder="1" applyAlignment="1">
      <alignment horizontal="center" vertical="center" wrapText="1"/>
    </xf>
    <xf numFmtId="164" fontId="2" fillId="4" borderId="5" xfId="1" applyNumberFormat="1" applyFont="1" applyFill="1" applyBorder="1" applyAlignment="1">
      <alignment horizontal="center" vertical="center" wrapText="1"/>
    </xf>
    <xf numFmtId="0" fontId="4" fillId="5" borderId="2" xfId="2" applyFont="1" applyFill="1" applyBorder="1" applyAlignment="1">
      <alignment vertical="center" wrapText="1"/>
    </xf>
    <xf numFmtId="0" fontId="4" fillId="6" borderId="2" xfId="2" applyFont="1" applyFill="1" applyBorder="1" applyAlignment="1">
      <alignment vertical="center" wrapText="1"/>
    </xf>
    <xf numFmtId="0" fontId="4" fillId="5" borderId="7" xfId="2" applyFont="1" applyFill="1" applyBorder="1" applyAlignment="1">
      <alignment vertical="center" wrapText="1"/>
    </xf>
    <xf numFmtId="0" fontId="4" fillId="6" borderId="8" xfId="2" applyFont="1" applyFill="1" applyBorder="1" applyAlignment="1">
      <alignment vertical="center" wrapText="1"/>
    </xf>
    <xf numFmtId="0" fontId="4" fillId="5" borderId="8" xfId="2" applyFont="1" applyFill="1" applyBorder="1" applyAlignment="1">
      <alignment vertical="center" wrapText="1"/>
    </xf>
    <xf numFmtId="0" fontId="4" fillId="5" borderId="9" xfId="2" applyFont="1" applyFill="1" applyBorder="1" applyAlignment="1">
      <alignment vertical="center" wrapText="1"/>
    </xf>
    <xf numFmtId="0" fontId="4" fillId="6" borderId="7" xfId="2" applyFont="1" applyFill="1" applyBorder="1" applyAlignment="1">
      <alignment vertical="center" wrapText="1"/>
    </xf>
    <xf numFmtId="0" fontId="4" fillId="5" borderId="5" xfId="2" applyFont="1" applyFill="1" applyBorder="1" applyAlignment="1">
      <alignment vertical="center" wrapText="1"/>
    </xf>
    <xf numFmtId="165" fontId="5" fillId="7" borderId="8" xfId="0" applyNumberFormat="1" applyFont="1" applyFill="1" applyBorder="1" applyAlignment="1">
      <alignment horizontal="center" vertical="center"/>
    </xf>
    <xf numFmtId="165" fontId="5" fillId="7" borderId="11" xfId="0" applyNumberFormat="1" applyFont="1" applyFill="1" applyBorder="1" applyAlignment="1">
      <alignment horizontal="center" vertical="center"/>
    </xf>
    <xf numFmtId="165" fontId="5" fillId="7" borderId="10" xfId="0" applyNumberFormat="1" applyFont="1" applyFill="1" applyBorder="1" applyAlignment="1">
      <alignment horizontal="center" vertical="center"/>
    </xf>
    <xf numFmtId="164" fontId="2" fillId="4" borderId="16" xfId="1" applyNumberFormat="1" applyFont="1" applyFill="1" applyBorder="1" applyAlignment="1">
      <alignment horizontal="center" vertical="center" wrapText="1"/>
    </xf>
    <xf numFmtId="164" fontId="2" fillId="4" borderId="7" xfId="1" applyNumberFormat="1" applyFont="1" applyFill="1" applyBorder="1" applyAlignment="1">
      <alignment horizontal="center" vertical="center" wrapText="1"/>
    </xf>
    <xf numFmtId="0" fontId="4" fillId="6" borderId="5" xfId="2" applyFont="1" applyFill="1" applyBorder="1" applyAlignment="1">
      <alignment vertical="center" wrapText="1"/>
    </xf>
    <xf numFmtId="0" fontId="4" fillId="5" borderId="22" xfId="2" applyFont="1" applyFill="1" applyBorder="1" applyAlignment="1">
      <alignment vertical="center" wrapText="1"/>
    </xf>
    <xf numFmtId="0" fontId="4" fillId="5" borderId="10" xfId="2" applyFont="1" applyFill="1" applyBorder="1" applyAlignment="1">
      <alignment vertical="center" wrapText="1"/>
    </xf>
    <xf numFmtId="0" fontId="4" fillId="6" borderId="9" xfId="2" applyFont="1" applyFill="1" applyBorder="1" applyAlignment="1">
      <alignment vertical="center" wrapText="1"/>
    </xf>
    <xf numFmtId="0" fontId="4" fillId="5" borderId="7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7" fillId="8" borderId="0" xfId="3" applyFont="1" applyFill="1" applyBorder="1" applyAlignment="1">
      <alignment horizontal="left"/>
    </xf>
    <xf numFmtId="0" fontId="7" fillId="8" borderId="0" xfId="3" applyFont="1" applyFill="1" applyBorder="1" applyAlignment="1"/>
    <xf numFmtId="0" fontId="7" fillId="9" borderId="0" xfId="3" applyFont="1" applyFill="1" applyBorder="1" applyAlignment="1">
      <alignment horizontal="left"/>
    </xf>
    <xf numFmtId="166" fontId="6" fillId="0" borderId="0" xfId="0" applyNumberFormat="1" applyFont="1"/>
    <xf numFmtId="0" fontId="0" fillId="0" borderId="0" xfId="0" applyFont="1" applyAlignment="1">
      <alignment horizontal="left"/>
    </xf>
    <xf numFmtId="0" fontId="0" fillId="0" borderId="0" xfId="0" applyFont="1"/>
    <xf numFmtId="0" fontId="6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9" borderId="0" xfId="0" applyFont="1" applyFill="1" applyBorder="1" applyAlignment="1"/>
    <xf numFmtId="0" fontId="6" fillId="9" borderId="0" xfId="0" applyFont="1" applyFill="1" applyBorder="1" applyAlignment="1">
      <alignment horizontal="left"/>
    </xf>
    <xf numFmtId="0" fontId="6" fillId="9" borderId="0" xfId="0" applyFont="1" applyFill="1" applyBorder="1"/>
    <xf numFmtId="0" fontId="6" fillId="9" borderId="0" xfId="0" applyFont="1" applyFill="1" applyBorder="1" applyAlignment="1"/>
    <xf numFmtId="0" fontId="10" fillId="9" borderId="0" xfId="0" applyFont="1" applyFill="1" applyBorder="1" applyAlignment="1"/>
    <xf numFmtId="0" fontId="0" fillId="0" borderId="0" xfId="0" applyFont="1" applyAlignment="1">
      <alignment horizontal="center"/>
    </xf>
    <xf numFmtId="0" fontId="9" fillId="9" borderId="0" xfId="0" applyFont="1" applyFill="1" applyBorder="1"/>
    <xf numFmtId="165" fontId="4" fillId="11" borderId="2" xfId="4" applyNumberFormat="1" applyFont="1" applyFill="1" applyBorder="1" applyAlignment="1">
      <alignment horizontal="center" vertical="center"/>
    </xf>
    <xf numFmtId="165" fontId="4" fillId="6" borderId="2" xfId="4" applyNumberFormat="1" applyFont="1" applyFill="1" applyBorder="1" applyAlignment="1">
      <alignment horizontal="center" vertical="center"/>
    </xf>
    <xf numFmtId="165" fontId="5" fillId="7" borderId="2" xfId="0" applyNumberFormat="1" applyFont="1" applyFill="1" applyBorder="1" applyAlignment="1">
      <alignment horizontal="center" vertical="center"/>
    </xf>
    <xf numFmtId="0" fontId="12" fillId="0" borderId="0" xfId="0" applyFont="1"/>
    <xf numFmtId="0" fontId="5" fillId="7" borderId="3" xfId="0" applyFont="1" applyFill="1" applyBorder="1" applyAlignment="1">
      <alignment horizontal="left" vertical="center"/>
    </xf>
    <xf numFmtId="0" fontId="5" fillId="7" borderId="5" xfId="0" applyFont="1" applyFill="1" applyBorder="1" applyAlignment="1">
      <alignment horizontal="left" vertical="center"/>
    </xf>
    <xf numFmtId="0" fontId="4" fillId="5" borderId="19" xfId="2" applyFont="1" applyFill="1" applyBorder="1" applyAlignment="1">
      <alignment horizontal="center" vertical="center" wrapText="1"/>
    </xf>
    <xf numFmtId="0" fontId="4" fillId="5" borderId="21" xfId="2" applyFont="1" applyFill="1" applyBorder="1" applyAlignment="1">
      <alignment horizontal="center" vertical="center" wrapText="1"/>
    </xf>
    <xf numFmtId="0" fontId="4" fillId="5" borderId="14" xfId="2" applyFont="1" applyFill="1" applyBorder="1" applyAlignment="1">
      <alignment horizontal="center" vertical="center" wrapText="1"/>
    </xf>
    <xf numFmtId="0" fontId="4" fillId="5" borderId="15" xfId="2" applyFont="1" applyFill="1" applyBorder="1" applyAlignment="1">
      <alignment horizontal="center" vertical="center" wrapText="1"/>
    </xf>
    <xf numFmtId="0" fontId="4" fillId="5" borderId="20" xfId="2" applyFont="1" applyFill="1" applyBorder="1" applyAlignment="1">
      <alignment horizontal="center" vertical="center" wrapText="1"/>
    </xf>
    <xf numFmtId="0" fontId="4" fillId="5" borderId="7" xfId="2" applyFont="1" applyFill="1" applyBorder="1" applyAlignment="1">
      <alignment horizontal="center" vertical="center" wrapText="1"/>
    </xf>
    <xf numFmtId="0" fontId="4" fillId="5" borderId="17" xfId="2" applyFont="1" applyFill="1" applyBorder="1" applyAlignment="1">
      <alignment horizontal="center" vertical="center" wrapText="1"/>
    </xf>
    <xf numFmtId="0" fontId="4" fillId="5" borderId="8" xfId="2" applyFont="1" applyFill="1" applyBorder="1" applyAlignment="1">
      <alignment horizontal="center" vertical="center" wrapText="1"/>
    </xf>
    <xf numFmtId="0" fontId="4" fillId="5" borderId="18" xfId="2" applyFont="1" applyFill="1" applyBorder="1" applyAlignment="1">
      <alignment horizontal="center" vertical="center" wrapText="1"/>
    </xf>
    <xf numFmtId="0" fontId="4" fillId="5" borderId="2" xfId="2" applyFont="1" applyFill="1" applyBorder="1" applyAlignment="1">
      <alignment horizontal="center" vertical="center" wrapText="1"/>
    </xf>
    <xf numFmtId="0" fontId="4" fillId="5" borderId="12" xfId="2" applyFont="1" applyFill="1" applyBorder="1" applyAlignment="1">
      <alignment horizontal="center" vertical="center" wrapText="1"/>
    </xf>
    <xf numFmtId="0" fontId="4" fillId="5" borderId="6" xfId="2" applyFont="1" applyFill="1" applyBorder="1" applyAlignment="1">
      <alignment horizontal="center" vertical="center" wrapText="1"/>
    </xf>
    <xf numFmtId="0" fontId="4" fillId="5" borderId="9" xfId="2" applyFont="1" applyFill="1" applyBorder="1" applyAlignment="1">
      <alignment horizontal="center" vertical="center" wrapText="1"/>
    </xf>
    <xf numFmtId="0" fontId="4" fillId="5" borderId="22" xfId="2" applyFont="1" applyFill="1" applyBorder="1" applyAlignment="1">
      <alignment horizontal="center" vertical="center" wrapText="1"/>
    </xf>
    <xf numFmtId="0" fontId="4" fillId="5" borderId="10" xfId="2" applyFont="1" applyFill="1" applyBorder="1" applyAlignment="1">
      <alignment horizontal="center" vertical="center" wrapText="1"/>
    </xf>
    <xf numFmtId="0" fontId="4" fillId="5" borderId="13" xfId="2" applyFont="1" applyFill="1" applyBorder="1" applyAlignment="1">
      <alignment horizontal="center" vertical="center" wrapText="1"/>
    </xf>
  </cellXfs>
  <cellStyles count="5">
    <cellStyle name="fColor2" xfId="4"/>
    <cellStyle name="fTitulo" xfId="1"/>
    <cellStyle name="Normal" xfId="0" builtinId="0"/>
    <cellStyle name="Normal_1,,,," xfId="3"/>
    <cellStyle name="Normal_Hoja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Estudiants outgoing segons programa de mobilitat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3949923525746328"/>
          <c:y val="0.22804808342685545"/>
          <c:w val="0.54652049024845339"/>
          <c:h val="0.65236060545624819"/>
        </c:manualLayout>
      </c:layout>
      <c:pieChart>
        <c:varyColors val="1"/>
        <c:ser>
          <c:idx val="0"/>
          <c:order val="0"/>
          <c:tx>
            <c:strRef>
              <c:f>'DEG Outgoing x Pais i Programa '!$B$12</c:f>
              <c:strCache>
                <c:ptCount val="1"/>
                <c:pt idx="0">
                  <c:v>Estudiants outgoing segons programa de mobilitat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tint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B49-454F-991C-5780B6E609A2}"/>
              </c:ext>
            </c:extLst>
          </c:dPt>
          <c:dPt>
            <c:idx val="1"/>
            <c:bubble3D val="0"/>
            <c:spPr>
              <a:solidFill>
                <a:schemeClr val="accent1">
                  <a:tint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B49-454F-991C-5780B6E609A2}"/>
              </c:ext>
            </c:extLst>
          </c:dPt>
          <c:dPt>
            <c:idx val="2"/>
            <c:bubble3D val="0"/>
            <c:spPr>
              <a:solidFill>
                <a:schemeClr val="accent1">
                  <a:tint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B49-454F-991C-5780B6E609A2}"/>
              </c:ext>
            </c:extLst>
          </c:dPt>
          <c:dPt>
            <c:idx val="3"/>
            <c:bubble3D val="0"/>
            <c:spPr>
              <a:solidFill>
                <a:schemeClr val="accent1">
                  <a:shade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B49-454F-991C-5780B6E609A2}"/>
              </c:ext>
            </c:extLst>
          </c:dPt>
          <c:dPt>
            <c:idx val="4"/>
            <c:bubble3D val="0"/>
            <c:spPr>
              <a:solidFill>
                <a:schemeClr val="accent1">
                  <a:shade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B49-454F-991C-5780B6E609A2}"/>
              </c:ext>
            </c:extLst>
          </c:dPt>
          <c:dPt>
            <c:idx val="5"/>
            <c:bubble3D val="0"/>
            <c:spPr>
              <a:solidFill>
                <a:schemeClr val="accent1">
                  <a:shade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B49-454F-991C-5780B6E609A2}"/>
              </c:ext>
            </c:extLst>
          </c:dPt>
          <c:dLbls>
            <c:dLbl>
              <c:idx val="0"/>
              <c:layout>
                <c:manualLayout>
                  <c:x val="0.17991314035385864"/>
                  <c:y val="1.184181827667575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B49-454F-991C-5780B6E609A2}"/>
                </c:ext>
              </c:extLst>
            </c:dLbl>
            <c:dLbl>
              <c:idx val="3"/>
              <c:layout>
                <c:manualLayout>
                  <c:x val="-0.14537123057459544"/>
                  <c:y val="3.3534198065235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B49-454F-991C-5780B6E609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'DEG Outgoing x Pais i Programa '!$A$13:$A$18</c:f>
              <c:strCache>
                <c:ptCount val="6"/>
                <c:pt idx="0">
                  <c:v>CINDA</c:v>
                </c:pt>
                <c:pt idx="1">
                  <c:v>Convenis bilaterals</c:v>
                </c:pt>
                <c:pt idx="2">
                  <c:v>ERASMUS + (Estudis)</c:v>
                </c:pt>
                <c:pt idx="3">
                  <c:v>ERASMUS + (Pràctiques)</c:v>
                </c:pt>
                <c:pt idx="4">
                  <c:v>SICUE-SÈNECA</c:v>
                </c:pt>
                <c:pt idx="5">
                  <c:v>Altres programes</c:v>
                </c:pt>
              </c:strCache>
            </c:strRef>
          </c:cat>
          <c:val>
            <c:numRef>
              <c:f>'DEG Outgoing x Pais i Programa '!$B$13:$B$18</c:f>
              <c:numCache>
                <c:formatCode>0.0%</c:formatCode>
                <c:ptCount val="6"/>
                <c:pt idx="0">
                  <c:v>5.7102069950035689E-3</c:v>
                </c:pt>
                <c:pt idx="1">
                  <c:v>0.24411134903640258</c:v>
                </c:pt>
                <c:pt idx="2">
                  <c:v>0.69236259814418277</c:v>
                </c:pt>
                <c:pt idx="3">
                  <c:v>2.8551034975017844E-2</c:v>
                </c:pt>
                <c:pt idx="4">
                  <c:v>1.1420413990007138E-2</c:v>
                </c:pt>
                <c:pt idx="5">
                  <c:v>1.7844396859386154E-2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8E-4187-8C9A-D9493DF72B4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accent1">
                    <a:lumMod val="50000"/>
                  </a:schemeClr>
                </a:solidFill>
              </a:rPr>
              <a:t>Estudiantat</a:t>
            </a:r>
            <a:r>
              <a:rPr lang="en-US" b="1" baseline="0">
                <a:solidFill>
                  <a:schemeClr val="accent1">
                    <a:lumMod val="50000"/>
                  </a:schemeClr>
                </a:solidFill>
              </a:rPr>
              <a:t> outgoing segons país de destí</a:t>
            </a:r>
            <a:endParaRPr lang="en-US" b="1">
              <a:solidFill>
                <a:schemeClr val="accent1">
                  <a:lumMod val="50000"/>
                </a:schemeClr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'DEG Outgoing x Pais i Programa '!$A$170</c:f>
              <c:strCache>
                <c:ptCount val="1"/>
                <c:pt idx="0">
                  <c:v>outgoing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'DEG Outgoing x Pais i Programa '!$B$169:$AW$169</c:f>
              <c:strCache>
                <c:ptCount val="48"/>
                <c:pt idx="0">
                  <c:v>ALEMANYA</c:v>
                </c:pt>
                <c:pt idx="1">
                  <c:v>ANDORRA</c:v>
                </c:pt>
                <c:pt idx="2">
                  <c:v>ARGENTINA</c:v>
                </c:pt>
                <c:pt idx="3">
                  <c:v>AUSTRÀLIA</c:v>
                </c:pt>
                <c:pt idx="4">
                  <c:v>ÀUSTRIA</c:v>
                </c:pt>
                <c:pt idx="5">
                  <c:v>BÈLGICA</c:v>
                </c:pt>
                <c:pt idx="6">
                  <c:v>BRASIL</c:v>
                </c:pt>
                <c:pt idx="7">
                  <c:v>BULGÀRIA</c:v>
                </c:pt>
                <c:pt idx="8">
                  <c:v>CANADÀ</c:v>
                </c:pt>
                <c:pt idx="9">
                  <c:v>COLÒMBIA</c:v>
                </c:pt>
                <c:pt idx="10">
                  <c:v>COREA REPÚBLICA DE</c:v>
                </c:pt>
                <c:pt idx="11">
                  <c:v>CROÀCIA</c:v>
                </c:pt>
                <c:pt idx="12">
                  <c:v>DINAMARCA</c:v>
                </c:pt>
                <c:pt idx="13">
                  <c:v>ESLOVÀQUIA</c:v>
                </c:pt>
                <c:pt idx="14">
                  <c:v>ESLOVÈNIA</c:v>
                </c:pt>
                <c:pt idx="15">
                  <c:v>ESPANYA</c:v>
                </c:pt>
                <c:pt idx="16">
                  <c:v>ESTATS UNITS D'AMÈRICA</c:v>
                </c:pt>
                <c:pt idx="17">
                  <c:v>ESTÒNIA</c:v>
                </c:pt>
                <c:pt idx="18">
                  <c:v>FINLÀNDIA</c:v>
                </c:pt>
                <c:pt idx="19">
                  <c:v>FRANÇA</c:v>
                </c:pt>
                <c:pt idx="20">
                  <c:v>GRÈCIA</c:v>
                </c:pt>
                <c:pt idx="21">
                  <c:v>HONGRIA</c:v>
                </c:pt>
                <c:pt idx="22">
                  <c:v>ÍNDIA</c:v>
                </c:pt>
                <c:pt idx="23">
                  <c:v>IRLANDA</c:v>
                </c:pt>
                <c:pt idx="24">
                  <c:v>ITÀLIA</c:v>
                </c:pt>
                <c:pt idx="25">
                  <c:v>JAPÓ</c:v>
                </c:pt>
                <c:pt idx="26">
                  <c:v>LETÒNIA</c:v>
                </c:pt>
                <c:pt idx="27">
                  <c:v>LIECHTENSTEIN</c:v>
                </c:pt>
                <c:pt idx="28">
                  <c:v>LITUÀNIA</c:v>
                </c:pt>
                <c:pt idx="29">
                  <c:v>LUXEMBURG</c:v>
                </c:pt>
                <c:pt idx="30">
                  <c:v>MÈXIC</c:v>
                </c:pt>
                <c:pt idx="31">
                  <c:v>NORUEGA</c:v>
                </c:pt>
                <c:pt idx="32">
                  <c:v>PAÏSOS BAIXOS</c:v>
                </c:pt>
                <c:pt idx="33">
                  <c:v>PANAMÀ</c:v>
                </c:pt>
                <c:pt idx="34">
                  <c:v>PERÚ</c:v>
                </c:pt>
                <c:pt idx="35">
                  <c:v>POLÒNIA</c:v>
                </c:pt>
                <c:pt idx="36">
                  <c:v>PORTUGAL</c:v>
                </c:pt>
                <c:pt idx="37">
                  <c:v>REGNE UNIT</c:v>
                </c:pt>
                <c:pt idx="38">
                  <c:v>ROMANIA</c:v>
                </c:pt>
                <c:pt idx="39">
                  <c:v>SINGAPUR</c:v>
                </c:pt>
                <c:pt idx="40">
                  <c:v>SUÈCIA</c:v>
                </c:pt>
                <c:pt idx="41">
                  <c:v>SUÏSSA</c:v>
                </c:pt>
                <c:pt idx="42">
                  <c:v>TAIWAN</c:v>
                </c:pt>
                <c:pt idx="43">
                  <c:v>TURQUIA</c:v>
                </c:pt>
                <c:pt idx="44">
                  <c:v>TXECA, REPÚBLICA</c:v>
                </c:pt>
                <c:pt idx="45">
                  <c:v>URUGUAI</c:v>
                </c:pt>
                <c:pt idx="46">
                  <c:v>XILE</c:v>
                </c:pt>
                <c:pt idx="47">
                  <c:v>XINA </c:v>
                </c:pt>
              </c:strCache>
            </c:strRef>
          </c:cat>
          <c:val>
            <c:numRef>
              <c:f>'DEG Outgoing x Pais i Programa '!$B$170:$AW$170</c:f>
              <c:numCache>
                <c:formatCode>General</c:formatCode>
                <c:ptCount val="48"/>
                <c:pt idx="0">
                  <c:v>139</c:v>
                </c:pt>
                <c:pt idx="1">
                  <c:v>1</c:v>
                </c:pt>
                <c:pt idx="2">
                  <c:v>10</c:v>
                </c:pt>
                <c:pt idx="3">
                  <c:v>6</c:v>
                </c:pt>
                <c:pt idx="4">
                  <c:v>40</c:v>
                </c:pt>
                <c:pt idx="5">
                  <c:v>34</c:v>
                </c:pt>
                <c:pt idx="6">
                  <c:v>28</c:v>
                </c:pt>
                <c:pt idx="7">
                  <c:v>1</c:v>
                </c:pt>
                <c:pt idx="8">
                  <c:v>21</c:v>
                </c:pt>
                <c:pt idx="9">
                  <c:v>3</c:v>
                </c:pt>
                <c:pt idx="10">
                  <c:v>3</c:v>
                </c:pt>
                <c:pt idx="11">
                  <c:v>6</c:v>
                </c:pt>
                <c:pt idx="12">
                  <c:v>49</c:v>
                </c:pt>
                <c:pt idx="13">
                  <c:v>15</c:v>
                </c:pt>
                <c:pt idx="14">
                  <c:v>14</c:v>
                </c:pt>
                <c:pt idx="15">
                  <c:v>16</c:v>
                </c:pt>
                <c:pt idx="16">
                  <c:v>77</c:v>
                </c:pt>
                <c:pt idx="17">
                  <c:v>10</c:v>
                </c:pt>
                <c:pt idx="18">
                  <c:v>44</c:v>
                </c:pt>
                <c:pt idx="19">
                  <c:v>185</c:v>
                </c:pt>
                <c:pt idx="20">
                  <c:v>4</c:v>
                </c:pt>
                <c:pt idx="21">
                  <c:v>12</c:v>
                </c:pt>
                <c:pt idx="22">
                  <c:v>1</c:v>
                </c:pt>
                <c:pt idx="23">
                  <c:v>15</c:v>
                </c:pt>
                <c:pt idx="24">
                  <c:v>146</c:v>
                </c:pt>
                <c:pt idx="25">
                  <c:v>14</c:v>
                </c:pt>
                <c:pt idx="26">
                  <c:v>4</c:v>
                </c:pt>
                <c:pt idx="27">
                  <c:v>1</c:v>
                </c:pt>
                <c:pt idx="28">
                  <c:v>14</c:v>
                </c:pt>
                <c:pt idx="29">
                  <c:v>1</c:v>
                </c:pt>
                <c:pt idx="30">
                  <c:v>20</c:v>
                </c:pt>
                <c:pt idx="31">
                  <c:v>35</c:v>
                </c:pt>
                <c:pt idx="32">
                  <c:v>54</c:v>
                </c:pt>
                <c:pt idx="33">
                  <c:v>3</c:v>
                </c:pt>
                <c:pt idx="34">
                  <c:v>2</c:v>
                </c:pt>
                <c:pt idx="35">
                  <c:v>53</c:v>
                </c:pt>
                <c:pt idx="36">
                  <c:v>47</c:v>
                </c:pt>
                <c:pt idx="37">
                  <c:v>75</c:v>
                </c:pt>
                <c:pt idx="38">
                  <c:v>3</c:v>
                </c:pt>
                <c:pt idx="39">
                  <c:v>1</c:v>
                </c:pt>
                <c:pt idx="40">
                  <c:v>67</c:v>
                </c:pt>
                <c:pt idx="41">
                  <c:v>41</c:v>
                </c:pt>
                <c:pt idx="42">
                  <c:v>14</c:v>
                </c:pt>
                <c:pt idx="43">
                  <c:v>2</c:v>
                </c:pt>
                <c:pt idx="44">
                  <c:v>26</c:v>
                </c:pt>
                <c:pt idx="45">
                  <c:v>2</c:v>
                </c:pt>
                <c:pt idx="46">
                  <c:v>22</c:v>
                </c:pt>
                <c:pt idx="47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9-4238-8FC8-AC8D61043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227488"/>
        <c:axId val="36227904"/>
      </c:barChart>
      <c:catAx>
        <c:axId val="3622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42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227904"/>
        <c:crosses val="autoZero"/>
        <c:auto val="1"/>
        <c:lblAlgn val="ctr"/>
        <c:lblOffset val="100"/>
        <c:noMultiLvlLbl val="0"/>
      </c:catAx>
      <c:valAx>
        <c:axId val="36227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227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152399</xdr:rowOff>
    </xdr:from>
    <xdr:to>
      <xdr:col>3</xdr:col>
      <xdr:colOff>396240</xdr:colOff>
      <xdr:row>28</xdr:row>
      <xdr:rowOff>114300</xdr:rowOff>
    </xdr:to>
    <xdr:graphicFrame macro="">
      <xdr:nvGraphicFramePr>
        <xdr:cNvPr id="2" name="Gràfic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20955</xdr:colOff>
      <xdr:row>4</xdr:row>
      <xdr:rowOff>152400</xdr:rowOff>
    </xdr:from>
    <xdr:to>
      <xdr:col>22</xdr:col>
      <xdr:colOff>495300</xdr:colOff>
      <xdr:row>28</xdr:row>
      <xdr:rowOff>99060</xdr:rowOff>
    </xdr:to>
    <xdr:graphicFrame macro="">
      <xdr:nvGraphicFramePr>
        <xdr:cNvPr id="3" name="Gràfic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71"/>
  <sheetViews>
    <sheetView showGridLines="0" tabSelected="1" topLeftCell="A5" workbookViewId="0">
      <selection activeCell="A5" sqref="A5"/>
    </sheetView>
  </sheetViews>
  <sheetFormatPr defaultRowHeight="14.4" x14ac:dyDescent="0.3"/>
  <cols>
    <col min="1" max="1" width="15.109375" customWidth="1"/>
    <col min="2" max="2" width="50" customWidth="1"/>
    <col min="3" max="3" width="6.33203125" style="1" customWidth="1"/>
    <col min="4" max="4" width="7.33203125" style="1" customWidth="1"/>
    <col min="5" max="7" width="6.33203125" style="1" customWidth="1"/>
    <col min="8" max="8" width="9" style="1" customWidth="1"/>
    <col min="9" max="15" width="6.33203125" style="1" customWidth="1"/>
    <col min="16" max="16" width="7.88671875" style="1" customWidth="1"/>
    <col min="17" max="22" width="6.33203125" style="1" customWidth="1"/>
    <col min="23" max="23" width="9.109375" style="1"/>
  </cols>
  <sheetData>
    <row r="1" spans="1:23" x14ac:dyDescent="0.3">
      <c r="A1" s="42" t="s">
        <v>88</v>
      </c>
      <c r="B1" s="43"/>
    </row>
    <row r="2" spans="1:23" x14ac:dyDescent="0.3">
      <c r="A2" s="42" t="s">
        <v>89</v>
      </c>
      <c r="B2" s="44"/>
    </row>
    <row r="3" spans="1:23" x14ac:dyDescent="0.3">
      <c r="A3" s="45"/>
      <c r="B3" s="44"/>
    </row>
    <row r="4" spans="1:23" s="38" customFormat="1" x14ac:dyDescent="0.3">
      <c r="A4" s="42" t="s">
        <v>90</v>
      </c>
      <c r="B4" s="48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</row>
    <row r="5" spans="1:23" x14ac:dyDescent="0.3">
      <c r="A5" s="45"/>
      <c r="B5" s="44"/>
    </row>
    <row r="6" spans="1:23" x14ac:dyDescent="0.3">
      <c r="A6" s="46"/>
      <c r="B6" s="44"/>
    </row>
    <row r="10" spans="1:23" x14ac:dyDescent="0.3">
      <c r="A10" s="37"/>
      <c r="B10" s="38"/>
    </row>
    <row r="11" spans="1:23" x14ac:dyDescent="0.3">
      <c r="A11" s="37"/>
      <c r="B11" s="38"/>
    </row>
    <row r="12" spans="1:23" x14ac:dyDescent="0.3">
      <c r="A12" s="33" t="s">
        <v>78</v>
      </c>
      <c r="B12" s="34" t="s">
        <v>83</v>
      </c>
      <c r="C12" s="39"/>
      <c r="D12" s="39"/>
    </row>
    <row r="13" spans="1:23" x14ac:dyDescent="0.3">
      <c r="A13" s="35" t="s">
        <v>5</v>
      </c>
      <c r="B13" s="36">
        <f>C13/C19</f>
        <v>5.7102069950035689E-3</v>
      </c>
      <c r="C13" s="39">
        <v>8</v>
      </c>
      <c r="D13" s="39"/>
    </row>
    <row r="14" spans="1:23" x14ac:dyDescent="0.3">
      <c r="A14" s="35" t="s">
        <v>79</v>
      </c>
      <c r="B14" s="36">
        <f>C14/C19</f>
        <v>0.24411134903640258</v>
      </c>
      <c r="C14" s="39">
        <v>342</v>
      </c>
      <c r="D14" s="39"/>
    </row>
    <row r="15" spans="1:23" x14ac:dyDescent="0.3">
      <c r="A15" s="35" t="s">
        <v>80</v>
      </c>
      <c r="B15" s="36">
        <f>C15/C19</f>
        <v>0.69236259814418277</v>
      </c>
      <c r="C15" s="39">
        <v>970</v>
      </c>
      <c r="D15" s="39"/>
    </row>
    <row r="16" spans="1:23" x14ac:dyDescent="0.3">
      <c r="A16" s="35" t="s">
        <v>81</v>
      </c>
      <c r="B16" s="36">
        <f>C16/C19</f>
        <v>2.8551034975017844E-2</v>
      </c>
      <c r="C16" s="39">
        <v>40</v>
      </c>
      <c r="D16" s="39"/>
    </row>
    <row r="17" spans="1:4" x14ac:dyDescent="0.3">
      <c r="A17" s="35" t="s">
        <v>19</v>
      </c>
      <c r="B17" s="36">
        <f>C17/C19</f>
        <v>1.1420413990007138E-2</v>
      </c>
      <c r="C17" s="39">
        <v>16</v>
      </c>
      <c r="D17" s="39"/>
    </row>
    <row r="18" spans="1:4" x14ac:dyDescent="0.3">
      <c r="A18" s="35" t="s">
        <v>82</v>
      </c>
      <c r="B18" s="36">
        <f>C18/C19</f>
        <v>1.7844396859386154E-2</v>
      </c>
      <c r="C18" s="39">
        <v>25</v>
      </c>
      <c r="D18" s="39"/>
    </row>
    <row r="19" spans="1:4" x14ac:dyDescent="0.3">
      <c r="A19" s="31"/>
      <c r="B19" s="32"/>
      <c r="C19" s="39">
        <f>SUM(C13:C18)</f>
        <v>1401</v>
      </c>
      <c r="D19" s="39"/>
    </row>
    <row r="20" spans="1:4" x14ac:dyDescent="0.3">
      <c r="A20" s="37"/>
      <c r="B20" s="38"/>
      <c r="C20" s="39"/>
    </row>
    <row r="21" spans="1:4" x14ac:dyDescent="0.3">
      <c r="A21" s="31"/>
      <c r="B21" s="32"/>
      <c r="C21" s="39"/>
    </row>
    <row r="34" spans="1:23" ht="30.6" x14ac:dyDescent="0.3">
      <c r="A34" s="2" t="s">
        <v>52</v>
      </c>
      <c r="B34" s="3" t="s">
        <v>53</v>
      </c>
      <c r="C34" s="4" t="s">
        <v>54</v>
      </c>
      <c r="D34" s="5" t="s">
        <v>55</v>
      </c>
      <c r="E34" s="4" t="s">
        <v>56</v>
      </c>
      <c r="F34" s="20" t="s">
        <v>57</v>
      </c>
      <c r="G34" s="5" t="s">
        <v>58</v>
      </c>
      <c r="H34" s="4" t="s">
        <v>59</v>
      </c>
      <c r="I34" s="7" t="s">
        <v>60</v>
      </c>
      <c r="J34" s="6" t="s">
        <v>61</v>
      </c>
      <c r="K34" s="4" t="s">
        <v>62</v>
      </c>
      <c r="L34" s="19" t="s">
        <v>74</v>
      </c>
      <c r="M34" s="5" t="s">
        <v>63</v>
      </c>
      <c r="N34" s="4" t="s">
        <v>64</v>
      </c>
      <c r="O34" s="6" t="s">
        <v>65</v>
      </c>
      <c r="P34" s="4" t="s">
        <v>66</v>
      </c>
      <c r="Q34" s="7" t="s">
        <v>67</v>
      </c>
      <c r="R34" s="6" t="s">
        <v>68</v>
      </c>
      <c r="S34" s="4" t="s">
        <v>75</v>
      </c>
      <c r="T34" s="6" t="s">
        <v>76</v>
      </c>
      <c r="U34" s="4" t="s">
        <v>69</v>
      </c>
      <c r="V34" s="7" t="s">
        <v>77</v>
      </c>
      <c r="W34" s="4" t="s">
        <v>70</v>
      </c>
    </row>
    <row r="35" spans="1:23" x14ac:dyDescent="0.3">
      <c r="A35" s="57" t="s">
        <v>0</v>
      </c>
      <c r="B35" s="8" t="s">
        <v>1</v>
      </c>
      <c r="C35" s="49">
        <v>0</v>
      </c>
      <c r="D35" s="49">
        <v>0</v>
      </c>
      <c r="E35" s="49">
        <v>1</v>
      </c>
      <c r="F35" s="49">
        <v>1</v>
      </c>
      <c r="G35" s="49">
        <v>10</v>
      </c>
      <c r="H35" s="49">
        <v>0</v>
      </c>
      <c r="I35" s="49">
        <v>0</v>
      </c>
      <c r="J35" s="49">
        <v>0</v>
      </c>
      <c r="K35" s="49">
        <v>0</v>
      </c>
      <c r="L35" s="49">
        <v>1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  <c r="W35" s="25">
        <f>SUM(C35:V35)</f>
        <v>13</v>
      </c>
    </row>
    <row r="36" spans="1:23" x14ac:dyDescent="0.3">
      <c r="A36" s="57"/>
      <c r="B36" s="8" t="s">
        <v>71</v>
      </c>
      <c r="C36" s="49">
        <v>1</v>
      </c>
      <c r="D36" s="49">
        <v>18</v>
      </c>
      <c r="E36" s="49">
        <v>10</v>
      </c>
      <c r="F36" s="49">
        <v>11</v>
      </c>
      <c r="G36" s="49">
        <v>28</v>
      </c>
      <c r="H36" s="49">
        <v>3</v>
      </c>
      <c r="I36" s="49">
        <v>5</v>
      </c>
      <c r="J36" s="49">
        <v>0</v>
      </c>
      <c r="K36" s="49">
        <v>3</v>
      </c>
      <c r="L36" s="49">
        <v>22</v>
      </c>
      <c r="M36" s="49">
        <v>4</v>
      </c>
      <c r="N36" s="49">
        <v>0</v>
      </c>
      <c r="O36" s="49">
        <v>3</v>
      </c>
      <c r="P36" s="49">
        <v>4</v>
      </c>
      <c r="Q36" s="49">
        <v>0</v>
      </c>
      <c r="R36" s="49">
        <v>0</v>
      </c>
      <c r="S36" s="49">
        <v>0</v>
      </c>
      <c r="T36" s="49">
        <v>5</v>
      </c>
      <c r="U36" s="49">
        <v>0</v>
      </c>
      <c r="V36" s="49">
        <v>0</v>
      </c>
      <c r="W36" s="27">
        <f>SUM(C36:V36)</f>
        <v>117</v>
      </c>
    </row>
    <row r="37" spans="1:23" x14ac:dyDescent="0.3">
      <c r="A37" s="57"/>
      <c r="B37" s="10" t="s">
        <v>72</v>
      </c>
      <c r="C37" s="49">
        <v>0</v>
      </c>
      <c r="D37" s="49">
        <v>1</v>
      </c>
      <c r="E37" s="49">
        <v>1</v>
      </c>
      <c r="F37" s="49">
        <v>3</v>
      </c>
      <c r="G37" s="49">
        <v>1</v>
      </c>
      <c r="H37" s="49">
        <v>0</v>
      </c>
      <c r="I37" s="49">
        <v>0</v>
      </c>
      <c r="J37" s="49">
        <v>0</v>
      </c>
      <c r="K37" s="49">
        <v>0</v>
      </c>
      <c r="L37" s="49">
        <v>2</v>
      </c>
      <c r="M37" s="49">
        <v>1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49">
        <v>0</v>
      </c>
      <c r="V37" s="49">
        <v>0</v>
      </c>
      <c r="W37" s="26">
        <f>SUM(C37:V37)</f>
        <v>9</v>
      </c>
    </row>
    <row r="38" spans="1:23" x14ac:dyDescent="0.3">
      <c r="A38" s="58"/>
      <c r="B38" s="9" t="s">
        <v>73</v>
      </c>
      <c r="C38" s="50">
        <f>SUM(C35:C37)</f>
        <v>1</v>
      </c>
      <c r="D38" s="50">
        <f>SUM(D35:D37)</f>
        <v>19</v>
      </c>
      <c r="E38" s="50">
        <f t="shared" ref="E38:V38" si="0">SUM(E35:E37)</f>
        <v>12</v>
      </c>
      <c r="F38" s="50">
        <f t="shared" si="0"/>
        <v>15</v>
      </c>
      <c r="G38" s="50">
        <f t="shared" si="0"/>
        <v>39</v>
      </c>
      <c r="H38" s="50">
        <f t="shared" si="0"/>
        <v>3</v>
      </c>
      <c r="I38" s="50">
        <f t="shared" si="0"/>
        <v>5</v>
      </c>
      <c r="J38" s="50">
        <f t="shared" si="0"/>
        <v>0</v>
      </c>
      <c r="K38" s="50">
        <f t="shared" si="0"/>
        <v>3</v>
      </c>
      <c r="L38" s="50">
        <f t="shared" si="0"/>
        <v>25</v>
      </c>
      <c r="M38" s="50">
        <f t="shared" si="0"/>
        <v>5</v>
      </c>
      <c r="N38" s="50">
        <f t="shared" si="0"/>
        <v>0</v>
      </c>
      <c r="O38" s="50">
        <f t="shared" si="0"/>
        <v>3</v>
      </c>
      <c r="P38" s="50">
        <f t="shared" si="0"/>
        <v>4</v>
      </c>
      <c r="Q38" s="50">
        <f t="shared" si="0"/>
        <v>0</v>
      </c>
      <c r="R38" s="50">
        <f t="shared" si="0"/>
        <v>0</v>
      </c>
      <c r="S38" s="50">
        <f t="shared" si="0"/>
        <v>0</v>
      </c>
      <c r="T38" s="50">
        <f t="shared" si="0"/>
        <v>5</v>
      </c>
      <c r="U38" s="50">
        <f t="shared" si="0"/>
        <v>0</v>
      </c>
      <c r="V38" s="50">
        <f t="shared" si="0"/>
        <v>0</v>
      </c>
      <c r="W38" s="28">
        <f>SUM(C38:V38)</f>
        <v>139</v>
      </c>
    </row>
    <row r="39" spans="1:23" x14ac:dyDescent="0.3">
      <c r="A39" s="64" t="s">
        <v>2</v>
      </c>
      <c r="B39" s="12" t="s">
        <v>4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1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25">
        <f t="shared" ref="W39:W102" si="1">SUM(C39:V39)</f>
        <v>1</v>
      </c>
    </row>
    <row r="40" spans="1:23" x14ac:dyDescent="0.3">
      <c r="A40" s="60"/>
      <c r="B40" s="9" t="s">
        <v>73</v>
      </c>
      <c r="C40" s="50">
        <f>SUM(C39)</f>
        <v>0</v>
      </c>
      <c r="D40" s="50">
        <f>SUM(D39)</f>
        <v>0</v>
      </c>
      <c r="E40" s="50">
        <f t="shared" ref="E40:V40" si="2">SUM(E39)</f>
        <v>0</v>
      </c>
      <c r="F40" s="50">
        <f t="shared" si="2"/>
        <v>0</v>
      </c>
      <c r="G40" s="50">
        <f t="shared" si="2"/>
        <v>0</v>
      </c>
      <c r="H40" s="50">
        <f t="shared" si="2"/>
        <v>0</v>
      </c>
      <c r="I40" s="50">
        <f t="shared" si="2"/>
        <v>0</v>
      </c>
      <c r="J40" s="50">
        <f t="shared" si="2"/>
        <v>0</v>
      </c>
      <c r="K40" s="50">
        <f t="shared" si="2"/>
        <v>0</v>
      </c>
      <c r="L40" s="50">
        <f t="shared" si="2"/>
        <v>1</v>
      </c>
      <c r="M40" s="50">
        <f t="shared" si="2"/>
        <v>0</v>
      </c>
      <c r="N40" s="50">
        <f t="shared" si="2"/>
        <v>0</v>
      </c>
      <c r="O40" s="50">
        <f t="shared" si="2"/>
        <v>0</v>
      </c>
      <c r="P40" s="50">
        <f t="shared" si="2"/>
        <v>0</v>
      </c>
      <c r="Q40" s="50">
        <f t="shared" si="2"/>
        <v>0</v>
      </c>
      <c r="R40" s="50">
        <f t="shared" si="2"/>
        <v>0</v>
      </c>
      <c r="S40" s="50">
        <f t="shared" si="2"/>
        <v>0</v>
      </c>
      <c r="T40" s="50">
        <f t="shared" si="2"/>
        <v>0</v>
      </c>
      <c r="U40" s="50">
        <f t="shared" si="2"/>
        <v>0</v>
      </c>
      <c r="V40" s="50">
        <f t="shared" si="2"/>
        <v>0</v>
      </c>
      <c r="W40" s="28">
        <f t="shared" si="1"/>
        <v>1</v>
      </c>
    </row>
    <row r="41" spans="1:23" x14ac:dyDescent="0.3">
      <c r="A41" s="60" t="s">
        <v>3</v>
      </c>
      <c r="B41" s="15" t="s">
        <v>4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1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49">
        <v>0</v>
      </c>
      <c r="V41" s="49">
        <v>0</v>
      </c>
      <c r="W41" s="26">
        <f t="shared" si="1"/>
        <v>1</v>
      </c>
    </row>
    <row r="42" spans="1:23" x14ac:dyDescent="0.3">
      <c r="A42" s="61"/>
      <c r="B42" s="15" t="s">
        <v>5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1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  <c r="V42" s="49">
        <v>0</v>
      </c>
      <c r="W42" s="27">
        <f t="shared" si="1"/>
        <v>1</v>
      </c>
    </row>
    <row r="43" spans="1:23" x14ac:dyDescent="0.3">
      <c r="A43" s="61"/>
      <c r="B43" s="13" t="s">
        <v>1</v>
      </c>
      <c r="C43" s="49">
        <v>0</v>
      </c>
      <c r="D43" s="49">
        <v>0</v>
      </c>
      <c r="E43" s="49">
        <v>4</v>
      </c>
      <c r="F43" s="49">
        <v>0</v>
      </c>
      <c r="G43" s="49">
        <v>1</v>
      </c>
      <c r="H43" s="49">
        <v>0</v>
      </c>
      <c r="I43" s="49">
        <v>0</v>
      </c>
      <c r="J43" s="49">
        <v>0</v>
      </c>
      <c r="K43" s="49">
        <v>0</v>
      </c>
      <c r="L43" s="49">
        <v>3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25">
        <f t="shared" si="1"/>
        <v>8</v>
      </c>
    </row>
    <row r="44" spans="1:23" x14ac:dyDescent="0.3">
      <c r="A44" s="62"/>
      <c r="B44" s="9" t="s">
        <v>73</v>
      </c>
      <c r="C44" s="50">
        <f>SUM(C41:C43)</f>
        <v>0</v>
      </c>
      <c r="D44" s="50">
        <f>SUM(D41:D43)</f>
        <v>0</v>
      </c>
      <c r="E44" s="50">
        <f t="shared" ref="E44:V44" si="3">SUM(E41:E43)</f>
        <v>4</v>
      </c>
      <c r="F44" s="50">
        <f t="shared" si="3"/>
        <v>0</v>
      </c>
      <c r="G44" s="50">
        <f t="shared" si="3"/>
        <v>1</v>
      </c>
      <c r="H44" s="50">
        <f t="shared" si="3"/>
        <v>0</v>
      </c>
      <c r="I44" s="50">
        <f t="shared" si="3"/>
        <v>0</v>
      </c>
      <c r="J44" s="50">
        <f t="shared" si="3"/>
        <v>0</v>
      </c>
      <c r="K44" s="50">
        <f t="shared" si="3"/>
        <v>0</v>
      </c>
      <c r="L44" s="50">
        <f t="shared" si="3"/>
        <v>5</v>
      </c>
      <c r="M44" s="50">
        <f t="shared" si="3"/>
        <v>0</v>
      </c>
      <c r="N44" s="50">
        <f t="shared" si="3"/>
        <v>0</v>
      </c>
      <c r="O44" s="50">
        <f t="shared" si="3"/>
        <v>0</v>
      </c>
      <c r="P44" s="50">
        <f t="shared" si="3"/>
        <v>0</v>
      </c>
      <c r="Q44" s="50">
        <f t="shared" si="3"/>
        <v>0</v>
      </c>
      <c r="R44" s="50">
        <f t="shared" si="3"/>
        <v>0</v>
      </c>
      <c r="S44" s="50">
        <f t="shared" si="3"/>
        <v>0</v>
      </c>
      <c r="T44" s="50">
        <f t="shared" si="3"/>
        <v>0</v>
      </c>
      <c r="U44" s="50">
        <f t="shared" si="3"/>
        <v>0</v>
      </c>
      <c r="V44" s="50">
        <f t="shared" si="3"/>
        <v>0</v>
      </c>
      <c r="W44" s="28">
        <f t="shared" si="1"/>
        <v>10</v>
      </c>
    </row>
    <row r="45" spans="1:23" x14ac:dyDescent="0.3">
      <c r="A45" s="62" t="s">
        <v>6</v>
      </c>
      <c r="B45" s="22" t="s">
        <v>1</v>
      </c>
      <c r="C45" s="49">
        <v>0</v>
      </c>
      <c r="D45" s="49">
        <v>0</v>
      </c>
      <c r="E45" s="49">
        <v>3</v>
      </c>
      <c r="F45" s="49">
        <v>3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49">
        <v>0</v>
      </c>
      <c r="V45" s="49">
        <v>0</v>
      </c>
      <c r="W45" s="26">
        <f t="shared" si="1"/>
        <v>6</v>
      </c>
    </row>
    <row r="46" spans="1:23" x14ac:dyDescent="0.3">
      <c r="A46" s="64"/>
      <c r="B46" s="9" t="s">
        <v>73</v>
      </c>
      <c r="C46" s="50">
        <f>SUM(C45)</f>
        <v>0</v>
      </c>
      <c r="D46" s="50">
        <f>SUM(D45)</f>
        <v>0</v>
      </c>
      <c r="E46" s="50">
        <f t="shared" ref="E46:V46" si="4">SUM(E45)</f>
        <v>3</v>
      </c>
      <c r="F46" s="50">
        <f t="shared" si="4"/>
        <v>3</v>
      </c>
      <c r="G46" s="50">
        <f t="shared" si="4"/>
        <v>0</v>
      </c>
      <c r="H46" s="50">
        <f t="shared" si="4"/>
        <v>0</v>
      </c>
      <c r="I46" s="50">
        <f t="shared" si="4"/>
        <v>0</v>
      </c>
      <c r="J46" s="50">
        <f t="shared" si="4"/>
        <v>0</v>
      </c>
      <c r="K46" s="50">
        <f t="shared" si="4"/>
        <v>0</v>
      </c>
      <c r="L46" s="50">
        <f t="shared" si="4"/>
        <v>0</v>
      </c>
      <c r="M46" s="50">
        <f t="shared" si="4"/>
        <v>0</v>
      </c>
      <c r="N46" s="50">
        <f t="shared" si="4"/>
        <v>0</v>
      </c>
      <c r="O46" s="50">
        <f t="shared" si="4"/>
        <v>0</v>
      </c>
      <c r="P46" s="50">
        <f t="shared" si="4"/>
        <v>0</v>
      </c>
      <c r="Q46" s="50">
        <f t="shared" si="4"/>
        <v>0</v>
      </c>
      <c r="R46" s="50">
        <f t="shared" si="4"/>
        <v>0</v>
      </c>
      <c r="S46" s="50">
        <f t="shared" si="4"/>
        <v>0</v>
      </c>
      <c r="T46" s="50">
        <f t="shared" si="4"/>
        <v>0</v>
      </c>
      <c r="U46" s="50">
        <f t="shared" si="4"/>
        <v>0</v>
      </c>
      <c r="V46" s="50">
        <f t="shared" si="4"/>
        <v>0</v>
      </c>
      <c r="W46" s="28">
        <f t="shared" si="1"/>
        <v>6</v>
      </c>
    </row>
    <row r="47" spans="1:23" x14ac:dyDescent="0.3">
      <c r="A47" s="60" t="s">
        <v>7</v>
      </c>
      <c r="B47" s="8" t="s">
        <v>4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1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49">
        <v>0</v>
      </c>
      <c r="V47" s="49">
        <v>0</v>
      </c>
      <c r="W47" s="25">
        <f t="shared" si="1"/>
        <v>1</v>
      </c>
    </row>
    <row r="48" spans="1:23" x14ac:dyDescent="0.3">
      <c r="A48" s="61"/>
      <c r="B48" s="8" t="s">
        <v>71</v>
      </c>
      <c r="C48" s="49">
        <v>1</v>
      </c>
      <c r="D48" s="49">
        <v>4</v>
      </c>
      <c r="E48" s="49">
        <v>0</v>
      </c>
      <c r="F48" s="49">
        <v>8</v>
      </c>
      <c r="G48" s="49">
        <v>15</v>
      </c>
      <c r="H48" s="49">
        <v>1</v>
      </c>
      <c r="I48" s="49">
        <v>0</v>
      </c>
      <c r="J48" s="49">
        <v>0</v>
      </c>
      <c r="K48" s="49">
        <v>1</v>
      </c>
      <c r="L48" s="49">
        <v>1</v>
      </c>
      <c r="M48" s="49">
        <v>0</v>
      </c>
      <c r="N48" s="49">
        <v>0</v>
      </c>
      <c r="O48" s="49">
        <v>3</v>
      </c>
      <c r="P48" s="49">
        <v>1</v>
      </c>
      <c r="Q48" s="49">
        <v>0</v>
      </c>
      <c r="R48" s="49">
        <v>1</v>
      </c>
      <c r="S48" s="49">
        <v>0</v>
      </c>
      <c r="T48" s="49">
        <v>0</v>
      </c>
      <c r="U48" s="49">
        <v>2</v>
      </c>
      <c r="V48" s="49">
        <v>0</v>
      </c>
      <c r="W48" s="27">
        <f t="shared" si="1"/>
        <v>38</v>
      </c>
    </row>
    <row r="49" spans="1:23" x14ac:dyDescent="0.3">
      <c r="A49" s="61"/>
      <c r="B49" s="8" t="s">
        <v>72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1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49">
        <v>0</v>
      </c>
      <c r="V49" s="49">
        <v>0</v>
      </c>
      <c r="W49" s="26">
        <f t="shared" si="1"/>
        <v>1</v>
      </c>
    </row>
    <row r="50" spans="1:23" x14ac:dyDescent="0.3">
      <c r="A50" s="62"/>
      <c r="B50" s="9" t="s">
        <v>73</v>
      </c>
      <c r="C50" s="50">
        <f>SUM(C47:C49)</f>
        <v>1</v>
      </c>
      <c r="D50" s="50">
        <f>SUM(D47:D49)</f>
        <v>4</v>
      </c>
      <c r="E50" s="50">
        <f t="shared" ref="E50:V50" si="5">SUM(E47:E49)</f>
        <v>0</v>
      </c>
      <c r="F50" s="50">
        <f t="shared" si="5"/>
        <v>8</v>
      </c>
      <c r="G50" s="50">
        <f t="shared" si="5"/>
        <v>15</v>
      </c>
      <c r="H50" s="50">
        <f t="shared" si="5"/>
        <v>1</v>
      </c>
      <c r="I50" s="50">
        <f t="shared" si="5"/>
        <v>0</v>
      </c>
      <c r="J50" s="50">
        <f t="shared" si="5"/>
        <v>0</v>
      </c>
      <c r="K50" s="50">
        <f t="shared" si="5"/>
        <v>1</v>
      </c>
      <c r="L50" s="50">
        <f t="shared" si="5"/>
        <v>3</v>
      </c>
      <c r="M50" s="50">
        <f t="shared" si="5"/>
        <v>0</v>
      </c>
      <c r="N50" s="50">
        <f t="shared" si="5"/>
        <v>0</v>
      </c>
      <c r="O50" s="50">
        <f t="shared" si="5"/>
        <v>3</v>
      </c>
      <c r="P50" s="50">
        <f t="shared" si="5"/>
        <v>1</v>
      </c>
      <c r="Q50" s="50">
        <f t="shared" si="5"/>
        <v>0</v>
      </c>
      <c r="R50" s="50">
        <f t="shared" si="5"/>
        <v>1</v>
      </c>
      <c r="S50" s="50">
        <f t="shared" si="5"/>
        <v>0</v>
      </c>
      <c r="T50" s="50">
        <f t="shared" si="5"/>
        <v>0</v>
      </c>
      <c r="U50" s="50">
        <f t="shared" si="5"/>
        <v>2</v>
      </c>
      <c r="V50" s="50">
        <f t="shared" si="5"/>
        <v>0</v>
      </c>
      <c r="W50" s="28">
        <f t="shared" si="1"/>
        <v>40</v>
      </c>
    </row>
    <row r="51" spans="1:23" x14ac:dyDescent="0.3">
      <c r="A51" s="65" t="s">
        <v>8</v>
      </c>
      <c r="B51" s="8" t="s">
        <v>71</v>
      </c>
      <c r="C51" s="49">
        <v>1</v>
      </c>
      <c r="D51" s="49">
        <v>1</v>
      </c>
      <c r="E51" s="49">
        <v>2</v>
      </c>
      <c r="F51" s="49">
        <v>0</v>
      </c>
      <c r="G51" s="49">
        <v>6</v>
      </c>
      <c r="H51" s="49">
        <v>13</v>
      </c>
      <c r="I51" s="49">
        <v>1</v>
      </c>
      <c r="J51" s="49">
        <v>0</v>
      </c>
      <c r="K51" s="49">
        <v>2</v>
      </c>
      <c r="L51" s="49">
        <v>1</v>
      </c>
      <c r="M51" s="49">
        <v>0</v>
      </c>
      <c r="N51" s="49">
        <v>0</v>
      </c>
      <c r="O51" s="49">
        <v>0</v>
      </c>
      <c r="P51" s="49">
        <v>2</v>
      </c>
      <c r="Q51" s="49">
        <v>0</v>
      </c>
      <c r="R51" s="49">
        <v>1</v>
      </c>
      <c r="S51" s="49">
        <v>0</v>
      </c>
      <c r="T51" s="49">
        <v>1</v>
      </c>
      <c r="U51" s="49">
        <v>1</v>
      </c>
      <c r="V51" s="49">
        <v>0</v>
      </c>
      <c r="W51" s="25">
        <f t="shared" si="1"/>
        <v>32</v>
      </c>
    </row>
    <row r="52" spans="1:23" x14ac:dyDescent="0.3">
      <c r="A52" s="70"/>
      <c r="B52" s="8" t="s">
        <v>72</v>
      </c>
      <c r="C52" s="49">
        <v>0</v>
      </c>
      <c r="D52" s="49">
        <v>0</v>
      </c>
      <c r="E52" s="49">
        <v>0</v>
      </c>
      <c r="F52" s="49">
        <v>0</v>
      </c>
      <c r="G52" s="49">
        <v>2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v>0</v>
      </c>
      <c r="U52" s="49">
        <v>0</v>
      </c>
      <c r="V52" s="49">
        <v>0</v>
      </c>
      <c r="W52" s="27">
        <f t="shared" si="1"/>
        <v>2</v>
      </c>
    </row>
    <row r="53" spans="1:23" x14ac:dyDescent="0.3">
      <c r="A53" s="66"/>
      <c r="B53" s="9" t="s">
        <v>73</v>
      </c>
      <c r="C53" s="50">
        <f>SUM(C51:C52)</f>
        <v>1</v>
      </c>
      <c r="D53" s="50">
        <f>SUM(D51:D52)</f>
        <v>1</v>
      </c>
      <c r="E53" s="50">
        <f t="shared" ref="E53:V53" si="6">SUM(E51:E52)</f>
        <v>2</v>
      </c>
      <c r="F53" s="50">
        <f t="shared" si="6"/>
        <v>0</v>
      </c>
      <c r="G53" s="50">
        <f t="shared" si="6"/>
        <v>8</v>
      </c>
      <c r="H53" s="50">
        <f t="shared" si="6"/>
        <v>13</v>
      </c>
      <c r="I53" s="50">
        <f t="shared" si="6"/>
        <v>1</v>
      </c>
      <c r="J53" s="50">
        <f t="shared" si="6"/>
        <v>0</v>
      </c>
      <c r="K53" s="50">
        <f t="shared" si="6"/>
        <v>2</v>
      </c>
      <c r="L53" s="50">
        <f t="shared" si="6"/>
        <v>1</v>
      </c>
      <c r="M53" s="50">
        <f t="shared" si="6"/>
        <v>0</v>
      </c>
      <c r="N53" s="50">
        <f t="shared" si="6"/>
        <v>0</v>
      </c>
      <c r="O53" s="50">
        <f t="shared" si="6"/>
        <v>0</v>
      </c>
      <c r="P53" s="50">
        <f t="shared" si="6"/>
        <v>2</v>
      </c>
      <c r="Q53" s="50">
        <f t="shared" si="6"/>
        <v>0</v>
      </c>
      <c r="R53" s="50">
        <f t="shared" si="6"/>
        <v>1</v>
      </c>
      <c r="S53" s="50">
        <f t="shared" si="6"/>
        <v>0</v>
      </c>
      <c r="T53" s="50">
        <f t="shared" si="6"/>
        <v>1</v>
      </c>
      <c r="U53" s="50">
        <f t="shared" si="6"/>
        <v>1</v>
      </c>
      <c r="V53" s="50">
        <f t="shared" si="6"/>
        <v>0</v>
      </c>
      <c r="W53" s="29">
        <f t="shared" si="1"/>
        <v>34</v>
      </c>
    </row>
    <row r="54" spans="1:23" x14ac:dyDescent="0.3">
      <c r="A54" s="65" t="s">
        <v>9</v>
      </c>
      <c r="B54" s="8" t="s">
        <v>4</v>
      </c>
      <c r="C54" s="49">
        <v>0</v>
      </c>
      <c r="D54" s="49">
        <v>1</v>
      </c>
      <c r="E54" s="49">
        <v>0</v>
      </c>
      <c r="F54" s="49">
        <v>0</v>
      </c>
      <c r="G54" s="49">
        <v>2</v>
      </c>
      <c r="H54" s="49">
        <v>2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0</v>
      </c>
      <c r="U54" s="49">
        <v>0</v>
      </c>
      <c r="V54" s="49">
        <v>0</v>
      </c>
      <c r="W54" s="27">
        <f t="shared" si="1"/>
        <v>5</v>
      </c>
    </row>
    <row r="55" spans="1:23" x14ac:dyDescent="0.3">
      <c r="A55" s="70"/>
      <c r="B55" s="8" t="s">
        <v>5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6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v>0</v>
      </c>
      <c r="V55" s="49">
        <v>0</v>
      </c>
      <c r="W55" s="25">
        <f t="shared" si="1"/>
        <v>6</v>
      </c>
    </row>
    <row r="56" spans="1:23" x14ac:dyDescent="0.3">
      <c r="A56" s="70"/>
      <c r="B56" s="8" t="s">
        <v>1</v>
      </c>
      <c r="C56" s="49">
        <v>0</v>
      </c>
      <c r="D56" s="49">
        <v>0</v>
      </c>
      <c r="E56" s="49">
        <v>6</v>
      </c>
      <c r="F56" s="49">
        <v>0</v>
      </c>
      <c r="G56" s="49">
        <v>1</v>
      </c>
      <c r="H56" s="49">
        <v>0</v>
      </c>
      <c r="I56" s="49">
        <v>0</v>
      </c>
      <c r="J56" s="49">
        <v>0</v>
      </c>
      <c r="K56" s="49">
        <v>10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v>0</v>
      </c>
      <c r="U56" s="49">
        <v>0</v>
      </c>
      <c r="V56" s="49">
        <v>0</v>
      </c>
      <c r="W56" s="27">
        <f t="shared" si="1"/>
        <v>17</v>
      </c>
    </row>
    <row r="57" spans="1:23" x14ac:dyDescent="0.3">
      <c r="A57" s="70"/>
      <c r="B57" s="14" t="s">
        <v>73</v>
      </c>
      <c r="C57" s="50">
        <f>SUM(C54:C56)</f>
        <v>0</v>
      </c>
      <c r="D57" s="50">
        <f>SUM(D54:D56)</f>
        <v>1</v>
      </c>
      <c r="E57" s="50">
        <f t="shared" ref="E57:V57" si="7">SUM(E54:E56)</f>
        <v>6</v>
      </c>
      <c r="F57" s="50">
        <f t="shared" si="7"/>
        <v>0</v>
      </c>
      <c r="G57" s="50">
        <f t="shared" si="7"/>
        <v>3</v>
      </c>
      <c r="H57" s="50">
        <f t="shared" si="7"/>
        <v>2</v>
      </c>
      <c r="I57" s="50">
        <f t="shared" si="7"/>
        <v>0</v>
      </c>
      <c r="J57" s="50">
        <f t="shared" si="7"/>
        <v>0</v>
      </c>
      <c r="K57" s="50">
        <f t="shared" si="7"/>
        <v>10</v>
      </c>
      <c r="L57" s="50">
        <f t="shared" si="7"/>
        <v>6</v>
      </c>
      <c r="M57" s="50">
        <f t="shared" si="7"/>
        <v>0</v>
      </c>
      <c r="N57" s="50">
        <f t="shared" si="7"/>
        <v>0</v>
      </c>
      <c r="O57" s="50">
        <f t="shared" si="7"/>
        <v>0</v>
      </c>
      <c r="P57" s="50">
        <f t="shared" si="7"/>
        <v>0</v>
      </c>
      <c r="Q57" s="50">
        <f t="shared" si="7"/>
        <v>0</v>
      </c>
      <c r="R57" s="50">
        <f t="shared" si="7"/>
        <v>0</v>
      </c>
      <c r="S57" s="50">
        <f t="shared" si="7"/>
        <v>0</v>
      </c>
      <c r="T57" s="50">
        <f t="shared" si="7"/>
        <v>0</v>
      </c>
      <c r="U57" s="50">
        <f t="shared" si="7"/>
        <v>0</v>
      </c>
      <c r="V57" s="50">
        <f t="shared" si="7"/>
        <v>0</v>
      </c>
      <c r="W57" s="29">
        <f t="shared" si="1"/>
        <v>28</v>
      </c>
    </row>
    <row r="58" spans="1:23" ht="15.75" customHeight="1" x14ac:dyDescent="0.3">
      <c r="A58" s="60" t="s">
        <v>10</v>
      </c>
      <c r="B58" s="8" t="s">
        <v>71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1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  <c r="V58" s="49">
        <v>0</v>
      </c>
      <c r="W58" s="27">
        <f t="shared" si="1"/>
        <v>1</v>
      </c>
    </row>
    <row r="59" spans="1:23" x14ac:dyDescent="0.3">
      <c r="A59" s="62"/>
      <c r="B59" s="11" t="s">
        <v>73</v>
      </c>
      <c r="C59" s="50">
        <f>SUM(C58)</f>
        <v>0</v>
      </c>
      <c r="D59" s="50">
        <f>SUM(D58)</f>
        <v>0</v>
      </c>
      <c r="E59" s="50">
        <f t="shared" ref="E59:V59" si="8">SUM(E58)</f>
        <v>0</v>
      </c>
      <c r="F59" s="50">
        <f t="shared" si="8"/>
        <v>0</v>
      </c>
      <c r="G59" s="50">
        <f t="shared" si="8"/>
        <v>0</v>
      </c>
      <c r="H59" s="50">
        <f t="shared" si="8"/>
        <v>1</v>
      </c>
      <c r="I59" s="50">
        <f t="shared" si="8"/>
        <v>0</v>
      </c>
      <c r="J59" s="50">
        <f t="shared" si="8"/>
        <v>0</v>
      </c>
      <c r="K59" s="50">
        <f t="shared" si="8"/>
        <v>0</v>
      </c>
      <c r="L59" s="50">
        <f t="shared" si="8"/>
        <v>0</v>
      </c>
      <c r="M59" s="50">
        <f t="shared" si="8"/>
        <v>0</v>
      </c>
      <c r="N59" s="50">
        <f t="shared" si="8"/>
        <v>0</v>
      </c>
      <c r="O59" s="50">
        <f t="shared" si="8"/>
        <v>0</v>
      </c>
      <c r="P59" s="50">
        <f t="shared" si="8"/>
        <v>0</v>
      </c>
      <c r="Q59" s="50">
        <f t="shared" si="8"/>
        <v>0</v>
      </c>
      <c r="R59" s="50">
        <f t="shared" si="8"/>
        <v>0</v>
      </c>
      <c r="S59" s="50">
        <f t="shared" si="8"/>
        <v>0</v>
      </c>
      <c r="T59" s="50">
        <f t="shared" si="8"/>
        <v>0</v>
      </c>
      <c r="U59" s="50">
        <f t="shared" si="8"/>
        <v>0</v>
      </c>
      <c r="V59" s="50">
        <f t="shared" si="8"/>
        <v>0</v>
      </c>
      <c r="W59" s="30">
        <f t="shared" si="1"/>
        <v>1</v>
      </c>
    </row>
    <row r="60" spans="1:23" x14ac:dyDescent="0.3">
      <c r="A60" s="63" t="s">
        <v>11</v>
      </c>
      <c r="B60" s="13" t="s">
        <v>1</v>
      </c>
      <c r="C60" s="49">
        <v>1</v>
      </c>
      <c r="D60" s="49">
        <v>0</v>
      </c>
      <c r="E60" s="49">
        <v>1</v>
      </c>
      <c r="F60" s="49">
        <v>3</v>
      </c>
      <c r="G60" s="49">
        <v>6</v>
      </c>
      <c r="H60" s="49">
        <v>0</v>
      </c>
      <c r="I60" s="49">
        <v>1</v>
      </c>
      <c r="J60" s="49">
        <v>0</v>
      </c>
      <c r="K60" s="49">
        <v>0</v>
      </c>
      <c r="L60" s="49">
        <v>7</v>
      </c>
      <c r="M60" s="49">
        <v>2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v>0</v>
      </c>
      <c r="U60" s="49">
        <v>0</v>
      </c>
      <c r="V60" s="49">
        <v>0</v>
      </c>
      <c r="W60" s="27">
        <f t="shared" si="1"/>
        <v>21</v>
      </c>
    </row>
    <row r="61" spans="1:23" x14ac:dyDescent="0.3">
      <c r="A61" s="59"/>
      <c r="B61" s="21" t="s">
        <v>73</v>
      </c>
      <c r="C61" s="50">
        <f>SUM(C60)</f>
        <v>1</v>
      </c>
      <c r="D61" s="50">
        <f>SUM(D60)</f>
        <v>0</v>
      </c>
      <c r="E61" s="50">
        <f t="shared" ref="E61:V61" si="9">SUM(E60)</f>
        <v>1</v>
      </c>
      <c r="F61" s="50">
        <f t="shared" si="9"/>
        <v>3</v>
      </c>
      <c r="G61" s="50">
        <f t="shared" si="9"/>
        <v>6</v>
      </c>
      <c r="H61" s="50">
        <f t="shared" si="9"/>
        <v>0</v>
      </c>
      <c r="I61" s="50">
        <f t="shared" si="9"/>
        <v>1</v>
      </c>
      <c r="J61" s="50">
        <f t="shared" si="9"/>
        <v>0</v>
      </c>
      <c r="K61" s="50">
        <f t="shared" si="9"/>
        <v>0</v>
      </c>
      <c r="L61" s="50">
        <f t="shared" si="9"/>
        <v>7</v>
      </c>
      <c r="M61" s="50">
        <f t="shared" si="9"/>
        <v>2</v>
      </c>
      <c r="N61" s="50">
        <f t="shared" si="9"/>
        <v>0</v>
      </c>
      <c r="O61" s="50">
        <f t="shared" si="9"/>
        <v>0</v>
      </c>
      <c r="P61" s="50">
        <f t="shared" si="9"/>
        <v>0</v>
      </c>
      <c r="Q61" s="50">
        <f t="shared" si="9"/>
        <v>0</v>
      </c>
      <c r="R61" s="50">
        <f t="shared" si="9"/>
        <v>0</v>
      </c>
      <c r="S61" s="50">
        <f t="shared" si="9"/>
        <v>0</v>
      </c>
      <c r="T61" s="50">
        <f t="shared" si="9"/>
        <v>0</v>
      </c>
      <c r="U61" s="50">
        <f t="shared" si="9"/>
        <v>0</v>
      </c>
      <c r="V61" s="50">
        <f t="shared" si="9"/>
        <v>0</v>
      </c>
      <c r="W61" s="29">
        <f t="shared" si="1"/>
        <v>21</v>
      </c>
    </row>
    <row r="62" spans="1:23" x14ac:dyDescent="0.3">
      <c r="A62" s="63" t="s">
        <v>12</v>
      </c>
      <c r="B62" s="8" t="s">
        <v>5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1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U62" s="49">
        <v>0</v>
      </c>
      <c r="V62" s="49">
        <v>0</v>
      </c>
      <c r="W62" s="27">
        <f t="shared" si="1"/>
        <v>1</v>
      </c>
    </row>
    <row r="63" spans="1:23" x14ac:dyDescent="0.3">
      <c r="A63" s="55"/>
      <c r="B63" s="13" t="s">
        <v>1</v>
      </c>
      <c r="C63" s="49">
        <v>0</v>
      </c>
      <c r="D63" s="49">
        <v>0</v>
      </c>
      <c r="E63" s="49">
        <v>2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49">
        <v>0</v>
      </c>
      <c r="V63" s="49">
        <v>0</v>
      </c>
      <c r="W63" s="25">
        <f t="shared" si="1"/>
        <v>2</v>
      </c>
    </row>
    <row r="64" spans="1:23" x14ac:dyDescent="0.3">
      <c r="A64" s="59"/>
      <c r="B64" s="9" t="s">
        <v>73</v>
      </c>
      <c r="C64" s="50">
        <f>SUM(C62:C63)</f>
        <v>0</v>
      </c>
      <c r="D64" s="50">
        <f>SUM(D62:D63)</f>
        <v>0</v>
      </c>
      <c r="E64" s="50">
        <f t="shared" ref="E64:V64" si="10">SUM(E62:E63)</f>
        <v>2</v>
      </c>
      <c r="F64" s="50">
        <f t="shared" si="10"/>
        <v>0</v>
      </c>
      <c r="G64" s="50">
        <f t="shared" si="10"/>
        <v>0</v>
      </c>
      <c r="H64" s="50">
        <f t="shared" si="10"/>
        <v>0</v>
      </c>
      <c r="I64" s="50">
        <f t="shared" si="10"/>
        <v>0</v>
      </c>
      <c r="J64" s="50">
        <f t="shared" si="10"/>
        <v>0</v>
      </c>
      <c r="K64" s="50">
        <f t="shared" si="10"/>
        <v>0</v>
      </c>
      <c r="L64" s="50">
        <f t="shared" si="10"/>
        <v>1</v>
      </c>
      <c r="M64" s="50">
        <f t="shared" si="10"/>
        <v>0</v>
      </c>
      <c r="N64" s="50">
        <f t="shared" si="10"/>
        <v>0</v>
      </c>
      <c r="O64" s="50">
        <f t="shared" si="10"/>
        <v>0</v>
      </c>
      <c r="P64" s="50">
        <f t="shared" si="10"/>
        <v>0</v>
      </c>
      <c r="Q64" s="50">
        <f t="shared" si="10"/>
        <v>0</v>
      </c>
      <c r="R64" s="50">
        <f t="shared" si="10"/>
        <v>0</v>
      </c>
      <c r="S64" s="50">
        <f t="shared" si="10"/>
        <v>0</v>
      </c>
      <c r="T64" s="50">
        <f t="shared" si="10"/>
        <v>0</v>
      </c>
      <c r="U64" s="50">
        <f t="shared" si="10"/>
        <v>0</v>
      </c>
      <c r="V64" s="50">
        <f t="shared" si="10"/>
        <v>0</v>
      </c>
      <c r="W64" s="28">
        <f t="shared" si="1"/>
        <v>3</v>
      </c>
    </row>
    <row r="65" spans="1:23" ht="18" customHeight="1" x14ac:dyDescent="0.3">
      <c r="A65" s="63" t="s">
        <v>13</v>
      </c>
      <c r="B65" s="13" t="s">
        <v>1</v>
      </c>
      <c r="C65" s="49">
        <v>0</v>
      </c>
      <c r="D65" s="49">
        <v>1</v>
      </c>
      <c r="E65" s="49">
        <v>1</v>
      </c>
      <c r="F65" s="49">
        <v>0</v>
      </c>
      <c r="G65" s="49">
        <v>0</v>
      </c>
      <c r="H65" s="49">
        <v>1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49">
        <v>0</v>
      </c>
      <c r="V65" s="49">
        <v>0</v>
      </c>
      <c r="W65" s="26">
        <f t="shared" si="1"/>
        <v>3</v>
      </c>
    </row>
    <row r="66" spans="1:23" x14ac:dyDescent="0.3">
      <c r="A66" s="55"/>
      <c r="B66" s="9" t="s">
        <v>73</v>
      </c>
      <c r="C66" s="50">
        <f>SUM(C65)</f>
        <v>0</v>
      </c>
      <c r="D66" s="50">
        <f>SUM(D65)</f>
        <v>1</v>
      </c>
      <c r="E66" s="50">
        <f t="shared" ref="E66:V66" si="11">SUM(E65)</f>
        <v>1</v>
      </c>
      <c r="F66" s="50">
        <f t="shared" si="11"/>
        <v>0</v>
      </c>
      <c r="G66" s="50">
        <f t="shared" si="11"/>
        <v>0</v>
      </c>
      <c r="H66" s="50">
        <f t="shared" si="11"/>
        <v>1</v>
      </c>
      <c r="I66" s="50">
        <f t="shared" si="11"/>
        <v>0</v>
      </c>
      <c r="J66" s="50">
        <f t="shared" si="11"/>
        <v>0</v>
      </c>
      <c r="K66" s="50">
        <f t="shared" si="11"/>
        <v>0</v>
      </c>
      <c r="L66" s="50">
        <f t="shared" si="11"/>
        <v>0</v>
      </c>
      <c r="M66" s="50">
        <f t="shared" si="11"/>
        <v>0</v>
      </c>
      <c r="N66" s="50">
        <f t="shared" si="11"/>
        <v>0</v>
      </c>
      <c r="O66" s="50">
        <f t="shared" si="11"/>
        <v>0</v>
      </c>
      <c r="P66" s="50">
        <f t="shared" si="11"/>
        <v>0</v>
      </c>
      <c r="Q66" s="50">
        <f t="shared" si="11"/>
        <v>0</v>
      </c>
      <c r="R66" s="50">
        <f t="shared" si="11"/>
        <v>0</v>
      </c>
      <c r="S66" s="50">
        <f t="shared" si="11"/>
        <v>0</v>
      </c>
      <c r="T66" s="50">
        <f t="shared" si="11"/>
        <v>0</v>
      </c>
      <c r="U66" s="50">
        <f t="shared" si="11"/>
        <v>0</v>
      </c>
      <c r="V66" s="50">
        <f t="shared" si="11"/>
        <v>0</v>
      </c>
      <c r="W66" s="28">
        <f t="shared" si="1"/>
        <v>3</v>
      </c>
    </row>
    <row r="67" spans="1:23" x14ac:dyDescent="0.3">
      <c r="A67" s="64" t="s">
        <v>14</v>
      </c>
      <c r="B67" s="8" t="s">
        <v>71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2</v>
      </c>
      <c r="I67" s="49">
        <v>0</v>
      </c>
      <c r="J67" s="49">
        <v>0</v>
      </c>
      <c r="K67" s="49">
        <v>0</v>
      </c>
      <c r="L67" s="49">
        <v>4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49">
        <v>0</v>
      </c>
      <c r="U67" s="49">
        <v>0</v>
      </c>
      <c r="V67" s="49">
        <v>0</v>
      </c>
      <c r="W67" s="25">
        <f t="shared" si="1"/>
        <v>6</v>
      </c>
    </row>
    <row r="68" spans="1:23" x14ac:dyDescent="0.3">
      <c r="A68" s="64"/>
      <c r="B68" s="11" t="s">
        <v>73</v>
      </c>
      <c r="C68" s="50">
        <f>SUM(C67)</f>
        <v>0</v>
      </c>
      <c r="D68" s="50">
        <f>SUM(D67)</f>
        <v>0</v>
      </c>
      <c r="E68" s="50">
        <f t="shared" ref="E68:V68" si="12">SUM(E67)</f>
        <v>0</v>
      </c>
      <c r="F68" s="50">
        <f t="shared" si="12"/>
        <v>0</v>
      </c>
      <c r="G68" s="50">
        <f t="shared" si="12"/>
        <v>0</v>
      </c>
      <c r="H68" s="50">
        <f t="shared" si="12"/>
        <v>2</v>
      </c>
      <c r="I68" s="50">
        <f t="shared" si="12"/>
        <v>0</v>
      </c>
      <c r="J68" s="50">
        <f t="shared" si="12"/>
        <v>0</v>
      </c>
      <c r="K68" s="50">
        <f t="shared" si="12"/>
        <v>0</v>
      </c>
      <c r="L68" s="50">
        <f t="shared" si="12"/>
        <v>4</v>
      </c>
      <c r="M68" s="50">
        <f t="shared" si="12"/>
        <v>0</v>
      </c>
      <c r="N68" s="50">
        <f t="shared" si="12"/>
        <v>0</v>
      </c>
      <c r="O68" s="50">
        <f t="shared" si="12"/>
        <v>0</v>
      </c>
      <c r="P68" s="50">
        <f t="shared" si="12"/>
        <v>0</v>
      </c>
      <c r="Q68" s="50">
        <f t="shared" si="12"/>
        <v>0</v>
      </c>
      <c r="R68" s="50">
        <f t="shared" si="12"/>
        <v>0</v>
      </c>
      <c r="S68" s="50">
        <f t="shared" si="12"/>
        <v>0</v>
      </c>
      <c r="T68" s="50">
        <f t="shared" si="12"/>
        <v>0</v>
      </c>
      <c r="U68" s="50">
        <f t="shared" si="12"/>
        <v>0</v>
      </c>
      <c r="V68" s="50">
        <f t="shared" si="12"/>
        <v>0</v>
      </c>
      <c r="W68" s="28">
        <f t="shared" si="1"/>
        <v>6</v>
      </c>
    </row>
    <row r="69" spans="1:23" x14ac:dyDescent="0.3">
      <c r="A69" s="56" t="s">
        <v>15</v>
      </c>
      <c r="B69" s="8" t="s">
        <v>1</v>
      </c>
      <c r="C69" s="49">
        <v>0</v>
      </c>
      <c r="D69" s="49">
        <v>0</v>
      </c>
      <c r="E69" s="49">
        <v>0</v>
      </c>
      <c r="F69" s="49">
        <v>0</v>
      </c>
      <c r="G69" s="49">
        <v>6</v>
      </c>
      <c r="H69" s="49">
        <v>0</v>
      </c>
      <c r="I69" s="49">
        <v>1</v>
      </c>
      <c r="J69" s="49">
        <v>0</v>
      </c>
      <c r="K69" s="49">
        <v>0</v>
      </c>
      <c r="L69" s="49">
        <v>0</v>
      </c>
      <c r="M69" s="49">
        <v>0</v>
      </c>
      <c r="N69" s="49">
        <v>0</v>
      </c>
      <c r="O69" s="49">
        <v>0</v>
      </c>
      <c r="P69" s="49">
        <v>0</v>
      </c>
      <c r="Q69" s="49">
        <v>0</v>
      </c>
      <c r="R69" s="49">
        <v>0</v>
      </c>
      <c r="S69" s="49">
        <v>0</v>
      </c>
      <c r="T69" s="49">
        <v>0</v>
      </c>
      <c r="U69" s="49">
        <v>0</v>
      </c>
      <c r="V69" s="49">
        <v>0</v>
      </c>
      <c r="W69" s="26">
        <f t="shared" si="1"/>
        <v>7</v>
      </c>
    </row>
    <row r="70" spans="1:23" x14ac:dyDescent="0.3">
      <c r="A70" s="57"/>
      <c r="B70" s="10" t="s">
        <v>71</v>
      </c>
      <c r="C70" s="49">
        <v>0</v>
      </c>
      <c r="D70" s="49">
        <v>2</v>
      </c>
      <c r="E70" s="49">
        <v>0</v>
      </c>
      <c r="F70" s="49">
        <v>3</v>
      </c>
      <c r="G70" s="49">
        <v>14</v>
      </c>
      <c r="H70" s="49">
        <v>7</v>
      </c>
      <c r="I70" s="49">
        <v>5</v>
      </c>
      <c r="J70" s="49">
        <v>0</v>
      </c>
      <c r="K70" s="49">
        <v>0</v>
      </c>
      <c r="L70" s="49">
        <v>6</v>
      </c>
      <c r="M70" s="49">
        <v>0</v>
      </c>
      <c r="N70" s="49">
        <v>1</v>
      </c>
      <c r="O70" s="49">
        <v>3</v>
      </c>
      <c r="P70" s="49">
        <v>0</v>
      </c>
      <c r="Q70" s="49">
        <v>0</v>
      </c>
      <c r="R70" s="49">
        <v>0</v>
      </c>
      <c r="S70" s="49">
        <v>0</v>
      </c>
      <c r="T70" s="49">
        <v>0</v>
      </c>
      <c r="U70" s="49">
        <v>0</v>
      </c>
      <c r="V70" s="49">
        <v>0</v>
      </c>
      <c r="W70" s="27">
        <f t="shared" si="1"/>
        <v>41</v>
      </c>
    </row>
    <row r="71" spans="1:23" x14ac:dyDescent="0.3">
      <c r="A71" s="57"/>
      <c r="B71" s="8" t="s">
        <v>72</v>
      </c>
      <c r="C71" s="49">
        <v>0</v>
      </c>
      <c r="D71" s="49">
        <v>0</v>
      </c>
      <c r="E71" s="49">
        <v>0</v>
      </c>
      <c r="F71" s="49">
        <v>0</v>
      </c>
      <c r="G71" s="49">
        <v>0</v>
      </c>
      <c r="H71" s="49">
        <v>1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v>0</v>
      </c>
      <c r="O71" s="49">
        <v>0</v>
      </c>
      <c r="P71" s="49">
        <v>0</v>
      </c>
      <c r="Q71" s="49">
        <v>0</v>
      </c>
      <c r="R71" s="49">
        <v>0</v>
      </c>
      <c r="S71" s="49">
        <v>0</v>
      </c>
      <c r="T71" s="49">
        <v>0</v>
      </c>
      <c r="U71" s="49">
        <v>0</v>
      </c>
      <c r="V71" s="49">
        <v>0</v>
      </c>
      <c r="W71" s="25">
        <f t="shared" si="1"/>
        <v>1</v>
      </c>
    </row>
    <row r="72" spans="1:23" ht="15.75" customHeight="1" x14ac:dyDescent="0.3">
      <c r="A72" s="58"/>
      <c r="B72" s="11" t="s">
        <v>73</v>
      </c>
      <c r="C72" s="50">
        <f>SUM(C69:C71)</f>
        <v>0</v>
      </c>
      <c r="D72" s="50">
        <f>SUM(D69:D71)</f>
        <v>2</v>
      </c>
      <c r="E72" s="50">
        <f t="shared" ref="E72:V72" si="13">SUM(E69:E71)</f>
        <v>0</v>
      </c>
      <c r="F72" s="50">
        <f t="shared" si="13"/>
        <v>3</v>
      </c>
      <c r="G72" s="50">
        <f t="shared" si="13"/>
        <v>20</v>
      </c>
      <c r="H72" s="50">
        <f t="shared" si="13"/>
        <v>8</v>
      </c>
      <c r="I72" s="50">
        <f t="shared" si="13"/>
        <v>6</v>
      </c>
      <c r="J72" s="50">
        <f t="shared" si="13"/>
        <v>0</v>
      </c>
      <c r="K72" s="50">
        <f t="shared" si="13"/>
        <v>0</v>
      </c>
      <c r="L72" s="50">
        <f t="shared" si="13"/>
        <v>6</v>
      </c>
      <c r="M72" s="50">
        <f t="shared" si="13"/>
        <v>0</v>
      </c>
      <c r="N72" s="50">
        <f t="shared" si="13"/>
        <v>1</v>
      </c>
      <c r="O72" s="50">
        <f t="shared" si="13"/>
        <v>3</v>
      </c>
      <c r="P72" s="50">
        <f t="shared" si="13"/>
        <v>0</v>
      </c>
      <c r="Q72" s="50">
        <f t="shared" si="13"/>
        <v>0</v>
      </c>
      <c r="R72" s="50">
        <f t="shared" si="13"/>
        <v>0</v>
      </c>
      <c r="S72" s="50">
        <f t="shared" si="13"/>
        <v>0</v>
      </c>
      <c r="T72" s="50">
        <f t="shared" si="13"/>
        <v>0</v>
      </c>
      <c r="U72" s="50">
        <f t="shared" si="13"/>
        <v>0</v>
      </c>
      <c r="V72" s="50">
        <f t="shared" si="13"/>
        <v>0</v>
      </c>
      <c r="W72" s="28">
        <f t="shared" si="1"/>
        <v>49</v>
      </c>
    </row>
    <row r="73" spans="1:23" x14ac:dyDescent="0.3">
      <c r="A73" s="65" t="s">
        <v>16</v>
      </c>
      <c r="B73" s="8" t="s">
        <v>71</v>
      </c>
      <c r="C73" s="49">
        <v>0</v>
      </c>
      <c r="D73" s="49">
        <v>1</v>
      </c>
      <c r="E73" s="49">
        <v>0</v>
      </c>
      <c r="F73" s="49">
        <v>1</v>
      </c>
      <c r="G73" s="49">
        <v>0</v>
      </c>
      <c r="H73" s="49">
        <v>2</v>
      </c>
      <c r="I73" s="49">
        <v>0</v>
      </c>
      <c r="J73" s="49">
        <v>0</v>
      </c>
      <c r="K73" s="49">
        <v>0</v>
      </c>
      <c r="L73" s="49">
        <v>10</v>
      </c>
      <c r="M73" s="49">
        <v>0</v>
      </c>
      <c r="N73" s="49">
        <v>1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v>0</v>
      </c>
      <c r="U73" s="49">
        <v>0</v>
      </c>
      <c r="V73" s="49">
        <v>0</v>
      </c>
      <c r="W73" s="26">
        <f t="shared" si="1"/>
        <v>15</v>
      </c>
    </row>
    <row r="74" spans="1:23" x14ac:dyDescent="0.3">
      <c r="A74" s="66"/>
      <c r="B74" s="9" t="s">
        <v>73</v>
      </c>
      <c r="C74" s="50">
        <f>SUM(C73)</f>
        <v>0</v>
      </c>
      <c r="D74" s="50">
        <f>SUM(D73)</f>
        <v>1</v>
      </c>
      <c r="E74" s="50">
        <f t="shared" ref="E74:V74" si="14">SUM(E73)</f>
        <v>0</v>
      </c>
      <c r="F74" s="50">
        <f t="shared" si="14"/>
        <v>1</v>
      </c>
      <c r="G74" s="50">
        <f t="shared" si="14"/>
        <v>0</v>
      </c>
      <c r="H74" s="50">
        <f t="shared" si="14"/>
        <v>2</v>
      </c>
      <c r="I74" s="50">
        <f t="shared" si="14"/>
        <v>0</v>
      </c>
      <c r="J74" s="50">
        <f t="shared" si="14"/>
        <v>0</v>
      </c>
      <c r="K74" s="50">
        <f t="shared" si="14"/>
        <v>0</v>
      </c>
      <c r="L74" s="50">
        <f t="shared" si="14"/>
        <v>10</v>
      </c>
      <c r="M74" s="50">
        <f t="shared" si="14"/>
        <v>0</v>
      </c>
      <c r="N74" s="50">
        <f t="shared" si="14"/>
        <v>1</v>
      </c>
      <c r="O74" s="50">
        <f t="shared" si="14"/>
        <v>0</v>
      </c>
      <c r="P74" s="50">
        <f t="shared" si="14"/>
        <v>0</v>
      </c>
      <c r="Q74" s="50">
        <f t="shared" si="14"/>
        <v>0</v>
      </c>
      <c r="R74" s="50">
        <f t="shared" si="14"/>
        <v>0</v>
      </c>
      <c r="S74" s="50">
        <f t="shared" si="14"/>
        <v>0</v>
      </c>
      <c r="T74" s="50">
        <f t="shared" si="14"/>
        <v>0</v>
      </c>
      <c r="U74" s="50">
        <f t="shared" si="14"/>
        <v>0</v>
      </c>
      <c r="V74" s="50">
        <f t="shared" si="14"/>
        <v>0</v>
      </c>
      <c r="W74" s="28">
        <f t="shared" si="1"/>
        <v>15</v>
      </c>
    </row>
    <row r="75" spans="1:23" x14ac:dyDescent="0.3">
      <c r="A75" s="64" t="s">
        <v>17</v>
      </c>
      <c r="B75" s="8" t="s">
        <v>71</v>
      </c>
      <c r="C75" s="49">
        <v>0</v>
      </c>
      <c r="D75" s="49">
        <v>0</v>
      </c>
      <c r="E75" s="49">
        <v>2</v>
      </c>
      <c r="F75" s="49">
        <v>0</v>
      </c>
      <c r="G75" s="49">
        <v>7</v>
      </c>
      <c r="H75" s="49">
        <v>1</v>
      </c>
      <c r="I75" s="49">
        <v>0</v>
      </c>
      <c r="J75" s="49">
        <v>0</v>
      </c>
      <c r="K75" s="49">
        <v>0</v>
      </c>
      <c r="L75" s="49">
        <v>2</v>
      </c>
      <c r="M75" s="49">
        <v>0</v>
      </c>
      <c r="N75" s="49">
        <v>2</v>
      </c>
      <c r="O75" s="49">
        <v>0</v>
      </c>
      <c r="P75" s="49">
        <v>0</v>
      </c>
      <c r="Q75" s="49">
        <v>0</v>
      </c>
      <c r="R75" s="49">
        <v>0</v>
      </c>
      <c r="S75" s="49">
        <v>0</v>
      </c>
      <c r="T75" s="49">
        <v>0</v>
      </c>
      <c r="U75" s="49">
        <v>0</v>
      </c>
      <c r="V75" s="49">
        <v>0</v>
      </c>
      <c r="W75" s="25">
        <f t="shared" si="1"/>
        <v>14</v>
      </c>
    </row>
    <row r="76" spans="1:23" x14ac:dyDescent="0.3">
      <c r="A76" s="64"/>
      <c r="B76" s="9" t="s">
        <v>73</v>
      </c>
      <c r="C76" s="50">
        <f>SUM(C75)</f>
        <v>0</v>
      </c>
      <c r="D76" s="50">
        <f>SUM(D75)</f>
        <v>0</v>
      </c>
      <c r="E76" s="50">
        <f t="shared" ref="E76:V76" si="15">SUM(E75)</f>
        <v>2</v>
      </c>
      <c r="F76" s="50">
        <f t="shared" si="15"/>
        <v>0</v>
      </c>
      <c r="G76" s="50">
        <f t="shared" si="15"/>
        <v>7</v>
      </c>
      <c r="H76" s="50">
        <f t="shared" si="15"/>
        <v>1</v>
      </c>
      <c r="I76" s="50">
        <f t="shared" si="15"/>
        <v>0</v>
      </c>
      <c r="J76" s="50">
        <f t="shared" si="15"/>
        <v>0</v>
      </c>
      <c r="K76" s="50">
        <f t="shared" si="15"/>
        <v>0</v>
      </c>
      <c r="L76" s="50">
        <f t="shared" si="15"/>
        <v>2</v>
      </c>
      <c r="M76" s="50">
        <f t="shared" si="15"/>
        <v>0</v>
      </c>
      <c r="N76" s="50">
        <f t="shared" si="15"/>
        <v>2</v>
      </c>
      <c r="O76" s="50">
        <f t="shared" si="15"/>
        <v>0</v>
      </c>
      <c r="P76" s="50">
        <f t="shared" si="15"/>
        <v>0</v>
      </c>
      <c r="Q76" s="50">
        <f t="shared" si="15"/>
        <v>0</v>
      </c>
      <c r="R76" s="50">
        <f t="shared" si="15"/>
        <v>0</v>
      </c>
      <c r="S76" s="50">
        <f t="shared" si="15"/>
        <v>0</v>
      </c>
      <c r="T76" s="50">
        <f t="shared" si="15"/>
        <v>0</v>
      </c>
      <c r="U76" s="50">
        <f t="shared" si="15"/>
        <v>0</v>
      </c>
      <c r="V76" s="50">
        <f t="shared" si="15"/>
        <v>0</v>
      </c>
      <c r="W76" s="28">
        <f t="shared" si="1"/>
        <v>14</v>
      </c>
    </row>
    <row r="77" spans="1:23" x14ac:dyDescent="0.3">
      <c r="A77" s="63" t="s">
        <v>18</v>
      </c>
      <c r="B77" s="8" t="s">
        <v>91</v>
      </c>
      <c r="C77" s="49">
        <v>0</v>
      </c>
      <c r="D77" s="49">
        <v>0</v>
      </c>
      <c r="E77" s="49">
        <v>1</v>
      </c>
      <c r="F77" s="49">
        <v>0</v>
      </c>
      <c r="G77" s="49">
        <v>0</v>
      </c>
      <c r="H77" s="49">
        <v>0</v>
      </c>
      <c r="I77" s="49">
        <v>0</v>
      </c>
      <c r="J77" s="49">
        <v>4</v>
      </c>
      <c r="K77" s="49">
        <v>1</v>
      </c>
      <c r="L77" s="49">
        <v>2</v>
      </c>
      <c r="M77" s="49">
        <v>2</v>
      </c>
      <c r="N77" s="49">
        <v>1</v>
      </c>
      <c r="O77" s="49">
        <v>1</v>
      </c>
      <c r="P77" s="49">
        <v>1</v>
      </c>
      <c r="Q77" s="49">
        <v>0</v>
      </c>
      <c r="R77" s="49">
        <v>3</v>
      </c>
      <c r="S77" s="49">
        <v>0</v>
      </c>
      <c r="T77" s="49">
        <v>0</v>
      </c>
      <c r="U77" s="49">
        <v>0</v>
      </c>
      <c r="V77" s="49">
        <v>0</v>
      </c>
      <c r="W77" s="26">
        <f t="shared" si="1"/>
        <v>16</v>
      </c>
    </row>
    <row r="78" spans="1:23" x14ac:dyDescent="0.3">
      <c r="A78" s="59"/>
      <c r="B78" s="9" t="s">
        <v>73</v>
      </c>
      <c r="C78" s="50">
        <f>SUM(C77)</f>
        <v>0</v>
      </c>
      <c r="D78" s="50">
        <f>SUM(D77)</f>
        <v>0</v>
      </c>
      <c r="E78" s="50">
        <f t="shared" ref="E78:V78" si="16">SUM(E77)</f>
        <v>1</v>
      </c>
      <c r="F78" s="50">
        <f t="shared" si="16"/>
        <v>0</v>
      </c>
      <c r="G78" s="50">
        <f t="shared" si="16"/>
        <v>0</v>
      </c>
      <c r="H78" s="50">
        <f t="shared" si="16"/>
        <v>0</v>
      </c>
      <c r="I78" s="50">
        <f t="shared" si="16"/>
        <v>0</v>
      </c>
      <c r="J78" s="50">
        <f t="shared" si="16"/>
        <v>4</v>
      </c>
      <c r="K78" s="50">
        <f t="shared" si="16"/>
        <v>1</v>
      </c>
      <c r="L78" s="50">
        <f t="shared" si="16"/>
        <v>2</v>
      </c>
      <c r="M78" s="50">
        <f t="shared" si="16"/>
        <v>2</v>
      </c>
      <c r="N78" s="50">
        <f t="shared" si="16"/>
        <v>1</v>
      </c>
      <c r="O78" s="50">
        <f t="shared" si="16"/>
        <v>1</v>
      </c>
      <c r="P78" s="50">
        <f t="shared" si="16"/>
        <v>1</v>
      </c>
      <c r="Q78" s="50">
        <f t="shared" si="16"/>
        <v>0</v>
      </c>
      <c r="R78" s="50">
        <f t="shared" si="16"/>
        <v>3</v>
      </c>
      <c r="S78" s="50">
        <f t="shared" si="16"/>
        <v>0</v>
      </c>
      <c r="T78" s="50">
        <f t="shared" si="16"/>
        <v>0</v>
      </c>
      <c r="U78" s="50">
        <f t="shared" si="16"/>
        <v>0</v>
      </c>
      <c r="V78" s="50">
        <f t="shared" si="16"/>
        <v>0</v>
      </c>
      <c r="W78" s="28">
        <f t="shared" si="1"/>
        <v>16</v>
      </c>
    </row>
    <row r="79" spans="1:23" ht="14.25" customHeight="1" x14ac:dyDescent="0.3">
      <c r="A79" s="62" t="s">
        <v>20</v>
      </c>
      <c r="B79" s="12" t="s">
        <v>4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3</v>
      </c>
      <c r="J79" s="49">
        <v>0</v>
      </c>
      <c r="K79" s="49">
        <v>0</v>
      </c>
      <c r="L79" s="49">
        <v>2</v>
      </c>
      <c r="M79" s="49">
        <v>0</v>
      </c>
      <c r="N79" s="49">
        <v>0</v>
      </c>
      <c r="O79" s="49">
        <v>0</v>
      </c>
      <c r="P79" s="49">
        <v>0</v>
      </c>
      <c r="Q79" s="49">
        <v>0</v>
      </c>
      <c r="R79" s="49">
        <v>0</v>
      </c>
      <c r="S79" s="49">
        <v>0</v>
      </c>
      <c r="T79" s="49">
        <v>0</v>
      </c>
      <c r="U79" s="49">
        <v>0</v>
      </c>
      <c r="V79" s="49">
        <v>0</v>
      </c>
      <c r="W79" s="25">
        <f t="shared" si="1"/>
        <v>5</v>
      </c>
    </row>
    <row r="80" spans="1:23" ht="18" customHeight="1" x14ac:dyDescent="0.3">
      <c r="A80" s="64"/>
      <c r="B80" s="13" t="s">
        <v>1</v>
      </c>
      <c r="C80" s="49">
        <v>4</v>
      </c>
      <c r="D80" s="49">
        <v>13</v>
      </c>
      <c r="E80" s="49">
        <v>5</v>
      </c>
      <c r="F80" s="49">
        <v>23</v>
      </c>
      <c r="G80" s="49">
        <v>11</v>
      </c>
      <c r="H80" s="49">
        <v>4</v>
      </c>
      <c r="I80" s="49">
        <v>4</v>
      </c>
      <c r="J80" s="49">
        <v>0</v>
      </c>
      <c r="K80" s="49">
        <v>6</v>
      </c>
      <c r="L80" s="49">
        <v>2</v>
      </c>
      <c r="M80" s="49">
        <v>0</v>
      </c>
      <c r="N80" s="49">
        <v>0</v>
      </c>
      <c r="O80" s="49">
        <v>0</v>
      </c>
      <c r="P80" s="49">
        <v>0</v>
      </c>
      <c r="Q80" s="49">
        <v>0</v>
      </c>
      <c r="R80" s="49">
        <v>0</v>
      </c>
      <c r="S80" s="49">
        <v>0</v>
      </c>
      <c r="T80" s="49">
        <v>0</v>
      </c>
      <c r="U80" s="49">
        <v>0</v>
      </c>
      <c r="V80" s="49">
        <v>0</v>
      </c>
      <c r="W80" s="27">
        <f t="shared" si="1"/>
        <v>72</v>
      </c>
    </row>
    <row r="81" spans="1:23" x14ac:dyDescent="0.3">
      <c r="A81" s="64"/>
      <c r="B81" s="14" t="s">
        <v>73</v>
      </c>
      <c r="C81" s="50">
        <f>SUM(C79:C80)</f>
        <v>4</v>
      </c>
      <c r="D81" s="50">
        <f>SUM(D79:D80)</f>
        <v>13</v>
      </c>
      <c r="E81" s="50">
        <f t="shared" ref="E81:V81" si="17">SUM(E79:E80)</f>
        <v>5</v>
      </c>
      <c r="F81" s="50">
        <f t="shared" si="17"/>
        <v>23</v>
      </c>
      <c r="G81" s="50">
        <f t="shared" si="17"/>
        <v>11</v>
      </c>
      <c r="H81" s="50">
        <f t="shared" si="17"/>
        <v>4</v>
      </c>
      <c r="I81" s="50">
        <f t="shared" si="17"/>
        <v>7</v>
      </c>
      <c r="J81" s="50">
        <f t="shared" si="17"/>
        <v>0</v>
      </c>
      <c r="K81" s="50">
        <f t="shared" si="17"/>
        <v>6</v>
      </c>
      <c r="L81" s="50">
        <f t="shared" si="17"/>
        <v>4</v>
      </c>
      <c r="M81" s="50">
        <f t="shared" si="17"/>
        <v>0</v>
      </c>
      <c r="N81" s="50">
        <f t="shared" si="17"/>
        <v>0</v>
      </c>
      <c r="O81" s="50">
        <f t="shared" si="17"/>
        <v>0</v>
      </c>
      <c r="P81" s="50">
        <f t="shared" si="17"/>
        <v>0</v>
      </c>
      <c r="Q81" s="50">
        <f t="shared" si="17"/>
        <v>0</v>
      </c>
      <c r="R81" s="50">
        <f t="shared" si="17"/>
        <v>0</v>
      </c>
      <c r="S81" s="50">
        <f t="shared" si="17"/>
        <v>0</v>
      </c>
      <c r="T81" s="50">
        <f t="shared" si="17"/>
        <v>0</v>
      </c>
      <c r="U81" s="50">
        <f t="shared" si="17"/>
        <v>0</v>
      </c>
      <c r="V81" s="50">
        <f t="shared" si="17"/>
        <v>0</v>
      </c>
      <c r="W81" s="29">
        <f t="shared" si="1"/>
        <v>77</v>
      </c>
    </row>
    <row r="82" spans="1:23" x14ac:dyDescent="0.3">
      <c r="A82" s="55" t="s">
        <v>21</v>
      </c>
      <c r="B82" s="8" t="s">
        <v>1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1</v>
      </c>
      <c r="P82" s="49">
        <v>0</v>
      </c>
      <c r="Q82" s="49">
        <v>0</v>
      </c>
      <c r="R82" s="49">
        <v>0</v>
      </c>
      <c r="S82" s="49">
        <v>0</v>
      </c>
      <c r="T82" s="49">
        <v>0</v>
      </c>
      <c r="U82" s="49">
        <v>0</v>
      </c>
      <c r="V82" s="49">
        <v>0</v>
      </c>
      <c r="W82" s="27">
        <f t="shared" si="1"/>
        <v>1</v>
      </c>
    </row>
    <row r="83" spans="1:23" x14ac:dyDescent="0.3">
      <c r="A83" s="55"/>
      <c r="B83" s="12" t="s">
        <v>71</v>
      </c>
      <c r="C83" s="49">
        <v>0</v>
      </c>
      <c r="D83" s="49">
        <v>0</v>
      </c>
      <c r="E83" s="49">
        <v>0</v>
      </c>
      <c r="F83" s="49">
        <v>0</v>
      </c>
      <c r="G83" s="49">
        <v>2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v>1</v>
      </c>
      <c r="N83" s="49">
        <v>0</v>
      </c>
      <c r="O83" s="49">
        <v>6</v>
      </c>
      <c r="P83" s="49">
        <v>0</v>
      </c>
      <c r="Q83" s="49">
        <v>0</v>
      </c>
      <c r="R83" s="49">
        <v>0</v>
      </c>
      <c r="S83" s="49">
        <v>0</v>
      </c>
      <c r="T83" s="49">
        <v>0</v>
      </c>
      <c r="U83" s="49">
        <v>0</v>
      </c>
      <c r="V83" s="49">
        <v>0</v>
      </c>
      <c r="W83" s="25">
        <f t="shared" si="1"/>
        <v>9</v>
      </c>
    </row>
    <row r="84" spans="1:23" x14ac:dyDescent="0.3">
      <c r="A84" s="59"/>
      <c r="B84" s="9" t="s">
        <v>73</v>
      </c>
      <c r="C84" s="50">
        <f>SUM(C82:C83)</f>
        <v>0</v>
      </c>
      <c r="D84" s="50">
        <f>SUM(D82:D83)</f>
        <v>0</v>
      </c>
      <c r="E84" s="50">
        <f t="shared" ref="E84:V84" si="18">SUM(E82:E83)</f>
        <v>0</v>
      </c>
      <c r="F84" s="50">
        <f t="shared" si="18"/>
        <v>0</v>
      </c>
      <c r="G84" s="50">
        <f t="shared" si="18"/>
        <v>2</v>
      </c>
      <c r="H84" s="50">
        <f t="shared" si="18"/>
        <v>0</v>
      </c>
      <c r="I84" s="50">
        <f t="shared" si="18"/>
        <v>0</v>
      </c>
      <c r="J84" s="50">
        <f t="shared" si="18"/>
        <v>0</v>
      </c>
      <c r="K84" s="50">
        <f t="shared" si="18"/>
        <v>0</v>
      </c>
      <c r="L84" s="50">
        <f t="shared" si="18"/>
        <v>0</v>
      </c>
      <c r="M84" s="50">
        <f t="shared" si="18"/>
        <v>1</v>
      </c>
      <c r="N84" s="50">
        <f t="shared" si="18"/>
        <v>0</v>
      </c>
      <c r="O84" s="50">
        <f t="shared" si="18"/>
        <v>7</v>
      </c>
      <c r="P84" s="50">
        <f t="shared" si="18"/>
        <v>0</v>
      </c>
      <c r="Q84" s="50">
        <f t="shared" si="18"/>
        <v>0</v>
      </c>
      <c r="R84" s="50">
        <f t="shared" si="18"/>
        <v>0</v>
      </c>
      <c r="S84" s="50">
        <f t="shared" si="18"/>
        <v>0</v>
      </c>
      <c r="T84" s="50">
        <f t="shared" si="18"/>
        <v>0</v>
      </c>
      <c r="U84" s="50">
        <f t="shared" si="18"/>
        <v>0</v>
      </c>
      <c r="V84" s="50">
        <f t="shared" si="18"/>
        <v>0</v>
      </c>
      <c r="W84" s="28">
        <f t="shared" si="1"/>
        <v>10</v>
      </c>
    </row>
    <row r="85" spans="1:23" x14ac:dyDescent="0.3">
      <c r="A85" s="55" t="s">
        <v>22</v>
      </c>
      <c r="B85" s="8" t="s">
        <v>71</v>
      </c>
      <c r="C85" s="49">
        <v>0</v>
      </c>
      <c r="D85" s="49">
        <v>7</v>
      </c>
      <c r="E85" s="49">
        <v>1</v>
      </c>
      <c r="F85" s="49">
        <v>1</v>
      </c>
      <c r="G85" s="49">
        <v>11</v>
      </c>
      <c r="H85" s="49">
        <v>2</v>
      </c>
      <c r="I85" s="49">
        <v>0</v>
      </c>
      <c r="J85" s="49">
        <v>0</v>
      </c>
      <c r="K85" s="49">
        <v>2</v>
      </c>
      <c r="L85" s="49">
        <v>4</v>
      </c>
      <c r="M85" s="49">
        <v>1</v>
      </c>
      <c r="N85" s="49">
        <v>0</v>
      </c>
      <c r="O85" s="49">
        <v>0</v>
      </c>
      <c r="P85" s="49">
        <v>2</v>
      </c>
      <c r="Q85" s="49">
        <v>6</v>
      </c>
      <c r="R85" s="49">
        <v>0</v>
      </c>
      <c r="S85" s="49">
        <v>0</v>
      </c>
      <c r="T85" s="49">
        <v>6</v>
      </c>
      <c r="U85" s="49">
        <v>0</v>
      </c>
      <c r="V85" s="49">
        <v>0</v>
      </c>
      <c r="W85" s="26">
        <f t="shared" si="1"/>
        <v>43</v>
      </c>
    </row>
    <row r="86" spans="1:23" x14ac:dyDescent="0.3">
      <c r="A86" s="55"/>
      <c r="B86" s="10" t="s">
        <v>72</v>
      </c>
      <c r="C86" s="49">
        <v>0</v>
      </c>
      <c r="D86" s="49">
        <v>0</v>
      </c>
      <c r="E86" s="49">
        <v>0</v>
      </c>
      <c r="F86" s="49">
        <v>0</v>
      </c>
      <c r="G86" s="49">
        <v>0</v>
      </c>
      <c r="H86" s="49">
        <v>0</v>
      </c>
      <c r="I86" s="49">
        <v>1</v>
      </c>
      <c r="J86" s="49">
        <v>0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  <c r="P86" s="49">
        <v>0</v>
      </c>
      <c r="Q86" s="49">
        <v>0</v>
      </c>
      <c r="R86" s="49">
        <v>0</v>
      </c>
      <c r="S86" s="49">
        <v>0</v>
      </c>
      <c r="T86" s="49">
        <v>0</v>
      </c>
      <c r="U86" s="49">
        <v>0</v>
      </c>
      <c r="V86" s="49">
        <v>0</v>
      </c>
      <c r="W86" s="27">
        <f t="shared" si="1"/>
        <v>1</v>
      </c>
    </row>
    <row r="87" spans="1:23" x14ac:dyDescent="0.3">
      <c r="A87" s="59"/>
      <c r="B87" s="9" t="s">
        <v>73</v>
      </c>
      <c r="C87" s="50">
        <f>SUM(C85:C86)</f>
        <v>0</v>
      </c>
      <c r="D87" s="50">
        <f>SUM(D85:D86)</f>
        <v>7</v>
      </c>
      <c r="E87" s="50">
        <f t="shared" ref="E87:V87" si="19">SUM(E85:E86)</f>
        <v>1</v>
      </c>
      <c r="F87" s="50">
        <f t="shared" si="19"/>
        <v>1</v>
      </c>
      <c r="G87" s="50">
        <f t="shared" si="19"/>
        <v>11</v>
      </c>
      <c r="H87" s="50">
        <f t="shared" si="19"/>
        <v>2</v>
      </c>
      <c r="I87" s="50">
        <f t="shared" si="19"/>
        <v>1</v>
      </c>
      <c r="J87" s="50">
        <f t="shared" si="19"/>
        <v>0</v>
      </c>
      <c r="K87" s="50">
        <f t="shared" si="19"/>
        <v>2</v>
      </c>
      <c r="L87" s="50">
        <f t="shared" si="19"/>
        <v>4</v>
      </c>
      <c r="M87" s="50">
        <f t="shared" si="19"/>
        <v>1</v>
      </c>
      <c r="N87" s="50">
        <f t="shared" si="19"/>
        <v>0</v>
      </c>
      <c r="O87" s="50">
        <f t="shared" si="19"/>
        <v>0</v>
      </c>
      <c r="P87" s="50">
        <f t="shared" si="19"/>
        <v>2</v>
      </c>
      <c r="Q87" s="50">
        <f t="shared" si="19"/>
        <v>6</v>
      </c>
      <c r="R87" s="50">
        <f t="shared" si="19"/>
        <v>0</v>
      </c>
      <c r="S87" s="50">
        <f t="shared" si="19"/>
        <v>0</v>
      </c>
      <c r="T87" s="50">
        <f t="shared" si="19"/>
        <v>6</v>
      </c>
      <c r="U87" s="50">
        <f t="shared" si="19"/>
        <v>0</v>
      </c>
      <c r="V87" s="50">
        <f t="shared" si="19"/>
        <v>0</v>
      </c>
      <c r="W87" s="30">
        <f t="shared" si="1"/>
        <v>44</v>
      </c>
    </row>
    <row r="88" spans="1:23" x14ac:dyDescent="0.3">
      <c r="A88" s="57" t="s">
        <v>23</v>
      </c>
      <c r="B88" s="8" t="s">
        <v>1</v>
      </c>
      <c r="C88" s="49">
        <v>0</v>
      </c>
      <c r="D88" s="49">
        <v>0</v>
      </c>
      <c r="E88" s="49">
        <v>0</v>
      </c>
      <c r="F88" s="49">
        <v>1</v>
      </c>
      <c r="G88" s="49">
        <v>22</v>
      </c>
      <c r="H88" s="49">
        <v>30</v>
      </c>
      <c r="I88" s="49">
        <v>2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W88" s="27">
        <f t="shared" si="1"/>
        <v>55</v>
      </c>
    </row>
    <row r="89" spans="1:23" x14ac:dyDescent="0.3">
      <c r="A89" s="57"/>
      <c r="B89" s="8" t="s">
        <v>71</v>
      </c>
      <c r="C89" s="49">
        <v>1</v>
      </c>
      <c r="D89" s="49">
        <v>16</v>
      </c>
      <c r="E89" s="49">
        <v>10</v>
      </c>
      <c r="F89" s="49">
        <v>5</v>
      </c>
      <c r="G89" s="49">
        <v>42</v>
      </c>
      <c r="H89" s="49">
        <v>17</v>
      </c>
      <c r="I89" s="49">
        <v>3</v>
      </c>
      <c r="J89" s="49">
        <v>0</v>
      </c>
      <c r="K89" s="49">
        <v>1</v>
      </c>
      <c r="L89" s="49">
        <v>13</v>
      </c>
      <c r="M89" s="49">
        <v>5</v>
      </c>
      <c r="N89" s="49">
        <v>0</v>
      </c>
      <c r="O89" s="49">
        <v>0</v>
      </c>
      <c r="P89" s="49">
        <v>1</v>
      </c>
      <c r="Q89" s="49">
        <v>0</v>
      </c>
      <c r="R89" s="49">
        <v>2</v>
      </c>
      <c r="S89" s="49">
        <v>0</v>
      </c>
      <c r="T89" s="49">
        <v>6</v>
      </c>
      <c r="U89" s="49">
        <v>0</v>
      </c>
      <c r="V89" s="49">
        <v>0</v>
      </c>
      <c r="W89" s="26">
        <f t="shared" si="1"/>
        <v>122</v>
      </c>
    </row>
    <row r="90" spans="1:23" x14ac:dyDescent="0.3">
      <c r="A90" s="57"/>
      <c r="B90" s="8" t="s">
        <v>72</v>
      </c>
      <c r="C90" s="49">
        <v>0</v>
      </c>
      <c r="D90" s="49">
        <v>0</v>
      </c>
      <c r="E90" s="49">
        <v>0</v>
      </c>
      <c r="F90" s="49">
        <v>0</v>
      </c>
      <c r="G90" s="49">
        <v>1</v>
      </c>
      <c r="H90" s="49">
        <v>2</v>
      </c>
      <c r="I90" s="49">
        <v>1</v>
      </c>
      <c r="J90" s="49">
        <v>0</v>
      </c>
      <c r="K90" s="49">
        <v>0</v>
      </c>
      <c r="L90" s="49">
        <v>4</v>
      </c>
      <c r="M90" s="49">
        <v>0</v>
      </c>
      <c r="N90" s="49">
        <v>0</v>
      </c>
      <c r="O90" s="49">
        <v>0</v>
      </c>
      <c r="P90" s="49">
        <v>0</v>
      </c>
      <c r="Q90" s="49">
        <v>0</v>
      </c>
      <c r="R90" s="49">
        <v>0</v>
      </c>
      <c r="S90" s="49">
        <v>0</v>
      </c>
      <c r="T90" s="49">
        <v>0</v>
      </c>
      <c r="U90" s="49">
        <v>0</v>
      </c>
      <c r="V90" s="49">
        <v>0</v>
      </c>
      <c r="W90" s="27">
        <f t="shared" si="1"/>
        <v>8</v>
      </c>
    </row>
    <row r="91" spans="1:23" x14ac:dyDescent="0.3">
      <c r="A91" s="58"/>
      <c r="B91" s="9" t="s">
        <v>73</v>
      </c>
      <c r="C91" s="50">
        <f>SUM(C88:C90)</f>
        <v>1</v>
      </c>
      <c r="D91" s="50">
        <f>SUM(D88:D90)</f>
        <v>16</v>
      </c>
      <c r="E91" s="50">
        <f t="shared" ref="E91:V91" si="20">SUM(E88:E90)</f>
        <v>10</v>
      </c>
      <c r="F91" s="50">
        <f t="shared" si="20"/>
        <v>6</v>
      </c>
      <c r="G91" s="50">
        <f t="shared" si="20"/>
        <v>65</v>
      </c>
      <c r="H91" s="50">
        <f t="shared" si="20"/>
        <v>49</v>
      </c>
      <c r="I91" s="50">
        <f t="shared" si="20"/>
        <v>6</v>
      </c>
      <c r="J91" s="50">
        <f t="shared" si="20"/>
        <v>0</v>
      </c>
      <c r="K91" s="50">
        <f t="shared" si="20"/>
        <v>1</v>
      </c>
      <c r="L91" s="50">
        <f t="shared" si="20"/>
        <v>17</v>
      </c>
      <c r="M91" s="50">
        <f t="shared" si="20"/>
        <v>5</v>
      </c>
      <c r="N91" s="50">
        <f t="shared" si="20"/>
        <v>0</v>
      </c>
      <c r="O91" s="50">
        <f t="shared" si="20"/>
        <v>0</v>
      </c>
      <c r="P91" s="50">
        <f t="shared" si="20"/>
        <v>1</v>
      </c>
      <c r="Q91" s="50">
        <f t="shared" si="20"/>
        <v>0</v>
      </c>
      <c r="R91" s="50">
        <f t="shared" si="20"/>
        <v>2</v>
      </c>
      <c r="S91" s="50">
        <f t="shared" si="20"/>
        <v>0</v>
      </c>
      <c r="T91" s="50">
        <f t="shared" si="20"/>
        <v>6</v>
      </c>
      <c r="U91" s="50">
        <f t="shared" si="20"/>
        <v>0</v>
      </c>
      <c r="V91" s="50">
        <f t="shared" si="20"/>
        <v>0</v>
      </c>
      <c r="W91" s="30">
        <f t="shared" si="1"/>
        <v>185</v>
      </c>
    </row>
    <row r="92" spans="1:23" x14ac:dyDescent="0.3">
      <c r="A92" s="63" t="s">
        <v>24</v>
      </c>
      <c r="B92" s="8" t="s">
        <v>71</v>
      </c>
      <c r="C92" s="49">
        <v>0</v>
      </c>
      <c r="D92" s="49">
        <v>2</v>
      </c>
      <c r="E92" s="49">
        <v>1</v>
      </c>
      <c r="F92" s="49">
        <v>0</v>
      </c>
      <c r="G92" s="49">
        <v>0</v>
      </c>
      <c r="H92" s="49">
        <v>0</v>
      </c>
      <c r="I92" s="49">
        <v>1</v>
      </c>
      <c r="J92" s="49">
        <v>0</v>
      </c>
      <c r="K92" s="49">
        <v>0</v>
      </c>
      <c r="L92" s="49">
        <v>0</v>
      </c>
      <c r="M92" s="49">
        <v>0</v>
      </c>
      <c r="N92" s="49">
        <v>0</v>
      </c>
      <c r="O92" s="49">
        <v>0</v>
      </c>
      <c r="P92" s="49">
        <v>0</v>
      </c>
      <c r="Q92" s="49">
        <v>0</v>
      </c>
      <c r="R92" s="49">
        <v>0</v>
      </c>
      <c r="S92" s="49">
        <v>0</v>
      </c>
      <c r="T92" s="49">
        <v>0</v>
      </c>
      <c r="U92" s="49">
        <v>0</v>
      </c>
      <c r="V92" s="49">
        <v>0</v>
      </c>
      <c r="W92" s="27">
        <f t="shared" si="1"/>
        <v>4</v>
      </c>
    </row>
    <row r="93" spans="1:23" x14ac:dyDescent="0.3">
      <c r="A93" s="55"/>
      <c r="B93" s="9" t="s">
        <v>73</v>
      </c>
      <c r="C93" s="50">
        <f>SUM(C92)</f>
        <v>0</v>
      </c>
      <c r="D93" s="50">
        <f>SUM(D92)</f>
        <v>2</v>
      </c>
      <c r="E93" s="50">
        <f t="shared" ref="E93:V93" si="21">SUM(E92)</f>
        <v>1</v>
      </c>
      <c r="F93" s="50">
        <f t="shared" si="21"/>
        <v>0</v>
      </c>
      <c r="G93" s="50">
        <f t="shared" si="21"/>
        <v>0</v>
      </c>
      <c r="H93" s="50">
        <f t="shared" si="21"/>
        <v>0</v>
      </c>
      <c r="I93" s="50">
        <f t="shared" si="21"/>
        <v>1</v>
      </c>
      <c r="J93" s="50">
        <f t="shared" si="21"/>
        <v>0</v>
      </c>
      <c r="K93" s="50">
        <f t="shared" si="21"/>
        <v>0</v>
      </c>
      <c r="L93" s="50">
        <f t="shared" si="21"/>
        <v>0</v>
      </c>
      <c r="M93" s="50">
        <f t="shared" si="21"/>
        <v>0</v>
      </c>
      <c r="N93" s="50">
        <f t="shared" si="21"/>
        <v>0</v>
      </c>
      <c r="O93" s="50">
        <f t="shared" si="21"/>
        <v>0</v>
      </c>
      <c r="P93" s="50">
        <f t="shared" si="21"/>
        <v>0</v>
      </c>
      <c r="Q93" s="50">
        <f t="shared" si="21"/>
        <v>0</v>
      </c>
      <c r="R93" s="50">
        <f t="shared" si="21"/>
        <v>0</v>
      </c>
      <c r="S93" s="50">
        <f t="shared" si="21"/>
        <v>0</v>
      </c>
      <c r="T93" s="50">
        <f t="shared" si="21"/>
        <v>0</v>
      </c>
      <c r="U93" s="50">
        <f t="shared" si="21"/>
        <v>0</v>
      </c>
      <c r="V93" s="50">
        <f t="shared" si="21"/>
        <v>0</v>
      </c>
      <c r="W93" s="29">
        <f t="shared" si="1"/>
        <v>4</v>
      </c>
    </row>
    <row r="94" spans="1:23" x14ac:dyDescent="0.3">
      <c r="A94" s="64" t="s">
        <v>25</v>
      </c>
      <c r="B94" s="8" t="s">
        <v>71</v>
      </c>
      <c r="C94" s="49">
        <v>0</v>
      </c>
      <c r="D94" s="49">
        <v>2</v>
      </c>
      <c r="E94" s="49">
        <v>2</v>
      </c>
      <c r="F94" s="49">
        <v>1</v>
      </c>
      <c r="G94" s="49">
        <v>0</v>
      </c>
      <c r="H94" s="49">
        <v>2</v>
      </c>
      <c r="I94" s="49">
        <v>1</v>
      </c>
      <c r="J94" s="49">
        <v>0</v>
      </c>
      <c r="K94" s="49">
        <v>0</v>
      </c>
      <c r="L94" s="49">
        <v>0</v>
      </c>
      <c r="M94" s="49">
        <v>0</v>
      </c>
      <c r="N94" s="49">
        <v>0</v>
      </c>
      <c r="O94" s="49">
        <v>0</v>
      </c>
      <c r="P94" s="49">
        <v>0</v>
      </c>
      <c r="Q94" s="49">
        <v>0</v>
      </c>
      <c r="R94" s="49">
        <v>0</v>
      </c>
      <c r="S94" s="49">
        <v>0</v>
      </c>
      <c r="T94" s="49">
        <v>4</v>
      </c>
      <c r="U94" s="49">
        <v>0</v>
      </c>
      <c r="V94" s="49">
        <v>0</v>
      </c>
      <c r="W94" s="27">
        <f t="shared" si="1"/>
        <v>12</v>
      </c>
    </row>
    <row r="95" spans="1:23" x14ac:dyDescent="0.3">
      <c r="A95" s="64"/>
      <c r="B95" s="9" t="s">
        <v>73</v>
      </c>
      <c r="C95" s="50">
        <f>SUM(C94)</f>
        <v>0</v>
      </c>
      <c r="D95" s="50">
        <f>SUM(D94)</f>
        <v>2</v>
      </c>
      <c r="E95" s="50">
        <f t="shared" ref="E95:V95" si="22">SUM(E94)</f>
        <v>2</v>
      </c>
      <c r="F95" s="50">
        <f t="shared" si="22"/>
        <v>1</v>
      </c>
      <c r="G95" s="50">
        <f t="shared" si="22"/>
        <v>0</v>
      </c>
      <c r="H95" s="50">
        <f t="shared" si="22"/>
        <v>2</v>
      </c>
      <c r="I95" s="50">
        <f t="shared" si="22"/>
        <v>1</v>
      </c>
      <c r="J95" s="50">
        <f t="shared" si="22"/>
        <v>0</v>
      </c>
      <c r="K95" s="50">
        <f t="shared" si="22"/>
        <v>0</v>
      </c>
      <c r="L95" s="50">
        <f t="shared" si="22"/>
        <v>0</v>
      </c>
      <c r="M95" s="50">
        <f t="shared" si="22"/>
        <v>0</v>
      </c>
      <c r="N95" s="50">
        <f t="shared" si="22"/>
        <v>0</v>
      </c>
      <c r="O95" s="50">
        <f t="shared" si="22"/>
        <v>0</v>
      </c>
      <c r="P95" s="50">
        <f t="shared" si="22"/>
        <v>0</v>
      </c>
      <c r="Q95" s="50">
        <f t="shared" si="22"/>
        <v>0</v>
      </c>
      <c r="R95" s="50">
        <f t="shared" si="22"/>
        <v>0</v>
      </c>
      <c r="S95" s="50">
        <f t="shared" si="22"/>
        <v>0</v>
      </c>
      <c r="T95" s="50">
        <f t="shared" si="22"/>
        <v>4</v>
      </c>
      <c r="U95" s="50">
        <f t="shared" si="22"/>
        <v>0</v>
      </c>
      <c r="V95" s="50">
        <f t="shared" si="22"/>
        <v>0</v>
      </c>
      <c r="W95" s="30">
        <f t="shared" si="1"/>
        <v>12</v>
      </c>
    </row>
    <row r="96" spans="1:23" x14ac:dyDescent="0.3">
      <c r="A96" s="57" t="s">
        <v>26</v>
      </c>
      <c r="B96" s="8" t="s">
        <v>1</v>
      </c>
      <c r="C96" s="49">
        <v>0</v>
      </c>
      <c r="D96" s="49">
        <v>0</v>
      </c>
      <c r="E96" s="49">
        <v>0</v>
      </c>
      <c r="F96" s="49">
        <v>0</v>
      </c>
      <c r="G96" s="49">
        <v>1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49">
        <v>0</v>
      </c>
      <c r="N96" s="49">
        <v>0</v>
      </c>
      <c r="O96" s="49">
        <v>0</v>
      </c>
      <c r="P96" s="49">
        <v>0</v>
      </c>
      <c r="Q96" s="49">
        <v>0</v>
      </c>
      <c r="R96" s="49">
        <v>0</v>
      </c>
      <c r="S96" s="49">
        <v>0</v>
      </c>
      <c r="T96" s="49">
        <v>0</v>
      </c>
      <c r="U96" s="49">
        <v>0</v>
      </c>
      <c r="V96" s="49">
        <v>0</v>
      </c>
      <c r="W96" s="27">
        <f t="shared" si="1"/>
        <v>1</v>
      </c>
    </row>
    <row r="97" spans="1:23" x14ac:dyDescent="0.3">
      <c r="A97" s="57"/>
      <c r="B97" s="9" t="s">
        <v>73</v>
      </c>
      <c r="C97" s="50">
        <f>SUM(C96)</f>
        <v>0</v>
      </c>
      <c r="D97" s="50">
        <f>SUM(D96)</f>
        <v>0</v>
      </c>
      <c r="E97" s="50">
        <f t="shared" ref="E97:V97" si="23">SUM(E96)</f>
        <v>0</v>
      </c>
      <c r="F97" s="50">
        <f t="shared" si="23"/>
        <v>0</v>
      </c>
      <c r="G97" s="50">
        <f t="shared" si="23"/>
        <v>1</v>
      </c>
      <c r="H97" s="50">
        <f t="shared" si="23"/>
        <v>0</v>
      </c>
      <c r="I97" s="50">
        <f t="shared" si="23"/>
        <v>0</v>
      </c>
      <c r="J97" s="50">
        <f t="shared" si="23"/>
        <v>0</v>
      </c>
      <c r="K97" s="50">
        <f t="shared" si="23"/>
        <v>0</v>
      </c>
      <c r="L97" s="50">
        <f t="shared" si="23"/>
        <v>0</v>
      </c>
      <c r="M97" s="50">
        <f t="shared" si="23"/>
        <v>0</v>
      </c>
      <c r="N97" s="50">
        <f t="shared" si="23"/>
        <v>0</v>
      </c>
      <c r="O97" s="50">
        <f t="shared" si="23"/>
        <v>0</v>
      </c>
      <c r="P97" s="50">
        <f t="shared" si="23"/>
        <v>0</v>
      </c>
      <c r="Q97" s="50">
        <f t="shared" si="23"/>
        <v>0</v>
      </c>
      <c r="R97" s="50">
        <f t="shared" si="23"/>
        <v>0</v>
      </c>
      <c r="S97" s="50">
        <f t="shared" si="23"/>
        <v>0</v>
      </c>
      <c r="T97" s="50">
        <f t="shared" si="23"/>
        <v>0</v>
      </c>
      <c r="U97" s="50">
        <f t="shared" si="23"/>
        <v>0</v>
      </c>
      <c r="V97" s="50">
        <f t="shared" si="23"/>
        <v>0</v>
      </c>
      <c r="W97" s="29">
        <f t="shared" si="1"/>
        <v>1</v>
      </c>
    </row>
    <row r="98" spans="1:23" x14ac:dyDescent="0.3">
      <c r="A98" s="55" t="s">
        <v>27</v>
      </c>
      <c r="B98" s="8" t="s">
        <v>71</v>
      </c>
      <c r="C98" s="49">
        <v>0</v>
      </c>
      <c r="D98" s="49">
        <v>0</v>
      </c>
      <c r="E98" s="49">
        <v>1</v>
      </c>
      <c r="F98" s="49">
        <v>3</v>
      </c>
      <c r="G98" s="49">
        <v>0</v>
      </c>
      <c r="H98" s="49">
        <v>0</v>
      </c>
      <c r="I98" s="49">
        <v>1</v>
      </c>
      <c r="J98" s="49">
        <v>0</v>
      </c>
      <c r="K98" s="49">
        <v>2</v>
      </c>
      <c r="L98" s="49">
        <v>2</v>
      </c>
      <c r="M98" s="49">
        <v>0</v>
      </c>
      <c r="N98" s="49">
        <v>0</v>
      </c>
      <c r="O98" s="49">
        <v>2</v>
      </c>
      <c r="P98" s="49">
        <v>2</v>
      </c>
      <c r="Q98" s="49">
        <v>0</v>
      </c>
      <c r="R98" s="49">
        <v>0</v>
      </c>
      <c r="S98" s="49">
        <v>0</v>
      </c>
      <c r="T98" s="49">
        <v>0</v>
      </c>
      <c r="U98" s="49">
        <v>0</v>
      </c>
      <c r="V98" s="49">
        <v>0</v>
      </c>
      <c r="W98" s="27">
        <f t="shared" si="1"/>
        <v>13</v>
      </c>
    </row>
    <row r="99" spans="1:23" x14ac:dyDescent="0.3">
      <c r="A99" s="55"/>
      <c r="B99" s="8" t="s">
        <v>72</v>
      </c>
      <c r="C99" s="49">
        <v>0</v>
      </c>
      <c r="D99" s="49">
        <v>0</v>
      </c>
      <c r="E99" s="49">
        <v>0</v>
      </c>
      <c r="F99" s="49">
        <v>2</v>
      </c>
      <c r="G99" s="49">
        <v>0</v>
      </c>
      <c r="H99" s="49">
        <v>0</v>
      </c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  <c r="P99" s="49">
        <v>0</v>
      </c>
      <c r="Q99" s="49">
        <v>0</v>
      </c>
      <c r="R99" s="49">
        <v>0</v>
      </c>
      <c r="S99" s="49">
        <v>0</v>
      </c>
      <c r="T99" s="49">
        <v>0</v>
      </c>
      <c r="U99" s="49">
        <v>0</v>
      </c>
      <c r="V99" s="49">
        <v>0</v>
      </c>
      <c r="W99" s="25">
        <f t="shared" si="1"/>
        <v>2</v>
      </c>
    </row>
    <row r="100" spans="1:23" x14ac:dyDescent="0.3">
      <c r="A100" s="59"/>
      <c r="B100" s="9" t="s">
        <v>73</v>
      </c>
      <c r="C100" s="50">
        <f>SUM(C98:C99)</f>
        <v>0</v>
      </c>
      <c r="D100" s="50">
        <f>SUM(D98:D99)</f>
        <v>0</v>
      </c>
      <c r="E100" s="50">
        <f t="shared" ref="E100:V100" si="24">SUM(E98:E99)</f>
        <v>1</v>
      </c>
      <c r="F100" s="50">
        <f t="shared" si="24"/>
        <v>5</v>
      </c>
      <c r="G100" s="50">
        <f t="shared" si="24"/>
        <v>0</v>
      </c>
      <c r="H100" s="50">
        <f t="shared" si="24"/>
        <v>0</v>
      </c>
      <c r="I100" s="50">
        <f t="shared" si="24"/>
        <v>1</v>
      </c>
      <c r="J100" s="50">
        <f t="shared" si="24"/>
        <v>0</v>
      </c>
      <c r="K100" s="50">
        <f t="shared" si="24"/>
        <v>2</v>
      </c>
      <c r="L100" s="50">
        <f t="shared" si="24"/>
        <v>2</v>
      </c>
      <c r="M100" s="50">
        <f t="shared" si="24"/>
        <v>0</v>
      </c>
      <c r="N100" s="50">
        <f t="shared" si="24"/>
        <v>0</v>
      </c>
      <c r="O100" s="50">
        <f t="shared" si="24"/>
        <v>2</v>
      </c>
      <c r="P100" s="50">
        <f t="shared" si="24"/>
        <v>2</v>
      </c>
      <c r="Q100" s="50">
        <f t="shared" si="24"/>
        <v>0</v>
      </c>
      <c r="R100" s="50">
        <f t="shared" si="24"/>
        <v>0</v>
      </c>
      <c r="S100" s="50">
        <f t="shared" si="24"/>
        <v>0</v>
      </c>
      <c r="T100" s="50">
        <f t="shared" si="24"/>
        <v>0</v>
      </c>
      <c r="U100" s="50">
        <f t="shared" si="24"/>
        <v>0</v>
      </c>
      <c r="V100" s="50">
        <f t="shared" si="24"/>
        <v>0</v>
      </c>
      <c r="W100" s="28">
        <f t="shared" si="1"/>
        <v>15</v>
      </c>
    </row>
    <row r="101" spans="1:23" x14ac:dyDescent="0.3">
      <c r="A101" s="63" t="s">
        <v>28</v>
      </c>
      <c r="B101" s="13" t="s">
        <v>1</v>
      </c>
      <c r="C101" s="49">
        <v>0</v>
      </c>
      <c r="D101" s="49">
        <v>1</v>
      </c>
      <c r="E101" s="49">
        <v>0</v>
      </c>
      <c r="F101" s="49">
        <v>0</v>
      </c>
      <c r="G101" s="49">
        <v>9</v>
      </c>
      <c r="H101" s="49">
        <v>0</v>
      </c>
      <c r="I101" s="49">
        <v>0</v>
      </c>
      <c r="J101" s="49">
        <v>0</v>
      </c>
      <c r="K101" s="49">
        <v>0</v>
      </c>
      <c r="L101" s="49">
        <v>0</v>
      </c>
      <c r="M101" s="49">
        <v>0</v>
      </c>
      <c r="N101" s="49">
        <v>0</v>
      </c>
      <c r="O101" s="49">
        <v>0</v>
      </c>
      <c r="P101" s="49">
        <v>0</v>
      </c>
      <c r="Q101" s="49">
        <v>0</v>
      </c>
      <c r="R101" s="49">
        <v>0</v>
      </c>
      <c r="S101" s="49">
        <v>0</v>
      </c>
      <c r="T101" s="49">
        <v>0</v>
      </c>
      <c r="U101" s="49">
        <v>0</v>
      </c>
      <c r="V101" s="49">
        <v>0</v>
      </c>
      <c r="W101" s="26">
        <f t="shared" si="1"/>
        <v>10</v>
      </c>
    </row>
    <row r="102" spans="1:23" x14ac:dyDescent="0.3">
      <c r="A102" s="55"/>
      <c r="B102" s="8" t="s">
        <v>71</v>
      </c>
      <c r="C102" s="49">
        <v>2</v>
      </c>
      <c r="D102" s="49">
        <v>25</v>
      </c>
      <c r="E102" s="49">
        <v>14</v>
      </c>
      <c r="F102" s="49">
        <v>2</v>
      </c>
      <c r="G102" s="49">
        <v>26</v>
      </c>
      <c r="H102" s="49">
        <v>23</v>
      </c>
      <c r="I102" s="49">
        <v>2</v>
      </c>
      <c r="J102" s="49">
        <v>0</v>
      </c>
      <c r="K102" s="49">
        <v>14</v>
      </c>
      <c r="L102" s="49">
        <v>12</v>
      </c>
      <c r="M102" s="49">
        <v>4</v>
      </c>
      <c r="N102" s="49">
        <v>3</v>
      </c>
      <c r="O102" s="49">
        <v>0</v>
      </c>
      <c r="P102" s="49">
        <v>0</v>
      </c>
      <c r="Q102" s="49">
        <v>1</v>
      </c>
      <c r="R102" s="49">
        <v>3</v>
      </c>
      <c r="S102" s="49">
        <v>1</v>
      </c>
      <c r="T102" s="49">
        <v>3</v>
      </c>
      <c r="U102" s="49">
        <v>0</v>
      </c>
      <c r="V102" s="49">
        <v>1</v>
      </c>
      <c r="W102" s="27">
        <f t="shared" si="1"/>
        <v>136</v>
      </c>
    </row>
    <row r="103" spans="1:23" x14ac:dyDescent="0.3">
      <c r="A103" s="55"/>
      <c r="B103" s="14" t="s">
        <v>73</v>
      </c>
      <c r="C103" s="50">
        <f>SUM(C101:C102)</f>
        <v>2</v>
      </c>
      <c r="D103" s="50">
        <f>SUM(D101:D102)</f>
        <v>26</v>
      </c>
      <c r="E103" s="50">
        <f t="shared" ref="E103:V103" si="25">SUM(E101:E102)</f>
        <v>14</v>
      </c>
      <c r="F103" s="50">
        <f t="shared" si="25"/>
        <v>2</v>
      </c>
      <c r="G103" s="50">
        <f t="shared" si="25"/>
        <v>35</v>
      </c>
      <c r="H103" s="50">
        <f t="shared" si="25"/>
        <v>23</v>
      </c>
      <c r="I103" s="50">
        <f t="shared" si="25"/>
        <v>2</v>
      </c>
      <c r="J103" s="50">
        <f t="shared" si="25"/>
        <v>0</v>
      </c>
      <c r="K103" s="50">
        <f t="shared" si="25"/>
        <v>14</v>
      </c>
      <c r="L103" s="50">
        <f t="shared" si="25"/>
        <v>12</v>
      </c>
      <c r="M103" s="50">
        <f t="shared" si="25"/>
        <v>4</v>
      </c>
      <c r="N103" s="50">
        <f t="shared" si="25"/>
        <v>3</v>
      </c>
      <c r="O103" s="50">
        <f t="shared" si="25"/>
        <v>0</v>
      </c>
      <c r="P103" s="50">
        <f t="shared" si="25"/>
        <v>0</v>
      </c>
      <c r="Q103" s="50">
        <f t="shared" si="25"/>
        <v>1</v>
      </c>
      <c r="R103" s="50">
        <f t="shared" si="25"/>
        <v>3</v>
      </c>
      <c r="S103" s="50">
        <f t="shared" si="25"/>
        <v>1</v>
      </c>
      <c r="T103" s="50">
        <f t="shared" si="25"/>
        <v>3</v>
      </c>
      <c r="U103" s="50">
        <f t="shared" si="25"/>
        <v>0</v>
      </c>
      <c r="V103" s="50">
        <f t="shared" si="25"/>
        <v>1</v>
      </c>
      <c r="W103" s="30">
        <f t="shared" ref="W103:W164" si="26">SUM(C103:V103)</f>
        <v>146</v>
      </c>
    </row>
    <row r="104" spans="1:23" x14ac:dyDescent="0.3">
      <c r="A104" s="55" t="s">
        <v>29</v>
      </c>
      <c r="B104" s="8" t="s">
        <v>4</v>
      </c>
      <c r="C104" s="49">
        <v>0</v>
      </c>
      <c r="D104" s="49">
        <v>0</v>
      </c>
      <c r="E104" s="49">
        <v>0</v>
      </c>
      <c r="F104" s="49">
        <v>0</v>
      </c>
      <c r="G104" s="49">
        <v>0</v>
      </c>
      <c r="H104" s="49">
        <v>0</v>
      </c>
      <c r="I104" s="49">
        <v>0</v>
      </c>
      <c r="J104" s="49">
        <v>0</v>
      </c>
      <c r="K104" s="49">
        <v>0</v>
      </c>
      <c r="L104" s="49">
        <v>0</v>
      </c>
      <c r="M104" s="49">
        <v>1</v>
      </c>
      <c r="N104" s="49">
        <v>0</v>
      </c>
      <c r="O104" s="49">
        <v>0</v>
      </c>
      <c r="P104" s="49">
        <v>0</v>
      </c>
      <c r="Q104" s="49">
        <v>0</v>
      </c>
      <c r="R104" s="49">
        <v>0</v>
      </c>
      <c r="S104" s="49">
        <v>0</v>
      </c>
      <c r="T104" s="49">
        <v>0</v>
      </c>
      <c r="U104" s="49">
        <v>0</v>
      </c>
      <c r="V104" s="49">
        <v>0</v>
      </c>
      <c r="W104" s="27">
        <f t="shared" si="26"/>
        <v>1</v>
      </c>
    </row>
    <row r="105" spans="1:23" x14ac:dyDescent="0.3">
      <c r="A105" s="55"/>
      <c r="B105" s="22" t="s">
        <v>1</v>
      </c>
      <c r="C105" s="49">
        <v>0</v>
      </c>
      <c r="D105" s="49">
        <v>2</v>
      </c>
      <c r="E105" s="49">
        <v>2</v>
      </c>
      <c r="F105" s="49">
        <v>0</v>
      </c>
      <c r="G105" s="49">
        <v>4</v>
      </c>
      <c r="H105" s="49">
        <v>0</v>
      </c>
      <c r="I105" s="49">
        <v>1</v>
      </c>
      <c r="J105" s="49">
        <v>0</v>
      </c>
      <c r="K105" s="49">
        <v>0</v>
      </c>
      <c r="L105" s="49">
        <v>1</v>
      </c>
      <c r="M105" s="49">
        <v>0</v>
      </c>
      <c r="N105" s="49">
        <v>0</v>
      </c>
      <c r="O105" s="49">
        <v>0</v>
      </c>
      <c r="P105" s="49">
        <v>0</v>
      </c>
      <c r="Q105" s="49">
        <v>0</v>
      </c>
      <c r="R105" s="49">
        <v>0</v>
      </c>
      <c r="S105" s="49">
        <v>0</v>
      </c>
      <c r="T105" s="49">
        <v>0</v>
      </c>
      <c r="U105" s="49">
        <v>0</v>
      </c>
      <c r="V105" s="49">
        <v>0</v>
      </c>
      <c r="W105" s="26">
        <f t="shared" si="26"/>
        <v>10</v>
      </c>
    </row>
    <row r="106" spans="1:23" x14ac:dyDescent="0.3">
      <c r="A106" s="55"/>
      <c r="B106" s="8" t="s">
        <v>71</v>
      </c>
      <c r="C106" s="49">
        <v>0</v>
      </c>
      <c r="D106" s="49">
        <v>3</v>
      </c>
      <c r="E106" s="49">
        <v>0</v>
      </c>
      <c r="F106" s="49">
        <v>0</v>
      </c>
      <c r="G106" s="49">
        <v>0</v>
      </c>
      <c r="H106" s="49">
        <v>0</v>
      </c>
      <c r="I106" s="49">
        <v>0</v>
      </c>
      <c r="J106" s="49">
        <v>0</v>
      </c>
      <c r="K106" s="49">
        <v>0</v>
      </c>
      <c r="L106" s="49">
        <v>0</v>
      </c>
      <c r="M106" s="49">
        <v>0</v>
      </c>
      <c r="N106" s="49">
        <v>0</v>
      </c>
      <c r="O106" s="49">
        <v>0</v>
      </c>
      <c r="P106" s="49">
        <v>0</v>
      </c>
      <c r="Q106" s="49">
        <v>0</v>
      </c>
      <c r="R106" s="49">
        <v>0</v>
      </c>
      <c r="S106" s="49">
        <v>0</v>
      </c>
      <c r="T106" s="49">
        <v>0</v>
      </c>
      <c r="U106" s="49">
        <v>0</v>
      </c>
      <c r="V106" s="49">
        <v>0</v>
      </c>
      <c r="W106" s="27">
        <f t="shared" si="26"/>
        <v>3</v>
      </c>
    </row>
    <row r="107" spans="1:23" x14ac:dyDescent="0.3">
      <c r="A107" s="59"/>
      <c r="B107" s="11" t="s">
        <v>73</v>
      </c>
      <c r="C107" s="50">
        <f>SUM(C104:C106)</f>
        <v>0</v>
      </c>
      <c r="D107" s="50">
        <f>SUM(D104:D106)</f>
        <v>5</v>
      </c>
      <c r="E107" s="50">
        <f t="shared" ref="E107:V107" si="27">SUM(E104:E106)</f>
        <v>2</v>
      </c>
      <c r="F107" s="50">
        <f t="shared" si="27"/>
        <v>0</v>
      </c>
      <c r="G107" s="50">
        <f t="shared" si="27"/>
        <v>4</v>
      </c>
      <c r="H107" s="50">
        <f t="shared" si="27"/>
        <v>0</v>
      </c>
      <c r="I107" s="50">
        <f t="shared" si="27"/>
        <v>1</v>
      </c>
      <c r="J107" s="50">
        <f t="shared" si="27"/>
        <v>0</v>
      </c>
      <c r="K107" s="50">
        <f t="shared" si="27"/>
        <v>0</v>
      </c>
      <c r="L107" s="50">
        <f t="shared" si="27"/>
        <v>1</v>
      </c>
      <c r="M107" s="50">
        <f t="shared" si="27"/>
        <v>1</v>
      </c>
      <c r="N107" s="50">
        <f t="shared" si="27"/>
        <v>0</v>
      </c>
      <c r="O107" s="50">
        <f t="shared" si="27"/>
        <v>0</v>
      </c>
      <c r="P107" s="50">
        <f t="shared" si="27"/>
        <v>0</v>
      </c>
      <c r="Q107" s="50">
        <f t="shared" si="27"/>
        <v>0</v>
      </c>
      <c r="R107" s="50">
        <f t="shared" si="27"/>
        <v>0</v>
      </c>
      <c r="S107" s="50">
        <f t="shared" si="27"/>
        <v>0</v>
      </c>
      <c r="T107" s="50">
        <f t="shared" si="27"/>
        <v>0</v>
      </c>
      <c r="U107" s="50">
        <f t="shared" si="27"/>
        <v>0</v>
      </c>
      <c r="V107" s="50">
        <f t="shared" si="27"/>
        <v>0</v>
      </c>
      <c r="W107" s="30">
        <f t="shared" si="26"/>
        <v>14</v>
      </c>
    </row>
    <row r="108" spans="1:23" x14ac:dyDescent="0.3">
      <c r="A108" s="62" t="s">
        <v>30</v>
      </c>
      <c r="B108" s="10" t="s">
        <v>71</v>
      </c>
      <c r="C108" s="49">
        <v>0</v>
      </c>
      <c r="D108" s="49">
        <v>0</v>
      </c>
      <c r="E108" s="49">
        <v>0</v>
      </c>
      <c r="F108" s="49">
        <v>0</v>
      </c>
      <c r="G108" s="49">
        <v>3</v>
      </c>
      <c r="H108" s="49">
        <v>0</v>
      </c>
      <c r="I108" s="49">
        <v>0</v>
      </c>
      <c r="J108" s="49">
        <v>1</v>
      </c>
      <c r="K108" s="49">
        <v>0</v>
      </c>
      <c r="L108" s="49">
        <v>0</v>
      </c>
      <c r="M108" s="49">
        <v>0</v>
      </c>
      <c r="N108" s="49">
        <v>0</v>
      </c>
      <c r="O108" s="49">
        <v>0</v>
      </c>
      <c r="P108" s="49">
        <v>0</v>
      </c>
      <c r="Q108" s="49">
        <v>0</v>
      </c>
      <c r="R108" s="49">
        <v>0</v>
      </c>
      <c r="S108" s="49">
        <v>0</v>
      </c>
      <c r="T108" s="49">
        <v>0</v>
      </c>
      <c r="U108" s="49">
        <v>0</v>
      </c>
      <c r="V108" s="49">
        <v>0</v>
      </c>
      <c r="W108" s="27">
        <f t="shared" si="26"/>
        <v>4</v>
      </c>
    </row>
    <row r="109" spans="1:23" x14ac:dyDescent="0.3">
      <c r="A109" s="64"/>
      <c r="B109" s="9" t="s">
        <v>73</v>
      </c>
      <c r="C109" s="50">
        <f>SUM(C108)</f>
        <v>0</v>
      </c>
      <c r="D109" s="50">
        <f>SUM(D108)</f>
        <v>0</v>
      </c>
      <c r="E109" s="50">
        <f t="shared" ref="E109:V109" si="28">SUM(E108)</f>
        <v>0</v>
      </c>
      <c r="F109" s="50">
        <f t="shared" si="28"/>
        <v>0</v>
      </c>
      <c r="G109" s="50">
        <f t="shared" si="28"/>
        <v>3</v>
      </c>
      <c r="H109" s="50">
        <f t="shared" si="28"/>
        <v>0</v>
      </c>
      <c r="I109" s="50">
        <f t="shared" si="28"/>
        <v>0</v>
      </c>
      <c r="J109" s="50">
        <f t="shared" si="28"/>
        <v>1</v>
      </c>
      <c r="K109" s="50">
        <f t="shared" si="28"/>
        <v>0</v>
      </c>
      <c r="L109" s="50">
        <f t="shared" si="28"/>
        <v>0</v>
      </c>
      <c r="M109" s="50">
        <f t="shared" si="28"/>
        <v>0</v>
      </c>
      <c r="N109" s="50">
        <f t="shared" si="28"/>
        <v>0</v>
      </c>
      <c r="O109" s="50">
        <f t="shared" si="28"/>
        <v>0</v>
      </c>
      <c r="P109" s="50">
        <f t="shared" si="28"/>
        <v>0</v>
      </c>
      <c r="Q109" s="50">
        <f t="shared" si="28"/>
        <v>0</v>
      </c>
      <c r="R109" s="50">
        <f t="shared" si="28"/>
        <v>0</v>
      </c>
      <c r="S109" s="50">
        <f t="shared" si="28"/>
        <v>0</v>
      </c>
      <c r="T109" s="50">
        <f t="shared" si="28"/>
        <v>0</v>
      </c>
      <c r="U109" s="50">
        <f t="shared" si="28"/>
        <v>0</v>
      </c>
      <c r="V109" s="50">
        <f t="shared" si="28"/>
        <v>0</v>
      </c>
      <c r="W109" s="29">
        <f t="shared" si="26"/>
        <v>4</v>
      </c>
    </row>
    <row r="110" spans="1:23" ht="19.5" customHeight="1" x14ac:dyDescent="0.3">
      <c r="A110" s="62" t="s">
        <v>31</v>
      </c>
      <c r="B110" s="12" t="s">
        <v>72</v>
      </c>
      <c r="C110" s="49">
        <v>0</v>
      </c>
      <c r="D110" s="49">
        <v>0</v>
      </c>
      <c r="E110" s="49">
        <v>0</v>
      </c>
      <c r="F110" s="49">
        <v>0</v>
      </c>
      <c r="G110" s="49">
        <v>1</v>
      </c>
      <c r="H110" s="49">
        <v>0</v>
      </c>
      <c r="I110" s="49">
        <v>0</v>
      </c>
      <c r="J110" s="49">
        <v>0</v>
      </c>
      <c r="K110" s="49">
        <v>0</v>
      </c>
      <c r="L110" s="49">
        <v>0</v>
      </c>
      <c r="M110" s="49">
        <v>0</v>
      </c>
      <c r="N110" s="49">
        <v>0</v>
      </c>
      <c r="O110" s="49">
        <v>0</v>
      </c>
      <c r="P110" s="49">
        <v>0</v>
      </c>
      <c r="Q110" s="49">
        <v>0</v>
      </c>
      <c r="R110" s="49">
        <v>0</v>
      </c>
      <c r="S110" s="49">
        <v>0</v>
      </c>
      <c r="T110" s="49">
        <v>0</v>
      </c>
      <c r="U110" s="49">
        <v>0</v>
      </c>
      <c r="V110" s="49">
        <v>0</v>
      </c>
      <c r="W110" s="27">
        <f t="shared" si="26"/>
        <v>1</v>
      </c>
    </row>
    <row r="111" spans="1:23" x14ac:dyDescent="0.3">
      <c r="A111" s="64"/>
      <c r="B111" s="9" t="s">
        <v>73</v>
      </c>
      <c r="C111" s="50">
        <f>SUM(C110)</f>
        <v>0</v>
      </c>
      <c r="D111" s="50">
        <f>SUM(D110)</f>
        <v>0</v>
      </c>
      <c r="E111" s="50">
        <f t="shared" ref="E111:V111" si="29">SUM(E110)</f>
        <v>0</v>
      </c>
      <c r="F111" s="50">
        <f t="shared" si="29"/>
        <v>0</v>
      </c>
      <c r="G111" s="50">
        <f t="shared" si="29"/>
        <v>1</v>
      </c>
      <c r="H111" s="50">
        <f t="shared" si="29"/>
        <v>0</v>
      </c>
      <c r="I111" s="50">
        <f t="shared" si="29"/>
        <v>0</v>
      </c>
      <c r="J111" s="50">
        <f t="shared" si="29"/>
        <v>0</v>
      </c>
      <c r="K111" s="50">
        <f t="shared" si="29"/>
        <v>0</v>
      </c>
      <c r="L111" s="50">
        <f t="shared" si="29"/>
        <v>0</v>
      </c>
      <c r="M111" s="50">
        <f t="shared" si="29"/>
        <v>0</v>
      </c>
      <c r="N111" s="50">
        <f t="shared" si="29"/>
        <v>0</v>
      </c>
      <c r="O111" s="50">
        <f t="shared" si="29"/>
        <v>0</v>
      </c>
      <c r="P111" s="50">
        <f t="shared" si="29"/>
        <v>0</v>
      </c>
      <c r="Q111" s="50">
        <f t="shared" si="29"/>
        <v>0</v>
      </c>
      <c r="R111" s="50">
        <f t="shared" si="29"/>
        <v>0</v>
      </c>
      <c r="S111" s="50">
        <f t="shared" si="29"/>
        <v>0</v>
      </c>
      <c r="T111" s="50">
        <f t="shared" si="29"/>
        <v>0</v>
      </c>
      <c r="U111" s="50">
        <f t="shared" si="29"/>
        <v>0</v>
      </c>
      <c r="V111" s="50">
        <f t="shared" si="29"/>
        <v>0</v>
      </c>
      <c r="W111" s="30">
        <f t="shared" si="26"/>
        <v>1</v>
      </c>
    </row>
    <row r="112" spans="1:23" x14ac:dyDescent="0.3">
      <c r="A112" s="62" t="s">
        <v>32</v>
      </c>
      <c r="B112" s="10" t="s">
        <v>71</v>
      </c>
      <c r="C112" s="49">
        <v>0</v>
      </c>
      <c r="D112" s="49">
        <v>1</v>
      </c>
      <c r="E112" s="49">
        <v>1</v>
      </c>
      <c r="F112" s="49">
        <v>0</v>
      </c>
      <c r="G112" s="49">
        <v>5</v>
      </c>
      <c r="H112" s="49">
        <v>0</v>
      </c>
      <c r="I112" s="49">
        <v>0</v>
      </c>
      <c r="J112" s="49">
        <v>0</v>
      </c>
      <c r="K112" s="49">
        <v>0</v>
      </c>
      <c r="L112" s="49">
        <v>3</v>
      </c>
      <c r="M112" s="49">
        <v>4</v>
      </c>
      <c r="N112" s="49">
        <v>0</v>
      </c>
      <c r="O112" s="49">
        <v>0</v>
      </c>
      <c r="P112" s="49">
        <v>0</v>
      </c>
      <c r="Q112" s="49">
        <v>0</v>
      </c>
      <c r="R112" s="49">
        <v>0</v>
      </c>
      <c r="S112" s="49">
        <v>0</v>
      </c>
      <c r="T112" s="49">
        <v>0</v>
      </c>
      <c r="U112" s="49">
        <v>0</v>
      </c>
      <c r="V112" s="49">
        <v>0</v>
      </c>
      <c r="W112" s="27">
        <f t="shared" si="26"/>
        <v>14</v>
      </c>
    </row>
    <row r="113" spans="1:23" x14ac:dyDescent="0.3">
      <c r="A113" s="64"/>
      <c r="B113" s="9" t="s">
        <v>73</v>
      </c>
      <c r="C113" s="50">
        <f>SUM(C112)</f>
        <v>0</v>
      </c>
      <c r="D113" s="50">
        <f>SUM(D112)</f>
        <v>1</v>
      </c>
      <c r="E113" s="50">
        <f t="shared" ref="E113:V113" si="30">SUM(E112)</f>
        <v>1</v>
      </c>
      <c r="F113" s="50">
        <f t="shared" si="30"/>
        <v>0</v>
      </c>
      <c r="G113" s="50">
        <f t="shared" si="30"/>
        <v>5</v>
      </c>
      <c r="H113" s="50">
        <f t="shared" si="30"/>
        <v>0</v>
      </c>
      <c r="I113" s="50">
        <f t="shared" si="30"/>
        <v>0</v>
      </c>
      <c r="J113" s="50">
        <f t="shared" si="30"/>
        <v>0</v>
      </c>
      <c r="K113" s="50">
        <f t="shared" si="30"/>
        <v>0</v>
      </c>
      <c r="L113" s="50">
        <f t="shared" si="30"/>
        <v>3</v>
      </c>
      <c r="M113" s="50">
        <f t="shared" si="30"/>
        <v>4</v>
      </c>
      <c r="N113" s="50">
        <f t="shared" si="30"/>
        <v>0</v>
      </c>
      <c r="O113" s="50">
        <f t="shared" si="30"/>
        <v>0</v>
      </c>
      <c r="P113" s="50">
        <f t="shared" si="30"/>
        <v>0</v>
      </c>
      <c r="Q113" s="50">
        <f t="shared" si="30"/>
        <v>0</v>
      </c>
      <c r="R113" s="50">
        <f t="shared" si="30"/>
        <v>0</v>
      </c>
      <c r="S113" s="50">
        <f t="shared" si="30"/>
        <v>0</v>
      </c>
      <c r="T113" s="50">
        <f t="shared" si="30"/>
        <v>0</v>
      </c>
      <c r="U113" s="50">
        <f t="shared" si="30"/>
        <v>0</v>
      </c>
      <c r="V113" s="50">
        <f t="shared" si="30"/>
        <v>0</v>
      </c>
      <c r="W113" s="29">
        <f t="shared" si="26"/>
        <v>14</v>
      </c>
    </row>
    <row r="114" spans="1:23" x14ac:dyDescent="0.3">
      <c r="A114" s="62" t="s">
        <v>33</v>
      </c>
      <c r="B114" s="12" t="s">
        <v>72</v>
      </c>
      <c r="C114" s="49">
        <v>0</v>
      </c>
      <c r="D114" s="49">
        <v>0</v>
      </c>
      <c r="E114" s="49">
        <v>0</v>
      </c>
      <c r="F114" s="49">
        <v>0</v>
      </c>
      <c r="G114" s="49">
        <v>0</v>
      </c>
      <c r="H114" s="49">
        <v>0</v>
      </c>
      <c r="I114" s="49">
        <v>0</v>
      </c>
      <c r="J114" s="49">
        <v>0</v>
      </c>
      <c r="K114" s="49">
        <v>0</v>
      </c>
      <c r="L114" s="49">
        <v>1</v>
      </c>
      <c r="M114" s="49">
        <v>0</v>
      </c>
      <c r="N114" s="49">
        <v>0</v>
      </c>
      <c r="O114" s="49">
        <v>0</v>
      </c>
      <c r="P114" s="49">
        <v>0</v>
      </c>
      <c r="Q114" s="49">
        <v>0</v>
      </c>
      <c r="R114" s="49">
        <v>0</v>
      </c>
      <c r="S114" s="49">
        <v>0</v>
      </c>
      <c r="T114" s="49">
        <v>0</v>
      </c>
      <c r="U114" s="49">
        <v>0</v>
      </c>
      <c r="V114" s="49">
        <v>0</v>
      </c>
      <c r="W114" s="27">
        <f t="shared" si="26"/>
        <v>1</v>
      </c>
    </row>
    <row r="115" spans="1:23" x14ac:dyDescent="0.3">
      <c r="A115" s="64"/>
      <c r="B115" s="9" t="s">
        <v>73</v>
      </c>
      <c r="C115" s="50">
        <f>SUM(C114)</f>
        <v>0</v>
      </c>
      <c r="D115" s="50">
        <f>SUM(D114)</f>
        <v>0</v>
      </c>
      <c r="E115" s="50">
        <f t="shared" ref="E115:V115" si="31">SUM(E114)</f>
        <v>0</v>
      </c>
      <c r="F115" s="50">
        <f t="shared" si="31"/>
        <v>0</v>
      </c>
      <c r="G115" s="50">
        <f t="shared" si="31"/>
        <v>0</v>
      </c>
      <c r="H115" s="50">
        <f t="shared" si="31"/>
        <v>0</v>
      </c>
      <c r="I115" s="50">
        <f t="shared" si="31"/>
        <v>0</v>
      </c>
      <c r="J115" s="50">
        <f t="shared" si="31"/>
        <v>0</v>
      </c>
      <c r="K115" s="50">
        <f t="shared" si="31"/>
        <v>0</v>
      </c>
      <c r="L115" s="50">
        <f t="shared" si="31"/>
        <v>1</v>
      </c>
      <c r="M115" s="50">
        <f t="shared" si="31"/>
        <v>0</v>
      </c>
      <c r="N115" s="50">
        <f t="shared" si="31"/>
        <v>0</v>
      </c>
      <c r="O115" s="50">
        <f t="shared" si="31"/>
        <v>0</v>
      </c>
      <c r="P115" s="50">
        <f t="shared" si="31"/>
        <v>0</v>
      </c>
      <c r="Q115" s="50">
        <f t="shared" si="31"/>
        <v>0</v>
      </c>
      <c r="R115" s="50">
        <f t="shared" si="31"/>
        <v>0</v>
      </c>
      <c r="S115" s="50">
        <f t="shared" si="31"/>
        <v>0</v>
      </c>
      <c r="T115" s="50">
        <f t="shared" si="31"/>
        <v>0</v>
      </c>
      <c r="U115" s="50">
        <f t="shared" si="31"/>
        <v>0</v>
      </c>
      <c r="V115" s="50">
        <f t="shared" si="31"/>
        <v>0</v>
      </c>
      <c r="W115" s="30">
        <f t="shared" si="26"/>
        <v>1</v>
      </c>
    </row>
    <row r="116" spans="1:23" x14ac:dyDescent="0.3">
      <c r="A116" s="56" t="s">
        <v>34</v>
      </c>
      <c r="B116" s="8" t="s">
        <v>4</v>
      </c>
      <c r="C116" s="49">
        <v>0</v>
      </c>
      <c r="D116" s="49">
        <v>0</v>
      </c>
      <c r="E116" s="49">
        <v>0</v>
      </c>
      <c r="F116" s="49">
        <v>0</v>
      </c>
      <c r="G116" s="49">
        <v>0</v>
      </c>
      <c r="H116" s="49">
        <v>0</v>
      </c>
      <c r="I116" s="49">
        <v>0</v>
      </c>
      <c r="J116" s="49">
        <v>0</v>
      </c>
      <c r="K116" s="49">
        <v>0</v>
      </c>
      <c r="L116" s="49">
        <v>0</v>
      </c>
      <c r="M116" s="49">
        <v>0</v>
      </c>
      <c r="N116" s="49">
        <v>1</v>
      </c>
      <c r="O116" s="49">
        <v>0</v>
      </c>
      <c r="P116" s="49">
        <v>0</v>
      </c>
      <c r="Q116" s="49">
        <v>0</v>
      </c>
      <c r="R116" s="49">
        <v>0</v>
      </c>
      <c r="S116" s="49">
        <v>0</v>
      </c>
      <c r="T116" s="49">
        <v>0</v>
      </c>
      <c r="U116" s="49">
        <v>0</v>
      </c>
      <c r="V116" s="49">
        <v>0</v>
      </c>
      <c r="W116" s="27">
        <f t="shared" si="26"/>
        <v>1</v>
      </c>
    </row>
    <row r="117" spans="1:23" x14ac:dyDescent="0.3">
      <c r="A117" s="57"/>
      <c r="B117" s="8" t="s">
        <v>1</v>
      </c>
      <c r="C117" s="49">
        <v>0</v>
      </c>
      <c r="D117" s="49">
        <v>1</v>
      </c>
      <c r="E117" s="49">
        <v>3</v>
      </c>
      <c r="F117" s="49">
        <v>0</v>
      </c>
      <c r="G117" s="49">
        <v>1</v>
      </c>
      <c r="H117" s="49">
        <v>0</v>
      </c>
      <c r="I117" s="49">
        <v>0</v>
      </c>
      <c r="J117" s="49">
        <v>0</v>
      </c>
      <c r="K117" s="49">
        <v>1</v>
      </c>
      <c r="L117" s="49">
        <v>2</v>
      </c>
      <c r="M117" s="49">
        <v>2</v>
      </c>
      <c r="N117" s="49">
        <v>5</v>
      </c>
      <c r="O117" s="49">
        <v>0</v>
      </c>
      <c r="P117" s="49">
        <v>3</v>
      </c>
      <c r="Q117" s="49">
        <v>0</v>
      </c>
      <c r="R117" s="49">
        <v>1</v>
      </c>
      <c r="S117" s="49">
        <v>0</v>
      </c>
      <c r="T117" s="49">
        <v>0</v>
      </c>
      <c r="U117" s="49">
        <v>0</v>
      </c>
      <c r="V117" s="49">
        <v>0</v>
      </c>
      <c r="W117" s="26">
        <f t="shared" si="26"/>
        <v>19</v>
      </c>
    </row>
    <row r="118" spans="1:23" x14ac:dyDescent="0.3">
      <c r="A118" s="57"/>
      <c r="B118" s="9" t="s">
        <v>73</v>
      </c>
      <c r="C118" s="50">
        <f>SUM(C116:C117)</f>
        <v>0</v>
      </c>
      <c r="D118" s="50">
        <f>SUM(D116:D117)</f>
        <v>1</v>
      </c>
      <c r="E118" s="50">
        <f t="shared" ref="E118:V118" si="32">SUM(E116:E117)</f>
        <v>3</v>
      </c>
      <c r="F118" s="50">
        <f t="shared" si="32"/>
        <v>0</v>
      </c>
      <c r="G118" s="50">
        <f t="shared" si="32"/>
        <v>1</v>
      </c>
      <c r="H118" s="50">
        <f t="shared" si="32"/>
        <v>0</v>
      </c>
      <c r="I118" s="50">
        <f t="shared" si="32"/>
        <v>0</v>
      </c>
      <c r="J118" s="50">
        <f t="shared" si="32"/>
        <v>0</v>
      </c>
      <c r="K118" s="50">
        <f t="shared" si="32"/>
        <v>1</v>
      </c>
      <c r="L118" s="50">
        <f t="shared" si="32"/>
        <v>2</v>
      </c>
      <c r="M118" s="50">
        <f t="shared" si="32"/>
        <v>2</v>
      </c>
      <c r="N118" s="50">
        <f t="shared" si="32"/>
        <v>6</v>
      </c>
      <c r="O118" s="50">
        <f t="shared" si="32"/>
        <v>0</v>
      </c>
      <c r="P118" s="50">
        <f t="shared" si="32"/>
        <v>3</v>
      </c>
      <c r="Q118" s="50">
        <f t="shared" si="32"/>
        <v>0</v>
      </c>
      <c r="R118" s="50">
        <f t="shared" si="32"/>
        <v>1</v>
      </c>
      <c r="S118" s="50">
        <f t="shared" si="32"/>
        <v>0</v>
      </c>
      <c r="T118" s="50">
        <f t="shared" si="32"/>
        <v>0</v>
      </c>
      <c r="U118" s="50">
        <f t="shared" si="32"/>
        <v>0</v>
      </c>
      <c r="V118" s="50">
        <f t="shared" si="32"/>
        <v>0</v>
      </c>
      <c r="W118" s="28">
        <f t="shared" si="26"/>
        <v>20</v>
      </c>
    </row>
    <row r="119" spans="1:23" x14ac:dyDescent="0.3">
      <c r="A119" s="55" t="s">
        <v>35</v>
      </c>
      <c r="B119" s="8" t="s">
        <v>71</v>
      </c>
      <c r="C119" s="49">
        <v>0</v>
      </c>
      <c r="D119" s="49">
        <v>1</v>
      </c>
      <c r="E119" s="49">
        <v>6</v>
      </c>
      <c r="F119" s="49">
        <v>0</v>
      </c>
      <c r="G119" s="49">
        <v>4</v>
      </c>
      <c r="H119" s="49">
        <v>3</v>
      </c>
      <c r="I119" s="49">
        <v>1</v>
      </c>
      <c r="J119" s="49">
        <v>4</v>
      </c>
      <c r="K119" s="49">
        <v>0</v>
      </c>
      <c r="L119" s="49">
        <v>11</v>
      </c>
      <c r="M119" s="49">
        <v>0</v>
      </c>
      <c r="N119" s="49">
        <v>0</v>
      </c>
      <c r="O119" s="49">
        <v>1</v>
      </c>
      <c r="P119" s="49">
        <v>2</v>
      </c>
      <c r="Q119" s="49">
        <v>0</v>
      </c>
      <c r="R119" s="49">
        <v>0</v>
      </c>
      <c r="S119" s="49">
        <v>0</v>
      </c>
      <c r="T119" s="49">
        <v>0</v>
      </c>
      <c r="U119" s="49">
        <v>0</v>
      </c>
      <c r="V119" s="49">
        <v>0</v>
      </c>
      <c r="W119" s="25">
        <f t="shared" si="26"/>
        <v>33</v>
      </c>
    </row>
    <row r="120" spans="1:23" x14ac:dyDescent="0.3">
      <c r="A120" s="55"/>
      <c r="B120" s="8" t="s">
        <v>72</v>
      </c>
      <c r="C120" s="49">
        <v>0</v>
      </c>
      <c r="D120" s="49">
        <v>0</v>
      </c>
      <c r="E120" s="49">
        <v>0</v>
      </c>
      <c r="F120" s="49">
        <v>0</v>
      </c>
      <c r="G120" s="49">
        <v>0</v>
      </c>
      <c r="H120" s="49">
        <v>0</v>
      </c>
      <c r="I120" s="49">
        <v>0</v>
      </c>
      <c r="J120" s="49">
        <v>0</v>
      </c>
      <c r="K120" s="49">
        <v>0</v>
      </c>
      <c r="L120" s="49">
        <v>3</v>
      </c>
      <c r="M120" s="49">
        <v>0</v>
      </c>
      <c r="N120" s="49">
        <v>0</v>
      </c>
      <c r="O120" s="49">
        <v>0</v>
      </c>
      <c r="P120" s="49">
        <v>0</v>
      </c>
      <c r="Q120" s="49">
        <v>0</v>
      </c>
      <c r="R120" s="49">
        <v>0</v>
      </c>
      <c r="S120" s="49">
        <v>0</v>
      </c>
      <c r="T120" s="49">
        <v>0</v>
      </c>
      <c r="U120" s="49">
        <v>0</v>
      </c>
      <c r="V120" s="49">
        <v>0</v>
      </c>
      <c r="W120" s="27">
        <f t="shared" si="26"/>
        <v>3</v>
      </c>
    </row>
    <row r="121" spans="1:23" x14ac:dyDescent="0.3">
      <c r="A121" s="59"/>
      <c r="B121" s="11" t="s">
        <v>73</v>
      </c>
      <c r="C121" s="50">
        <f>SUM(C119:C120)</f>
        <v>0</v>
      </c>
      <c r="D121" s="50">
        <f>SUM(D119:D120)</f>
        <v>1</v>
      </c>
      <c r="E121" s="50">
        <f t="shared" ref="E121:V121" si="33">SUM(E119:E120)</f>
        <v>6</v>
      </c>
      <c r="F121" s="50">
        <f t="shared" si="33"/>
        <v>0</v>
      </c>
      <c r="G121" s="50">
        <f t="shared" si="33"/>
        <v>4</v>
      </c>
      <c r="H121" s="50">
        <f t="shared" si="33"/>
        <v>3</v>
      </c>
      <c r="I121" s="50">
        <f t="shared" si="33"/>
        <v>1</v>
      </c>
      <c r="J121" s="50">
        <f t="shared" si="33"/>
        <v>4</v>
      </c>
      <c r="K121" s="50">
        <f t="shared" si="33"/>
        <v>0</v>
      </c>
      <c r="L121" s="50">
        <f t="shared" si="33"/>
        <v>14</v>
      </c>
      <c r="M121" s="50">
        <f t="shared" si="33"/>
        <v>0</v>
      </c>
      <c r="N121" s="50">
        <f t="shared" si="33"/>
        <v>0</v>
      </c>
      <c r="O121" s="50">
        <f t="shared" si="33"/>
        <v>1</v>
      </c>
      <c r="P121" s="50">
        <f t="shared" si="33"/>
        <v>2</v>
      </c>
      <c r="Q121" s="50">
        <f t="shared" si="33"/>
        <v>0</v>
      </c>
      <c r="R121" s="50">
        <f t="shared" si="33"/>
        <v>0</v>
      </c>
      <c r="S121" s="50">
        <f t="shared" si="33"/>
        <v>0</v>
      </c>
      <c r="T121" s="50">
        <f t="shared" si="33"/>
        <v>0</v>
      </c>
      <c r="U121" s="50">
        <f t="shared" si="33"/>
        <v>0</v>
      </c>
      <c r="V121" s="50">
        <f t="shared" si="33"/>
        <v>0</v>
      </c>
      <c r="W121" s="29">
        <f t="shared" si="26"/>
        <v>36</v>
      </c>
    </row>
    <row r="122" spans="1:23" ht="17.25" customHeight="1" x14ac:dyDescent="0.3">
      <c r="A122" s="55" t="s">
        <v>36</v>
      </c>
      <c r="B122" s="8" t="s">
        <v>71</v>
      </c>
      <c r="C122" s="49">
        <v>1</v>
      </c>
      <c r="D122" s="49">
        <v>6</v>
      </c>
      <c r="E122" s="49">
        <v>2</v>
      </c>
      <c r="F122" s="49">
        <v>2</v>
      </c>
      <c r="G122" s="49">
        <v>13</v>
      </c>
      <c r="H122" s="49">
        <v>6</v>
      </c>
      <c r="I122" s="49">
        <v>4</v>
      </c>
      <c r="J122" s="49">
        <v>0</v>
      </c>
      <c r="K122" s="49">
        <v>4</v>
      </c>
      <c r="L122" s="49">
        <v>1</v>
      </c>
      <c r="M122" s="49">
        <v>0</v>
      </c>
      <c r="N122" s="49">
        <v>0</v>
      </c>
      <c r="O122" s="49">
        <v>0</v>
      </c>
      <c r="P122" s="49">
        <v>5</v>
      </c>
      <c r="Q122" s="49">
        <v>0</v>
      </c>
      <c r="R122" s="49">
        <v>0</v>
      </c>
      <c r="S122" s="49">
        <v>1</v>
      </c>
      <c r="T122" s="49">
        <v>6</v>
      </c>
      <c r="U122" s="49">
        <v>0</v>
      </c>
      <c r="V122" s="49">
        <v>2</v>
      </c>
      <c r="W122" s="27">
        <f t="shared" si="26"/>
        <v>53</v>
      </c>
    </row>
    <row r="123" spans="1:23" ht="21.75" customHeight="1" x14ac:dyDescent="0.3">
      <c r="A123" s="55"/>
      <c r="B123" s="12" t="s">
        <v>72</v>
      </c>
      <c r="C123" s="49">
        <v>0</v>
      </c>
      <c r="D123" s="49">
        <v>0</v>
      </c>
      <c r="E123" s="49">
        <v>0</v>
      </c>
      <c r="F123" s="49">
        <v>0</v>
      </c>
      <c r="G123" s="49">
        <v>1</v>
      </c>
      <c r="H123" s="49">
        <v>0</v>
      </c>
      <c r="I123" s="49">
        <v>0</v>
      </c>
      <c r="J123" s="49">
        <v>0</v>
      </c>
      <c r="K123" s="49">
        <v>0</v>
      </c>
      <c r="L123" s="49">
        <v>0</v>
      </c>
      <c r="M123" s="49">
        <v>0</v>
      </c>
      <c r="N123" s="49">
        <v>0</v>
      </c>
      <c r="O123" s="49">
        <v>0</v>
      </c>
      <c r="P123" s="49">
        <v>0</v>
      </c>
      <c r="Q123" s="49">
        <v>0</v>
      </c>
      <c r="R123" s="49">
        <v>0</v>
      </c>
      <c r="S123" s="49">
        <v>0</v>
      </c>
      <c r="T123" s="49">
        <v>0</v>
      </c>
      <c r="U123" s="49">
        <v>0</v>
      </c>
      <c r="V123" s="49">
        <v>0</v>
      </c>
      <c r="W123" s="25">
        <f t="shared" si="26"/>
        <v>1</v>
      </c>
    </row>
    <row r="124" spans="1:23" x14ac:dyDescent="0.3">
      <c r="A124" s="55"/>
      <c r="B124" s="9" t="s">
        <v>73</v>
      </c>
      <c r="C124" s="50">
        <f>SUM(C122:C123)</f>
        <v>1</v>
      </c>
      <c r="D124" s="50">
        <f>SUM(D122:D123)</f>
        <v>6</v>
      </c>
      <c r="E124" s="50">
        <f t="shared" ref="E124:V124" si="34">SUM(E122:E123)</f>
        <v>2</v>
      </c>
      <c r="F124" s="50">
        <f t="shared" si="34"/>
        <v>2</v>
      </c>
      <c r="G124" s="50">
        <f t="shared" si="34"/>
        <v>14</v>
      </c>
      <c r="H124" s="50">
        <f t="shared" si="34"/>
        <v>6</v>
      </c>
      <c r="I124" s="50">
        <f t="shared" si="34"/>
        <v>4</v>
      </c>
      <c r="J124" s="50">
        <f t="shared" si="34"/>
        <v>0</v>
      </c>
      <c r="K124" s="50">
        <f t="shared" si="34"/>
        <v>4</v>
      </c>
      <c r="L124" s="50">
        <f t="shared" si="34"/>
        <v>1</v>
      </c>
      <c r="M124" s="50">
        <f t="shared" si="34"/>
        <v>0</v>
      </c>
      <c r="N124" s="50">
        <f t="shared" si="34"/>
        <v>0</v>
      </c>
      <c r="O124" s="50">
        <f t="shared" si="34"/>
        <v>0</v>
      </c>
      <c r="P124" s="50">
        <f t="shared" si="34"/>
        <v>5</v>
      </c>
      <c r="Q124" s="50">
        <f t="shared" si="34"/>
        <v>0</v>
      </c>
      <c r="R124" s="50">
        <f t="shared" si="34"/>
        <v>0</v>
      </c>
      <c r="S124" s="50">
        <f t="shared" si="34"/>
        <v>1</v>
      </c>
      <c r="T124" s="50">
        <f t="shared" si="34"/>
        <v>6</v>
      </c>
      <c r="U124" s="50">
        <f t="shared" si="34"/>
        <v>0</v>
      </c>
      <c r="V124" s="50">
        <f t="shared" si="34"/>
        <v>2</v>
      </c>
      <c r="W124" s="28">
        <f t="shared" si="26"/>
        <v>54</v>
      </c>
    </row>
    <row r="125" spans="1:23" x14ac:dyDescent="0.3">
      <c r="A125" s="62" t="s">
        <v>37</v>
      </c>
      <c r="B125" s="12" t="s">
        <v>4</v>
      </c>
      <c r="C125" s="49">
        <v>0</v>
      </c>
      <c r="D125" s="49">
        <v>0</v>
      </c>
      <c r="E125" s="49">
        <v>0</v>
      </c>
      <c r="F125" s="49">
        <v>0</v>
      </c>
      <c r="G125" s="49">
        <v>0</v>
      </c>
      <c r="H125" s="49">
        <v>0</v>
      </c>
      <c r="I125" s="49">
        <v>0</v>
      </c>
      <c r="J125" s="49">
        <v>3</v>
      </c>
      <c r="K125" s="49">
        <v>0</v>
      </c>
      <c r="L125" s="49">
        <v>0</v>
      </c>
      <c r="M125" s="49">
        <v>0</v>
      </c>
      <c r="N125" s="49">
        <v>0</v>
      </c>
      <c r="O125" s="49">
        <v>0</v>
      </c>
      <c r="P125" s="49">
        <v>0</v>
      </c>
      <c r="Q125" s="49">
        <v>0</v>
      </c>
      <c r="R125" s="49">
        <v>0</v>
      </c>
      <c r="S125" s="49">
        <v>0</v>
      </c>
      <c r="T125" s="49">
        <v>0</v>
      </c>
      <c r="U125" s="49">
        <v>0</v>
      </c>
      <c r="V125" s="49">
        <v>0</v>
      </c>
      <c r="W125" s="26">
        <f t="shared" si="26"/>
        <v>3</v>
      </c>
    </row>
    <row r="126" spans="1:23" x14ac:dyDescent="0.3">
      <c r="A126" s="64"/>
      <c r="B126" s="9" t="s">
        <v>73</v>
      </c>
      <c r="C126" s="50">
        <f>SUM(C125)</f>
        <v>0</v>
      </c>
      <c r="D126" s="50">
        <f>SUM(D125)</f>
        <v>0</v>
      </c>
      <c r="E126" s="50">
        <f t="shared" ref="E126:V126" si="35">SUM(E125)</f>
        <v>0</v>
      </c>
      <c r="F126" s="50">
        <f t="shared" si="35"/>
        <v>0</v>
      </c>
      <c r="G126" s="50">
        <f t="shared" si="35"/>
        <v>0</v>
      </c>
      <c r="H126" s="50">
        <f t="shared" si="35"/>
        <v>0</v>
      </c>
      <c r="I126" s="50">
        <f t="shared" si="35"/>
        <v>0</v>
      </c>
      <c r="J126" s="50">
        <f t="shared" si="35"/>
        <v>3</v>
      </c>
      <c r="K126" s="50">
        <f t="shared" si="35"/>
        <v>0</v>
      </c>
      <c r="L126" s="50">
        <f t="shared" si="35"/>
        <v>0</v>
      </c>
      <c r="M126" s="50">
        <f t="shared" si="35"/>
        <v>0</v>
      </c>
      <c r="N126" s="50">
        <f t="shared" si="35"/>
        <v>0</v>
      </c>
      <c r="O126" s="50">
        <f t="shared" si="35"/>
        <v>0</v>
      </c>
      <c r="P126" s="50">
        <f t="shared" si="35"/>
        <v>0</v>
      </c>
      <c r="Q126" s="50">
        <f t="shared" si="35"/>
        <v>0</v>
      </c>
      <c r="R126" s="50">
        <f t="shared" si="35"/>
        <v>0</v>
      </c>
      <c r="S126" s="50">
        <f t="shared" si="35"/>
        <v>0</v>
      </c>
      <c r="T126" s="50">
        <f t="shared" si="35"/>
        <v>0</v>
      </c>
      <c r="U126" s="50">
        <f t="shared" si="35"/>
        <v>0</v>
      </c>
      <c r="V126" s="50">
        <f t="shared" si="35"/>
        <v>0</v>
      </c>
      <c r="W126" s="28">
        <f t="shared" si="26"/>
        <v>3</v>
      </c>
    </row>
    <row r="127" spans="1:23" x14ac:dyDescent="0.3">
      <c r="A127" s="56" t="s">
        <v>38</v>
      </c>
      <c r="B127" s="8" t="s">
        <v>4</v>
      </c>
      <c r="C127" s="49">
        <v>0</v>
      </c>
      <c r="D127" s="49">
        <v>0</v>
      </c>
      <c r="E127" s="49">
        <v>0</v>
      </c>
      <c r="F127" s="49">
        <v>0</v>
      </c>
      <c r="G127" s="49">
        <v>0</v>
      </c>
      <c r="H127" s="49">
        <v>0</v>
      </c>
      <c r="I127" s="49">
        <v>0</v>
      </c>
      <c r="J127" s="49">
        <v>0</v>
      </c>
      <c r="K127" s="49">
        <v>0</v>
      </c>
      <c r="L127" s="49">
        <v>0</v>
      </c>
      <c r="M127" s="49">
        <v>0</v>
      </c>
      <c r="N127" s="49">
        <v>1</v>
      </c>
      <c r="O127" s="49">
        <v>0</v>
      </c>
      <c r="P127" s="49">
        <v>0</v>
      </c>
      <c r="Q127" s="49">
        <v>0</v>
      </c>
      <c r="R127" s="49">
        <v>0</v>
      </c>
      <c r="S127" s="49">
        <v>0</v>
      </c>
      <c r="T127" s="49">
        <v>0</v>
      </c>
      <c r="U127" s="49">
        <v>0</v>
      </c>
      <c r="V127" s="49">
        <v>0</v>
      </c>
      <c r="W127" s="25">
        <f t="shared" si="26"/>
        <v>1</v>
      </c>
    </row>
    <row r="128" spans="1:23" x14ac:dyDescent="0.3">
      <c r="A128" s="57"/>
      <c r="B128" s="8" t="s">
        <v>1</v>
      </c>
      <c r="C128" s="49">
        <v>0</v>
      </c>
      <c r="D128" s="49">
        <v>0</v>
      </c>
      <c r="E128" s="49">
        <v>0</v>
      </c>
      <c r="F128" s="49">
        <v>0</v>
      </c>
      <c r="G128" s="49">
        <v>0</v>
      </c>
      <c r="H128" s="49">
        <v>0</v>
      </c>
      <c r="I128" s="49">
        <v>1</v>
      </c>
      <c r="J128" s="49">
        <v>0</v>
      </c>
      <c r="K128" s="49">
        <v>0</v>
      </c>
      <c r="L128" s="49">
        <v>0</v>
      </c>
      <c r="M128" s="49">
        <v>0</v>
      </c>
      <c r="N128" s="49">
        <v>0</v>
      </c>
      <c r="O128" s="49">
        <v>0</v>
      </c>
      <c r="P128" s="49">
        <v>0</v>
      </c>
      <c r="Q128" s="49">
        <v>0</v>
      </c>
      <c r="R128" s="49">
        <v>0</v>
      </c>
      <c r="S128" s="49">
        <v>0</v>
      </c>
      <c r="T128" s="49">
        <v>0</v>
      </c>
      <c r="U128" s="49">
        <v>0</v>
      </c>
      <c r="V128" s="49">
        <v>0</v>
      </c>
      <c r="W128" s="27">
        <f t="shared" si="26"/>
        <v>1</v>
      </c>
    </row>
    <row r="129" spans="1:23" x14ac:dyDescent="0.3">
      <c r="A129" s="58"/>
      <c r="B129" s="11" t="s">
        <v>73</v>
      </c>
      <c r="C129" s="50">
        <f>SUM(C127:C128)</f>
        <v>0</v>
      </c>
      <c r="D129" s="50">
        <f>SUM(D127:D128)</f>
        <v>0</v>
      </c>
      <c r="E129" s="50">
        <f t="shared" ref="E129:V129" si="36">SUM(E127:E128)</f>
        <v>0</v>
      </c>
      <c r="F129" s="50">
        <f t="shared" si="36"/>
        <v>0</v>
      </c>
      <c r="G129" s="50">
        <f t="shared" si="36"/>
        <v>0</v>
      </c>
      <c r="H129" s="50">
        <f t="shared" si="36"/>
        <v>0</v>
      </c>
      <c r="I129" s="50">
        <f t="shared" si="36"/>
        <v>1</v>
      </c>
      <c r="J129" s="50">
        <f t="shared" si="36"/>
        <v>0</v>
      </c>
      <c r="K129" s="50">
        <f t="shared" si="36"/>
        <v>0</v>
      </c>
      <c r="L129" s="50">
        <f t="shared" si="36"/>
        <v>0</v>
      </c>
      <c r="M129" s="50">
        <f t="shared" si="36"/>
        <v>0</v>
      </c>
      <c r="N129" s="50">
        <f t="shared" si="36"/>
        <v>1</v>
      </c>
      <c r="O129" s="50">
        <f t="shared" si="36"/>
        <v>0</v>
      </c>
      <c r="P129" s="50">
        <f t="shared" si="36"/>
        <v>0</v>
      </c>
      <c r="Q129" s="50">
        <f t="shared" si="36"/>
        <v>0</v>
      </c>
      <c r="R129" s="50">
        <f t="shared" si="36"/>
        <v>0</v>
      </c>
      <c r="S129" s="50">
        <f t="shared" si="36"/>
        <v>0</v>
      </c>
      <c r="T129" s="50">
        <f t="shared" si="36"/>
        <v>0</v>
      </c>
      <c r="U129" s="50">
        <f t="shared" si="36"/>
        <v>0</v>
      </c>
      <c r="V129" s="50">
        <f t="shared" si="36"/>
        <v>0</v>
      </c>
      <c r="W129" s="29">
        <f t="shared" si="26"/>
        <v>2</v>
      </c>
    </row>
    <row r="130" spans="1:23" x14ac:dyDescent="0.3">
      <c r="A130" s="55" t="s">
        <v>39</v>
      </c>
      <c r="B130" s="8" t="s">
        <v>71</v>
      </c>
      <c r="C130" s="49">
        <v>1</v>
      </c>
      <c r="D130" s="49">
        <v>13</v>
      </c>
      <c r="E130" s="49">
        <v>2</v>
      </c>
      <c r="F130" s="49">
        <v>3</v>
      </c>
      <c r="G130" s="49">
        <v>5</v>
      </c>
      <c r="H130" s="49">
        <v>5</v>
      </c>
      <c r="I130" s="49">
        <v>1</v>
      </c>
      <c r="J130" s="49">
        <v>4</v>
      </c>
      <c r="K130" s="49">
        <v>2</v>
      </c>
      <c r="L130" s="49">
        <v>3</v>
      </c>
      <c r="M130" s="49">
        <v>1</v>
      </c>
      <c r="N130" s="49">
        <v>1</v>
      </c>
      <c r="O130" s="49">
        <v>3</v>
      </c>
      <c r="P130" s="49">
        <v>1</v>
      </c>
      <c r="Q130" s="49">
        <v>1</v>
      </c>
      <c r="R130" s="49">
        <v>1</v>
      </c>
      <c r="S130" s="49">
        <v>1</v>
      </c>
      <c r="T130" s="49">
        <v>5</v>
      </c>
      <c r="U130" s="49">
        <v>0</v>
      </c>
      <c r="V130" s="49">
        <v>0</v>
      </c>
      <c r="W130" s="27">
        <f t="shared" si="26"/>
        <v>53</v>
      </c>
    </row>
    <row r="131" spans="1:23" x14ac:dyDescent="0.3">
      <c r="A131" s="59"/>
      <c r="B131" s="9" t="s">
        <v>73</v>
      </c>
      <c r="C131" s="50">
        <f>SUM(C130)</f>
        <v>1</v>
      </c>
      <c r="D131" s="50">
        <f>SUM(D130)</f>
        <v>13</v>
      </c>
      <c r="E131" s="50">
        <f t="shared" ref="E131:V131" si="37">SUM(E130)</f>
        <v>2</v>
      </c>
      <c r="F131" s="50">
        <f t="shared" si="37"/>
        <v>3</v>
      </c>
      <c r="G131" s="50">
        <f t="shared" si="37"/>
        <v>5</v>
      </c>
      <c r="H131" s="50">
        <f t="shared" si="37"/>
        <v>5</v>
      </c>
      <c r="I131" s="50">
        <f t="shared" si="37"/>
        <v>1</v>
      </c>
      <c r="J131" s="50">
        <f t="shared" si="37"/>
        <v>4</v>
      </c>
      <c r="K131" s="50">
        <f t="shared" si="37"/>
        <v>2</v>
      </c>
      <c r="L131" s="50">
        <f t="shared" si="37"/>
        <v>3</v>
      </c>
      <c r="M131" s="50">
        <f t="shared" si="37"/>
        <v>1</v>
      </c>
      <c r="N131" s="50">
        <f t="shared" si="37"/>
        <v>1</v>
      </c>
      <c r="O131" s="50">
        <f t="shared" si="37"/>
        <v>3</v>
      </c>
      <c r="P131" s="50">
        <f t="shared" si="37"/>
        <v>1</v>
      </c>
      <c r="Q131" s="50">
        <f t="shared" si="37"/>
        <v>1</v>
      </c>
      <c r="R131" s="50">
        <f t="shared" si="37"/>
        <v>1</v>
      </c>
      <c r="S131" s="50">
        <f t="shared" si="37"/>
        <v>1</v>
      </c>
      <c r="T131" s="50">
        <f t="shared" si="37"/>
        <v>5</v>
      </c>
      <c r="U131" s="50">
        <f t="shared" si="37"/>
        <v>0</v>
      </c>
      <c r="V131" s="50">
        <f t="shared" si="37"/>
        <v>0</v>
      </c>
      <c r="W131" s="30">
        <f t="shared" si="26"/>
        <v>53</v>
      </c>
    </row>
    <row r="132" spans="1:23" x14ac:dyDescent="0.3">
      <c r="A132" s="67" t="s">
        <v>40</v>
      </c>
      <c r="B132" s="8" t="s">
        <v>71</v>
      </c>
      <c r="C132" s="49">
        <v>0</v>
      </c>
      <c r="D132" s="49">
        <v>4</v>
      </c>
      <c r="E132" s="49">
        <v>4</v>
      </c>
      <c r="F132" s="49">
        <v>0</v>
      </c>
      <c r="G132" s="49">
        <v>12</v>
      </c>
      <c r="H132" s="49">
        <v>14</v>
      </c>
      <c r="I132" s="49">
        <v>0</v>
      </c>
      <c r="J132" s="49">
        <v>0</v>
      </c>
      <c r="K132" s="49">
        <v>6</v>
      </c>
      <c r="L132" s="49">
        <v>3</v>
      </c>
      <c r="M132" s="49">
        <v>0</v>
      </c>
      <c r="N132" s="49">
        <v>0</v>
      </c>
      <c r="O132" s="49">
        <v>0</v>
      </c>
      <c r="P132" s="49">
        <v>1</v>
      </c>
      <c r="Q132" s="49">
        <v>1</v>
      </c>
      <c r="R132" s="49">
        <v>1</v>
      </c>
      <c r="S132" s="49">
        <v>0</v>
      </c>
      <c r="T132" s="49">
        <v>0</v>
      </c>
      <c r="U132" s="49">
        <v>0</v>
      </c>
      <c r="V132" s="49">
        <v>0</v>
      </c>
      <c r="W132" s="27">
        <f t="shared" si="26"/>
        <v>46</v>
      </c>
    </row>
    <row r="133" spans="1:23" x14ac:dyDescent="0.3">
      <c r="A133" s="68"/>
      <c r="B133" s="8" t="s">
        <v>72</v>
      </c>
      <c r="C133" s="49">
        <v>0</v>
      </c>
      <c r="D133" s="49">
        <v>0</v>
      </c>
      <c r="E133" s="49">
        <v>0</v>
      </c>
      <c r="F133" s="49">
        <v>0</v>
      </c>
      <c r="G133" s="49">
        <v>0</v>
      </c>
      <c r="H133" s="49">
        <v>0</v>
      </c>
      <c r="I133" s="49">
        <v>0</v>
      </c>
      <c r="J133" s="49">
        <v>0</v>
      </c>
      <c r="K133" s="49">
        <v>0</v>
      </c>
      <c r="L133" s="49">
        <v>1</v>
      </c>
      <c r="M133" s="49">
        <v>0</v>
      </c>
      <c r="N133" s="49">
        <v>0</v>
      </c>
      <c r="O133" s="49">
        <v>0</v>
      </c>
      <c r="P133" s="49">
        <v>0</v>
      </c>
      <c r="Q133" s="49">
        <v>0</v>
      </c>
      <c r="R133" s="49">
        <v>0</v>
      </c>
      <c r="S133" s="49">
        <v>0</v>
      </c>
      <c r="T133" s="49">
        <v>0</v>
      </c>
      <c r="U133" s="49">
        <v>0</v>
      </c>
      <c r="V133" s="49">
        <v>0</v>
      </c>
      <c r="W133" s="26">
        <f t="shared" si="26"/>
        <v>1</v>
      </c>
    </row>
    <row r="134" spans="1:23" x14ac:dyDescent="0.3">
      <c r="A134" s="69"/>
      <c r="B134" s="9" t="s">
        <v>73</v>
      </c>
      <c r="C134" s="50">
        <f>SUM(C132:C133)</f>
        <v>0</v>
      </c>
      <c r="D134" s="50">
        <f>SUM(D132:D133)</f>
        <v>4</v>
      </c>
      <c r="E134" s="50">
        <f t="shared" ref="E134:V134" si="38">SUM(E132:E133)</f>
        <v>4</v>
      </c>
      <c r="F134" s="50">
        <f t="shared" si="38"/>
        <v>0</v>
      </c>
      <c r="G134" s="50">
        <f t="shared" si="38"/>
        <v>12</v>
      </c>
      <c r="H134" s="50">
        <f t="shared" si="38"/>
        <v>14</v>
      </c>
      <c r="I134" s="50">
        <f t="shared" si="38"/>
        <v>0</v>
      </c>
      <c r="J134" s="50">
        <f t="shared" si="38"/>
        <v>0</v>
      </c>
      <c r="K134" s="50">
        <f t="shared" si="38"/>
        <v>6</v>
      </c>
      <c r="L134" s="50">
        <f t="shared" si="38"/>
        <v>4</v>
      </c>
      <c r="M134" s="50">
        <f t="shared" si="38"/>
        <v>0</v>
      </c>
      <c r="N134" s="50">
        <f t="shared" si="38"/>
        <v>0</v>
      </c>
      <c r="O134" s="50">
        <f t="shared" si="38"/>
        <v>0</v>
      </c>
      <c r="P134" s="50">
        <f t="shared" si="38"/>
        <v>1</v>
      </c>
      <c r="Q134" s="50">
        <f t="shared" si="38"/>
        <v>1</v>
      </c>
      <c r="R134" s="50">
        <f t="shared" si="38"/>
        <v>1</v>
      </c>
      <c r="S134" s="50">
        <f t="shared" si="38"/>
        <v>0</v>
      </c>
      <c r="T134" s="50">
        <f t="shared" si="38"/>
        <v>0</v>
      </c>
      <c r="U134" s="50">
        <f t="shared" si="38"/>
        <v>0</v>
      </c>
      <c r="V134" s="50">
        <f t="shared" si="38"/>
        <v>0</v>
      </c>
      <c r="W134" s="28">
        <f t="shared" si="26"/>
        <v>47</v>
      </c>
    </row>
    <row r="135" spans="1:23" x14ac:dyDescent="0.3">
      <c r="A135" s="60" t="s">
        <v>41</v>
      </c>
      <c r="B135" s="22" t="s">
        <v>1</v>
      </c>
      <c r="C135" s="49">
        <v>0</v>
      </c>
      <c r="D135" s="49">
        <v>0</v>
      </c>
      <c r="E135" s="49">
        <v>0</v>
      </c>
      <c r="F135" s="49">
        <v>0</v>
      </c>
      <c r="G135" s="49">
        <v>0</v>
      </c>
      <c r="H135" s="49">
        <v>0</v>
      </c>
      <c r="I135" s="49">
        <v>1</v>
      </c>
      <c r="J135" s="49">
        <v>0</v>
      </c>
      <c r="K135" s="49">
        <v>0</v>
      </c>
      <c r="L135" s="49">
        <v>0</v>
      </c>
      <c r="M135" s="49">
        <v>0</v>
      </c>
      <c r="N135" s="49">
        <v>0</v>
      </c>
      <c r="O135" s="49">
        <v>0</v>
      </c>
      <c r="P135" s="49">
        <v>0</v>
      </c>
      <c r="Q135" s="49">
        <v>0</v>
      </c>
      <c r="R135" s="49">
        <v>0</v>
      </c>
      <c r="S135" s="49">
        <v>0</v>
      </c>
      <c r="T135" s="49">
        <v>0</v>
      </c>
      <c r="U135" s="49">
        <v>0</v>
      </c>
      <c r="V135" s="49">
        <v>0</v>
      </c>
      <c r="W135" s="25">
        <f t="shared" si="26"/>
        <v>1</v>
      </c>
    </row>
    <row r="136" spans="1:23" x14ac:dyDescent="0.3">
      <c r="A136" s="61"/>
      <c r="B136" s="8" t="s">
        <v>71</v>
      </c>
      <c r="C136" s="49">
        <v>1</v>
      </c>
      <c r="D136" s="49">
        <v>24</v>
      </c>
      <c r="E136" s="49">
        <v>1</v>
      </c>
      <c r="F136" s="49">
        <v>0</v>
      </c>
      <c r="G136" s="49">
        <v>5</v>
      </c>
      <c r="H136" s="49">
        <v>19</v>
      </c>
      <c r="I136" s="49">
        <v>2</v>
      </c>
      <c r="J136" s="49">
        <v>2</v>
      </c>
      <c r="K136" s="49">
        <v>2</v>
      </c>
      <c r="L136" s="49">
        <v>0</v>
      </c>
      <c r="M136" s="49">
        <v>1</v>
      </c>
      <c r="N136" s="49">
        <v>0</v>
      </c>
      <c r="O136" s="49">
        <v>0</v>
      </c>
      <c r="P136" s="49">
        <v>4</v>
      </c>
      <c r="Q136" s="49">
        <v>0</v>
      </c>
      <c r="R136" s="49">
        <v>0</v>
      </c>
      <c r="S136" s="49">
        <v>0</v>
      </c>
      <c r="T136" s="49">
        <v>6</v>
      </c>
      <c r="U136" s="49">
        <v>0</v>
      </c>
      <c r="V136" s="49">
        <v>0</v>
      </c>
      <c r="W136" s="27">
        <f t="shared" si="26"/>
        <v>67</v>
      </c>
    </row>
    <row r="137" spans="1:23" x14ac:dyDescent="0.3">
      <c r="A137" s="61"/>
      <c r="B137" s="8" t="s">
        <v>72</v>
      </c>
      <c r="C137" s="49">
        <v>0</v>
      </c>
      <c r="D137" s="49">
        <v>0</v>
      </c>
      <c r="E137" s="49">
        <v>0</v>
      </c>
      <c r="F137" s="49">
        <v>3</v>
      </c>
      <c r="G137" s="49">
        <v>0</v>
      </c>
      <c r="H137" s="49">
        <v>0</v>
      </c>
      <c r="I137" s="49">
        <v>1</v>
      </c>
      <c r="J137" s="49">
        <v>0</v>
      </c>
      <c r="K137" s="49">
        <v>0</v>
      </c>
      <c r="L137" s="49">
        <v>3</v>
      </c>
      <c r="M137" s="49">
        <v>0</v>
      </c>
      <c r="N137" s="49">
        <v>0</v>
      </c>
      <c r="O137" s="49">
        <v>0</v>
      </c>
      <c r="P137" s="49">
        <v>0</v>
      </c>
      <c r="Q137" s="49">
        <v>0</v>
      </c>
      <c r="R137" s="49">
        <v>0</v>
      </c>
      <c r="S137" s="49">
        <v>0</v>
      </c>
      <c r="T137" s="49">
        <v>0</v>
      </c>
      <c r="U137" s="49">
        <v>0</v>
      </c>
      <c r="V137" s="49">
        <v>0</v>
      </c>
      <c r="W137" s="26">
        <f t="shared" si="26"/>
        <v>7</v>
      </c>
    </row>
    <row r="138" spans="1:23" x14ac:dyDescent="0.3">
      <c r="A138" s="62"/>
      <c r="B138" s="9" t="s">
        <v>73</v>
      </c>
      <c r="C138" s="50">
        <f>SUM(C135:C137)</f>
        <v>1</v>
      </c>
      <c r="D138" s="50">
        <f>SUM(D135:D137)</f>
        <v>24</v>
      </c>
      <c r="E138" s="50">
        <f t="shared" ref="E138:V138" si="39">SUM(E135:E137)</f>
        <v>1</v>
      </c>
      <c r="F138" s="50">
        <f t="shared" si="39"/>
        <v>3</v>
      </c>
      <c r="G138" s="50">
        <f t="shared" si="39"/>
        <v>5</v>
      </c>
      <c r="H138" s="50">
        <f t="shared" si="39"/>
        <v>19</v>
      </c>
      <c r="I138" s="50">
        <f t="shared" si="39"/>
        <v>4</v>
      </c>
      <c r="J138" s="50">
        <f t="shared" si="39"/>
        <v>2</v>
      </c>
      <c r="K138" s="50">
        <f t="shared" si="39"/>
        <v>2</v>
      </c>
      <c r="L138" s="50">
        <f t="shared" si="39"/>
        <v>3</v>
      </c>
      <c r="M138" s="50">
        <f t="shared" si="39"/>
        <v>1</v>
      </c>
      <c r="N138" s="50">
        <f t="shared" si="39"/>
        <v>0</v>
      </c>
      <c r="O138" s="50">
        <f t="shared" si="39"/>
        <v>0</v>
      </c>
      <c r="P138" s="50">
        <f t="shared" si="39"/>
        <v>4</v>
      </c>
      <c r="Q138" s="50">
        <f t="shared" si="39"/>
        <v>0</v>
      </c>
      <c r="R138" s="50">
        <f t="shared" si="39"/>
        <v>0</v>
      </c>
      <c r="S138" s="50">
        <f t="shared" si="39"/>
        <v>0</v>
      </c>
      <c r="T138" s="50">
        <f t="shared" si="39"/>
        <v>6</v>
      </c>
      <c r="U138" s="50">
        <f t="shared" si="39"/>
        <v>0</v>
      </c>
      <c r="V138" s="50">
        <f t="shared" si="39"/>
        <v>0</v>
      </c>
      <c r="W138" s="28">
        <f t="shared" si="26"/>
        <v>75</v>
      </c>
    </row>
    <row r="139" spans="1:23" x14ac:dyDescent="0.3">
      <c r="A139" s="62" t="s">
        <v>42</v>
      </c>
      <c r="B139" s="12" t="s">
        <v>71</v>
      </c>
      <c r="C139" s="49">
        <v>0</v>
      </c>
      <c r="D139" s="49">
        <v>0</v>
      </c>
      <c r="E139" s="49">
        <v>0</v>
      </c>
      <c r="F139" s="49">
        <v>0</v>
      </c>
      <c r="G139" s="49">
        <v>0</v>
      </c>
      <c r="H139" s="49">
        <v>0</v>
      </c>
      <c r="I139" s="49">
        <v>0</v>
      </c>
      <c r="J139" s="49">
        <v>0</v>
      </c>
      <c r="K139" s="49">
        <v>0</v>
      </c>
      <c r="L139" s="49">
        <v>0</v>
      </c>
      <c r="M139" s="49">
        <v>0</v>
      </c>
      <c r="N139" s="49">
        <v>0</v>
      </c>
      <c r="O139" s="49">
        <v>0</v>
      </c>
      <c r="P139" s="49">
        <v>2</v>
      </c>
      <c r="Q139" s="49">
        <v>1</v>
      </c>
      <c r="R139" s="49">
        <v>0</v>
      </c>
      <c r="S139" s="49">
        <v>0</v>
      </c>
      <c r="T139" s="49">
        <v>0</v>
      </c>
      <c r="U139" s="49">
        <v>0</v>
      </c>
      <c r="V139" s="49">
        <v>0</v>
      </c>
      <c r="W139" s="25">
        <f t="shared" si="26"/>
        <v>3</v>
      </c>
    </row>
    <row r="140" spans="1:23" x14ac:dyDescent="0.3">
      <c r="A140" s="64"/>
      <c r="B140" s="9" t="s">
        <v>73</v>
      </c>
      <c r="C140" s="50">
        <f>SUM(C139)</f>
        <v>0</v>
      </c>
      <c r="D140" s="50">
        <f>SUM(D139)</f>
        <v>0</v>
      </c>
      <c r="E140" s="50">
        <f t="shared" ref="E140:V140" si="40">SUM(E139)</f>
        <v>0</v>
      </c>
      <c r="F140" s="50">
        <f t="shared" si="40"/>
        <v>0</v>
      </c>
      <c r="G140" s="50">
        <f t="shared" si="40"/>
        <v>0</v>
      </c>
      <c r="H140" s="50">
        <f t="shared" si="40"/>
        <v>0</v>
      </c>
      <c r="I140" s="50">
        <f t="shared" si="40"/>
        <v>0</v>
      </c>
      <c r="J140" s="50">
        <f t="shared" si="40"/>
        <v>0</v>
      </c>
      <c r="K140" s="50">
        <f t="shared" si="40"/>
        <v>0</v>
      </c>
      <c r="L140" s="50">
        <f t="shared" si="40"/>
        <v>0</v>
      </c>
      <c r="M140" s="50">
        <f t="shared" si="40"/>
        <v>0</v>
      </c>
      <c r="N140" s="50">
        <f t="shared" si="40"/>
        <v>0</v>
      </c>
      <c r="O140" s="50">
        <f t="shared" si="40"/>
        <v>0</v>
      </c>
      <c r="P140" s="50">
        <f t="shared" si="40"/>
        <v>2</v>
      </c>
      <c r="Q140" s="50">
        <f t="shared" si="40"/>
        <v>1</v>
      </c>
      <c r="R140" s="50">
        <f t="shared" si="40"/>
        <v>0</v>
      </c>
      <c r="S140" s="50">
        <f t="shared" si="40"/>
        <v>0</v>
      </c>
      <c r="T140" s="50">
        <f t="shared" si="40"/>
        <v>0</v>
      </c>
      <c r="U140" s="50">
        <f t="shared" si="40"/>
        <v>0</v>
      </c>
      <c r="V140" s="50">
        <f t="shared" si="40"/>
        <v>0</v>
      </c>
      <c r="W140" s="28">
        <f t="shared" si="26"/>
        <v>3</v>
      </c>
    </row>
    <row r="141" spans="1:23" x14ac:dyDescent="0.3">
      <c r="A141" s="64" t="s">
        <v>43</v>
      </c>
      <c r="B141" s="8" t="s">
        <v>4</v>
      </c>
      <c r="C141" s="49">
        <v>0</v>
      </c>
      <c r="D141" s="49">
        <v>0</v>
      </c>
      <c r="E141" s="49">
        <v>0</v>
      </c>
      <c r="F141" s="49">
        <v>0</v>
      </c>
      <c r="G141" s="49">
        <v>0</v>
      </c>
      <c r="H141" s="49">
        <v>0</v>
      </c>
      <c r="I141" s="49">
        <v>1</v>
      </c>
      <c r="J141" s="49">
        <v>0</v>
      </c>
      <c r="K141" s="49">
        <v>0</v>
      </c>
      <c r="L141" s="49">
        <v>0</v>
      </c>
      <c r="M141" s="49">
        <v>0</v>
      </c>
      <c r="N141" s="49">
        <v>0</v>
      </c>
      <c r="O141" s="49">
        <v>0</v>
      </c>
      <c r="P141" s="49">
        <v>0</v>
      </c>
      <c r="Q141" s="49">
        <v>0</v>
      </c>
      <c r="R141" s="49">
        <v>0</v>
      </c>
      <c r="S141" s="49">
        <v>0</v>
      </c>
      <c r="T141" s="49">
        <v>0</v>
      </c>
      <c r="U141" s="49">
        <v>0</v>
      </c>
      <c r="V141" s="49">
        <v>0</v>
      </c>
      <c r="W141" s="26">
        <f t="shared" si="26"/>
        <v>1</v>
      </c>
    </row>
    <row r="142" spans="1:23" x14ac:dyDescent="0.3">
      <c r="A142" s="64"/>
      <c r="B142" s="14" t="s">
        <v>73</v>
      </c>
      <c r="C142" s="50">
        <f>SUM(C141)</f>
        <v>0</v>
      </c>
      <c r="D142" s="50">
        <f>SUM(D141)</f>
        <v>0</v>
      </c>
      <c r="E142" s="50">
        <f t="shared" ref="E142:V142" si="41">SUM(E141)</f>
        <v>0</v>
      </c>
      <c r="F142" s="50">
        <f t="shared" si="41"/>
        <v>0</v>
      </c>
      <c r="G142" s="50">
        <f t="shared" si="41"/>
        <v>0</v>
      </c>
      <c r="H142" s="50">
        <f t="shared" si="41"/>
        <v>0</v>
      </c>
      <c r="I142" s="50">
        <f t="shared" si="41"/>
        <v>1</v>
      </c>
      <c r="J142" s="50">
        <f t="shared" si="41"/>
        <v>0</v>
      </c>
      <c r="K142" s="50">
        <f t="shared" si="41"/>
        <v>0</v>
      </c>
      <c r="L142" s="50">
        <f t="shared" si="41"/>
        <v>0</v>
      </c>
      <c r="M142" s="50">
        <f t="shared" si="41"/>
        <v>0</v>
      </c>
      <c r="N142" s="50">
        <f t="shared" si="41"/>
        <v>0</v>
      </c>
      <c r="O142" s="50">
        <f t="shared" si="41"/>
        <v>0</v>
      </c>
      <c r="P142" s="50">
        <f t="shared" si="41"/>
        <v>0</v>
      </c>
      <c r="Q142" s="50">
        <f t="shared" si="41"/>
        <v>0</v>
      </c>
      <c r="R142" s="50">
        <f t="shared" si="41"/>
        <v>0</v>
      </c>
      <c r="S142" s="50">
        <f t="shared" si="41"/>
        <v>0</v>
      </c>
      <c r="T142" s="50">
        <f t="shared" si="41"/>
        <v>0</v>
      </c>
      <c r="U142" s="50">
        <f t="shared" si="41"/>
        <v>0</v>
      </c>
      <c r="V142" s="50">
        <f t="shared" si="41"/>
        <v>0</v>
      </c>
      <c r="W142" s="28">
        <f t="shared" si="26"/>
        <v>1</v>
      </c>
    </row>
    <row r="143" spans="1:23" x14ac:dyDescent="0.3">
      <c r="A143" s="63" t="s">
        <v>44</v>
      </c>
      <c r="B143" s="8" t="s">
        <v>1</v>
      </c>
      <c r="C143" s="49">
        <v>0</v>
      </c>
      <c r="D143" s="49">
        <v>0</v>
      </c>
      <c r="E143" s="49">
        <v>0</v>
      </c>
      <c r="F143" s="49">
        <v>2</v>
      </c>
      <c r="G143" s="49">
        <v>0</v>
      </c>
      <c r="H143" s="49">
        <v>0</v>
      </c>
      <c r="I143" s="49">
        <v>0</v>
      </c>
      <c r="J143" s="49">
        <v>0</v>
      </c>
      <c r="K143" s="49">
        <v>0</v>
      </c>
      <c r="L143" s="49">
        <v>0</v>
      </c>
      <c r="M143" s="49">
        <v>0</v>
      </c>
      <c r="N143" s="49">
        <v>0</v>
      </c>
      <c r="O143" s="49">
        <v>0</v>
      </c>
      <c r="P143" s="49">
        <v>0</v>
      </c>
      <c r="Q143" s="49">
        <v>0</v>
      </c>
      <c r="R143" s="49">
        <v>0</v>
      </c>
      <c r="S143" s="49">
        <v>0</v>
      </c>
      <c r="T143" s="49">
        <v>0</v>
      </c>
      <c r="U143" s="49">
        <v>0</v>
      </c>
      <c r="V143" s="49">
        <v>0</v>
      </c>
      <c r="W143" s="25">
        <f t="shared" si="26"/>
        <v>2</v>
      </c>
    </row>
    <row r="144" spans="1:23" x14ac:dyDescent="0.3">
      <c r="A144" s="55"/>
      <c r="B144" s="12" t="s">
        <v>71</v>
      </c>
      <c r="C144" s="49">
        <v>0</v>
      </c>
      <c r="D144" s="49">
        <v>5</v>
      </c>
      <c r="E144" s="49">
        <v>4</v>
      </c>
      <c r="F144" s="49">
        <v>7</v>
      </c>
      <c r="G144" s="49">
        <v>22</v>
      </c>
      <c r="H144" s="49">
        <v>7</v>
      </c>
      <c r="I144" s="49">
        <v>7</v>
      </c>
      <c r="J144" s="49">
        <v>1</v>
      </c>
      <c r="K144" s="49">
        <v>10</v>
      </c>
      <c r="L144" s="49">
        <v>0</v>
      </c>
      <c r="M144" s="49">
        <v>0</v>
      </c>
      <c r="N144" s="49">
        <v>0</v>
      </c>
      <c r="O144" s="49">
        <v>1</v>
      </c>
      <c r="P144" s="49">
        <v>0</v>
      </c>
      <c r="Q144" s="49">
        <v>0</v>
      </c>
      <c r="R144" s="49">
        <v>0</v>
      </c>
      <c r="S144" s="49">
        <v>0</v>
      </c>
      <c r="T144" s="49">
        <v>0</v>
      </c>
      <c r="U144" s="49">
        <v>0</v>
      </c>
      <c r="V144" s="49">
        <v>0</v>
      </c>
      <c r="W144" s="27">
        <f t="shared" si="26"/>
        <v>64</v>
      </c>
    </row>
    <row r="145" spans="1:23" x14ac:dyDescent="0.3">
      <c r="A145" s="55"/>
      <c r="B145" s="8" t="s">
        <v>72</v>
      </c>
      <c r="C145" s="49">
        <v>0</v>
      </c>
      <c r="D145" s="49">
        <v>0</v>
      </c>
      <c r="E145" s="49">
        <v>0</v>
      </c>
      <c r="F145" s="49">
        <v>1</v>
      </c>
      <c r="G145" s="49">
        <v>0</v>
      </c>
      <c r="H145" s="49">
        <v>0</v>
      </c>
      <c r="I145" s="49">
        <v>0</v>
      </c>
      <c r="J145" s="49">
        <v>0</v>
      </c>
      <c r="K145" s="49">
        <v>0</v>
      </c>
      <c r="L145" s="49">
        <v>0</v>
      </c>
      <c r="M145" s="49">
        <v>0</v>
      </c>
      <c r="N145" s="49">
        <v>0</v>
      </c>
      <c r="O145" s="49">
        <v>0</v>
      </c>
      <c r="P145" s="49">
        <v>0</v>
      </c>
      <c r="Q145" s="49">
        <v>0</v>
      </c>
      <c r="R145" s="49">
        <v>0</v>
      </c>
      <c r="S145" s="49">
        <v>0</v>
      </c>
      <c r="T145" s="49">
        <v>0</v>
      </c>
      <c r="U145" s="49">
        <v>0</v>
      </c>
      <c r="V145" s="49">
        <v>0</v>
      </c>
      <c r="W145" s="26">
        <f t="shared" si="26"/>
        <v>1</v>
      </c>
    </row>
    <row r="146" spans="1:23" x14ac:dyDescent="0.3">
      <c r="A146" s="55"/>
      <c r="B146" s="11" t="s">
        <v>73</v>
      </c>
      <c r="C146" s="50">
        <f>SUM(C143:C145)</f>
        <v>0</v>
      </c>
      <c r="D146" s="50">
        <f>SUM(D143:D145)</f>
        <v>5</v>
      </c>
      <c r="E146" s="50">
        <f t="shared" ref="E146:V146" si="42">SUM(E143:E145)</f>
        <v>4</v>
      </c>
      <c r="F146" s="50">
        <f t="shared" si="42"/>
        <v>10</v>
      </c>
      <c r="G146" s="50">
        <f t="shared" si="42"/>
        <v>22</v>
      </c>
      <c r="H146" s="50">
        <f t="shared" si="42"/>
        <v>7</v>
      </c>
      <c r="I146" s="50">
        <f t="shared" si="42"/>
        <v>7</v>
      </c>
      <c r="J146" s="50">
        <f t="shared" si="42"/>
        <v>1</v>
      </c>
      <c r="K146" s="50">
        <f t="shared" si="42"/>
        <v>10</v>
      </c>
      <c r="L146" s="50">
        <f t="shared" si="42"/>
        <v>0</v>
      </c>
      <c r="M146" s="50">
        <f t="shared" si="42"/>
        <v>0</v>
      </c>
      <c r="N146" s="50">
        <f t="shared" si="42"/>
        <v>0</v>
      </c>
      <c r="O146" s="50">
        <f t="shared" si="42"/>
        <v>1</v>
      </c>
      <c r="P146" s="50">
        <f t="shared" si="42"/>
        <v>0</v>
      </c>
      <c r="Q146" s="50">
        <f t="shared" si="42"/>
        <v>0</v>
      </c>
      <c r="R146" s="50">
        <f t="shared" si="42"/>
        <v>0</v>
      </c>
      <c r="S146" s="50">
        <f t="shared" si="42"/>
        <v>0</v>
      </c>
      <c r="T146" s="50">
        <f t="shared" si="42"/>
        <v>0</v>
      </c>
      <c r="U146" s="50">
        <f t="shared" si="42"/>
        <v>0</v>
      </c>
      <c r="V146" s="50">
        <f t="shared" si="42"/>
        <v>0</v>
      </c>
      <c r="W146" s="28">
        <f t="shared" si="26"/>
        <v>67</v>
      </c>
    </row>
    <row r="147" spans="1:23" x14ac:dyDescent="0.3">
      <c r="A147" s="60" t="s">
        <v>45</v>
      </c>
      <c r="B147" s="15" t="s">
        <v>4</v>
      </c>
      <c r="C147" s="49">
        <v>0</v>
      </c>
      <c r="D147" s="49">
        <v>0</v>
      </c>
      <c r="E147" s="49">
        <v>0</v>
      </c>
      <c r="F147" s="49">
        <v>0</v>
      </c>
      <c r="G147" s="49">
        <v>1</v>
      </c>
      <c r="H147" s="49">
        <v>0</v>
      </c>
      <c r="I147" s="49">
        <v>0</v>
      </c>
      <c r="J147" s="49">
        <v>0</v>
      </c>
      <c r="K147" s="49">
        <v>0</v>
      </c>
      <c r="L147" s="49">
        <v>0</v>
      </c>
      <c r="M147" s="49">
        <v>0</v>
      </c>
      <c r="N147" s="49">
        <v>0</v>
      </c>
      <c r="O147" s="49">
        <v>0</v>
      </c>
      <c r="P147" s="49">
        <v>0</v>
      </c>
      <c r="Q147" s="49">
        <v>0</v>
      </c>
      <c r="R147" s="49">
        <v>0</v>
      </c>
      <c r="S147" s="49">
        <v>0</v>
      </c>
      <c r="T147" s="49">
        <v>0</v>
      </c>
      <c r="U147" s="49">
        <v>0</v>
      </c>
      <c r="V147" s="49">
        <v>0</v>
      </c>
      <c r="W147" s="25">
        <f t="shared" si="26"/>
        <v>1</v>
      </c>
    </row>
    <row r="148" spans="1:23" x14ac:dyDescent="0.3">
      <c r="A148" s="61"/>
      <c r="B148" s="13" t="s">
        <v>1</v>
      </c>
      <c r="C148" s="49">
        <v>2</v>
      </c>
      <c r="D148" s="49">
        <v>4</v>
      </c>
      <c r="E148" s="49">
        <v>7</v>
      </c>
      <c r="F148" s="49">
        <v>4</v>
      </c>
      <c r="G148" s="49">
        <v>11</v>
      </c>
      <c r="H148" s="49">
        <v>3</v>
      </c>
      <c r="I148" s="49">
        <v>3</v>
      </c>
      <c r="J148" s="49">
        <v>0</v>
      </c>
      <c r="K148" s="49">
        <v>4</v>
      </c>
      <c r="L148" s="49">
        <v>2</v>
      </c>
      <c r="M148" s="49">
        <v>0</v>
      </c>
      <c r="N148" s="49">
        <v>0</v>
      </c>
      <c r="O148" s="49">
        <v>0</v>
      </c>
      <c r="P148" s="49">
        <v>0</v>
      </c>
      <c r="Q148" s="49">
        <v>0</v>
      </c>
      <c r="R148" s="49">
        <v>0</v>
      </c>
      <c r="S148" s="49">
        <v>0</v>
      </c>
      <c r="T148" s="49">
        <v>0</v>
      </c>
      <c r="U148" s="49">
        <v>0</v>
      </c>
      <c r="V148" s="49">
        <v>0</v>
      </c>
      <c r="W148" s="27">
        <f t="shared" si="26"/>
        <v>40</v>
      </c>
    </row>
    <row r="149" spans="1:23" x14ac:dyDescent="0.3">
      <c r="A149" s="62"/>
      <c r="B149" s="21" t="s">
        <v>73</v>
      </c>
      <c r="C149" s="50">
        <f>SUM(C147:C148)</f>
        <v>2</v>
      </c>
      <c r="D149" s="50">
        <f>SUM(D147:D148)</f>
        <v>4</v>
      </c>
      <c r="E149" s="50">
        <f t="shared" ref="E149:U149" si="43">SUM(E147:E148)</f>
        <v>7</v>
      </c>
      <c r="F149" s="50">
        <f t="shared" si="43"/>
        <v>4</v>
      </c>
      <c r="G149" s="50">
        <f t="shared" si="43"/>
        <v>12</v>
      </c>
      <c r="H149" s="50">
        <f t="shared" si="43"/>
        <v>3</v>
      </c>
      <c r="I149" s="50">
        <f t="shared" si="43"/>
        <v>3</v>
      </c>
      <c r="J149" s="50">
        <f t="shared" si="43"/>
        <v>0</v>
      </c>
      <c r="K149" s="50">
        <f t="shared" si="43"/>
        <v>4</v>
      </c>
      <c r="L149" s="50">
        <f t="shared" si="43"/>
        <v>2</v>
      </c>
      <c r="M149" s="50">
        <f t="shared" si="43"/>
        <v>0</v>
      </c>
      <c r="N149" s="50">
        <f t="shared" si="43"/>
        <v>0</v>
      </c>
      <c r="O149" s="50">
        <f t="shared" si="43"/>
        <v>0</v>
      </c>
      <c r="P149" s="50">
        <f t="shared" si="43"/>
        <v>0</v>
      </c>
      <c r="Q149" s="50">
        <f t="shared" si="43"/>
        <v>0</v>
      </c>
      <c r="R149" s="50">
        <f t="shared" si="43"/>
        <v>0</v>
      </c>
      <c r="S149" s="50">
        <f t="shared" si="43"/>
        <v>0</v>
      </c>
      <c r="T149" s="50">
        <f t="shared" si="43"/>
        <v>0</v>
      </c>
      <c r="U149" s="50">
        <f t="shared" si="43"/>
        <v>0</v>
      </c>
      <c r="V149" s="50">
        <f>SUM(V147:V148)</f>
        <v>0</v>
      </c>
      <c r="W149" s="29">
        <f t="shared" si="26"/>
        <v>41</v>
      </c>
    </row>
    <row r="150" spans="1:23" x14ac:dyDescent="0.3">
      <c r="A150" s="64" t="s">
        <v>46</v>
      </c>
      <c r="B150" s="13" t="s">
        <v>1</v>
      </c>
      <c r="C150" s="49">
        <v>0</v>
      </c>
      <c r="D150" s="49">
        <v>7</v>
      </c>
      <c r="E150" s="49">
        <v>0</v>
      </c>
      <c r="F150" s="49">
        <v>0</v>
      </c>
      <c r="G150" s="49">
        <v>3</v>
      </c>
      <c r="H150" s="49">
        <v>0</v>
      </c>
      <c r="I150" s="49">
        <v>0</v>
      </c>
      <c r="J150" s="49">
        <v>0</v>
      </c>
      <c r="K150" s="49">
        <v>0</v>
      </c>
      <c r="L150" s="49">
        <v>0</v>
      </c>
      <c r="M150" s="49">
        <v>3</v>
      </c>
      <c r="N150" s="49">
        <v>1</v>
      </c>
      <c r="O150" s="49">
        <v>0</v>
      </c>
      <c r="P150" s="49">
        <v>0</v>
      </c>
      <c r="Q150" s="49">
        <v>0</v>
      </c>
      <c r="R150" s="49">
        <v>0</v>
      </c>
      <c r="S150" s="49">
        <v>0</v>
      </c>
      <c r="T150" s="49">
        <v>0</v>
      </c>
      <c r="U150" s="49">
        <v>0</v>
      </c>
      <c r="V150" s="49">
        <v>0</v>
      </c>
      <c r="W150" s="27">
        <f t="shared" si="26"/>
        <v>14</v>
      </c>
    </row>
    <row r="151" spans="1:23" x14ac:dyDescent="0.3">
      <c r="A151" s="64"/>
      <c r="B151" s="9" t="s">
        <v>73</v>
      </c>
      <c r="C151" s="50">
        <f>SUM(C150)</f>
        <v>0</v>
      </c>
      <c r="D151" s="50">
        <f>SUM(D150)</f>
        <v>7</v>
      </c>
      <c r="E151" s="50">
        <f>SUM(E150)</f>
        <v>0</v>
      </c>
      <c r="F151" s="50">
        <f t="shared" ref="F151:V151" si="44">SUM(F150)</f>
        <v>0</v>
      </c>
      <c r="G151" s="50">
        <f t="shared" si="44"/>
        <v>3</v>
      </c>
      <c r="H151" s="50">
        <f t="shared" si="44"/>
        <v>0</v>
      </c>
      <c r="I151" s="50">
        <f t="shared" si="44"/>
        <v>0</v>
      </c>
      <c r="J151" s="50">
        <f t="shared" si="44"/>
        <v>0</v>
      </c>
      <c r="K151" s="50">
        <f t="shared" si="44"/>
        <v>0</v>
      </c>
      <c r="L151" s="50">
        <f t="shared" si="44"/>
        <v>0</v>
      </c>
      <c r="M151" s="50">
        <f t="shared" si="44"/>
        <v>3</v>
      </c>
      <c r="N151" s="50">
        <f t="shared" si="44"/>
        <v>1</v>
      </c>
      <c r="O151" s="50">
        <f t="shared" si="44"/>
        <v>0</v>
      </c>
      <c r="P151" s="50">
        <f t="shared" si="44"/>
        <v>0</v>
      </c>
      <c r="Q151" s="50">
        <f t="shared" si="44"/>
        <v>0</v>
      </c>
      <c r="R151" s="50">
        <f t="shared" si="44"/>
        <v>0</v>
      </c>
      <c r="S151" s="50">
        <f t="shared" si="44"/>
        <v>0</v>
      </c>
      <c r="T151" s="50">
        <f t="shared" si="44"/>
        <v>0</v>
      </c>
      <c r="U151" s="50">
        <f t="shared" si="44"/>
        <v>0</v>
      </c>
      <c r="V151" s="50">
        <f t="shared" si="44"/>
        <v>0</v>
      </c>
      <c r="W151" s="30">
        <f t="shared" si="26"/>
        <v>14</v>
      </c>
    </row>
    <row r="152" spans="1:23" x14ac:dyDescent="0.3">
      <c r="A152" s="65" t="s">
        <v>47</v>
      </c>
      <c r="B152" s="8" t="s">
        <v>71</v>
      </c>
      <c r="C152" s="49">
        <v>0</v>
      </c>
      <c r="D152" s="49">
        <v>0</v>
      </c>
      <c r="E152" s="49">
        <v>1</v>
      </c>
      <c r="F152" s="49">
        <v>0</v>
      </c>
      <c r="G152" s="49">
        <v>1</v>
      </c>
      <c r="H152" s="49">
        <v>0</v>
      </c>
      <c r="I152" s="49">
        <v>0</v>
      </c>
      <c r="J152" s="49">
        <v>0</v>
      </c>
      <c r="K152" s="49">
        <v>0</v>
      </c>
      <c r="L152" s="49">
        <v>0</v>
      </c>
      <c r="M152" s="49">
        <v>0</v>
      </c>
      <c r="N152" s="49">
        <v>0</v>
      </c>
      <c r="O152" s="49">
        <v>0</v>
      </c>
      <c r="P152" s="49">
        <v>0</v>
      </c>
      <c r="Q152" s="49">
        <v>0</v>
      </c>
      <c r="R152" s="49">
        <v>0</v>
      </c>
      <c r="S152" s="49">
        <v>0</v>
      </c>
      <c r="T152" s="49">
        <v>0</v>
      </c>
      <c r="U152" s="49">
        <v>0</v>
      </c>
      <c r="V152" s="49">
        <v>0</v>
      </c>
      <c r="W152" s="27">
        <f t="shared" si="26"/>
        <v>2</v>
      </c>
    </row>
    <row r="153" spans="1:23" x14ac:dyDescent="0.3">
      <c r="A153" s="66"/>
      <c r="B153" s="9" t="s">
        <v>73</v>
      </c>
      <c r="C153" s="50">
        <f>SUM(C152)</f>
        <v>0</v>
      </c>
      <c r="D153" s="50">
        <f>SUM(D152)</f>
        <v>0</v>
      </c>
      <c r="E153" s="50">
        <f t="shared" ref="E153:V153" si="45">SUM(E152)</f>
        <v>1</v>
      </c>
      <c r="F153" s="50">
        <f t="shared" si="45"/>
        <v>0</v>
      </c>
      <c r="G153" s="50">
        <f t="shared" si="45"/>
        <v>1</v>
      </c>
      <c r="H153" s="50">
        <f t="shared" si="45"/>
        <v>0</v>
      </c>
      <c r="I153" s="50">
        <f t="shared" si="45"/>
        <v>0</v>
      </c>
      <c r="J153" s="50">
        <f t="shared" si="45"/>
        <v>0</v>
      </c>
      <c r="K153" s="50">
        <f t="shared" si="45"/>
        <v>0</v>
      </c>
      <c r="L153" s="50">
        <f t="shared" si="45"/>
        <v>0</v>
      </c>
      <c r="M153" s="50">
        <f t="shared" si="45"/>
        <v>0</v>
      </c>
      <c r="N153" s="50">
        <f t="shared" si="45"/>
        <v>0</v>
      </c>
      <c r="O153" s="50">
        <f t="shared" si="45"/>
        <v>0</v>
      </c>
      <c r="P153" s="50">
        <f t="shared" si="45"/>
        <v>0</v>
      </c>
      <c r="Q153" s="50">
        <f t="shared" si="45"/>
        <v>0</v>
      </c>
      <c r="R153" s="50">
        <f t="shared" si="45"/>
        <v>0</v>
      </c>
      <c r="S153" s="50">
        <f t="shared" si="45"/>
        <v>0</v>
      </c>
      <c r="T153" s="50">
        <f t="shared" si="45"/>
        <v>0</v>
      </c>
      <c r="U153" s="50">
        <f t="shared" si="45"/>
        <v>0</v>
      </c>
      <c r="V153" s="50">
        <f t="shared" si="45"/>
        <v>0</v>
      </c>
      <c r="W153" s="29">
        <f t="shared" si="26"/>
        <v>2</v>
      </c>
    </row>
    <row r="154" spans="1:23" ht="18" customHeight="1" x14ac:dyDescent="0.3">
      <c r="A154" s="60" t="s">
        <v>48</v>
      </c>
      <c r="B154" s="8" t="s">
        <v>71</v>
      </c>
      <c r="C154" s="49">
        <v>1</v>
      </c>
      <c r="D154" s="49">
        <v>3</v>
      </c>
      <c r="E154" s="49">
        <v>2</v>
      </c>
      <c r="F154" s="49">
        <v>0</v>
      </c>
      <c r="G154" s="49">
        <v>4</v>
      </c>
      <c r="H154" s="49">
        <v>10</v>
      </c>
      <c r="I154" s="49">
        <v>2</v>
      </c>
      <c r="J154" s="49">
        <v>0</v>
      </c>
      <c r="K154" s="49">
        <v>1</v>
      </c>
      <c r="L154" s="49">
        <v>0</v>
      </c>
      <c r="M154" s="49">
        <v>0</v>
      </c>
      <c r="N154" s="49">
        <v>2</v>
      </c>
      <c r="O154" s="49">
        <v>0</v>
      </c>
      <c r="P154" s="49">
        <v>0</v>
      </c>
      <c r="Q154" s="49">
        <v>0</v>
      </c>
      <c r="R154" s="49">
        <v>0</v>
      </c>
      <c r="S154" s="49">
        <v>0</v>
      </c>
      <c r="T154" s="49">
        <v>0</v>
      </c>
      <c r="U154" s="49">
        <v>0</v>
      </c>
      <c r="V154" s="49">
        <v>0</v>
      </c>
      <c r="W154" s="27">
        <f t="shared" si="26"/>
        <v>25</v>
      </c>
    </row>
    <row r="155" spans="1:23" ht="21" customHeight="1" x14ac:dyDescent="0.3">
      <c r="A155" s="61"/>
      <c r="B155" s="8" t="s">
        <v>72</v>
      </c>
      <c r="C155" s="49">
        <v>0</v>
      </c>
      <c r="D155" s="49">
        <v>0</v>
      </c>
      <c r="E155" s="49">
        <v>0</v>
      </c>
      <c r="F155" s="49">
        <v>0</v>
      </c>
      <c r="G155" s="49">
        <v>0</v>
      </c>
      <c r="H155" s="49">
        <v>0</v>
      </c>
      <c r="I155" s="49">
        <v>0</v>
      </c>
      <c r="J155" s="49">
        <v>0</v>
      </c>
      <c r="K155" s="49">
        <v>0</v>
      </c>
      <c r="L155" s="49">
        <v>1</v>
      </c>
      <c r="M155" s="49">
        <v>0</v>
      </c>
      <c r="N155" s="49">
        <v>0</v>
      </c>
      <c r="O155" s="49">
        <v>0</v>
      </c>
      <c r="P155" s="49">
        <v>0</v>
      </c>
      <c r="Q155" s="49">
        <v>0</v>
      </c>
      <c r="R155" s="49">
        <v>0</v>
      </c>
      <c r="S155" s="49">
        <v>0</v>
      </c>
      <c r="T155" s="49">
        <v>0</v>
      </c>
      <c r="U155" s="49">
        <v>0</v>
      </c>
      <c r="V155" s="49">
        <v>0</v>
      </c>
      <c r="W155" s="25">
        <f t="shared" si="26"/>
        <v>1</v>
      </c>
    </row>
    <row r="156" spans="1:23" x14ac:dyDescent="0.3">
      <c r="A156" s="62"/>
      <c r="B156" s="11" t="s">
        <v>73</v>
      </c>
      <c r="C156" s="50">
        <f>SUM(C154:C155)</f>
        <v>1</v>
      </c>
      <c r="D156" s="50">
        <f>SUM(D154:D155)</f>
        <v>3</v>
      </c>
      <c r="E156" s="50">
        <f t="shared" ref="E156:V156" si="46">SUM(E154:E155)</f>
        <v>2</v>
      </c>
      <c r="F156" s="50">
        <f t="shared" si="46"/>
        <v>0</v>
      </c>
      <c r="G156" s="50">
        <f t="shared" si="46"/>
        <v>4</v>
      </c>
      <c r="H156" s="50">
        <f t="shared" si="46"/>
        <v>10</v>
      </c>
      <c r="I156" s="50">
        <f t="shared" si="46"/>
        <v>2</v>
      </c>
      <c r="J156" s="50">
        <f t="shared" si="46"/>
        <v>0</v>
      </c>
      <c r="K156" s="50">
        <f t="shared" si="46"/>
        <v>1</v>
      </c>
      <c r="L156" s="50">
        <f t="shared" si="46"/>
        <v>1</v>
      </c>
      <c r="M156" s="50">
        <f t="shared" si="46"/>
        <v>0</v>
      </c>
      <c r="N156" s="50">
        <f t="shared" si="46"/>
        <v>2</v>
      </c>
      <c r="O156" s="50">
        <f t="shared" si="46"/>
        <v>0</v>
      </c>
      <c r="P156" s="50">
        <f t="shared" si="46"/>
        <v>0</v>
      </c>
      <c r="Q156" s="50">
        <f t="shared" si="46"/>
        <v>0</v>
      </c>
      <c r="R156" s="50">
        <f t="shared" si="46"/>
        <v>0</v>
      </c>
      <c r="S156" s="50">
        <f t="shared" si="46"/>
        <v>0</v>
      </c>
      <c r="T156" s="50">
        <f t="shared" si="46"/>
        <v>0</v>
      </c>
      <c r="U156" s="50">
        <f t="shared" si="46"/>
        <v>0</v>
      </c>
      <c r="V156" s="50">
        <f t="shared" si="46"/>
        <v>0</v>
      </c>
      <c r="W156" s="28">
        <f t="shared" si="26"/>
        <v>26</v>
      </c>
    </row>
    <row r="157" spans="1:23" x14ac:dyDescent="0.3">
      <c r="A157" s="64" t="s">
        <v>49</v>
      </c>
      <c r="B157" s="13" t="s">
        <v>1</v>
      </c>
      <c r="C157" s="49">
        <v>0</v>
      </c>
      <c r="D157" s="49">
        <v>0</v>
      </c>
      <c r="E157" s="49">
        <v>2</v>
      </c>
      <c r="F157" s="49">
        <v>0</v>
      </c>
      <c r="G157" s="49">
        <v>0</v>
      </c>
      <c r="H157" s="49">
        <v>0</v>
      </c>
      <c r="I157" s="49">
        <v>0</v>
      </c>
      <c r="J157" s="49">
        <v>0</v>
      </c>
      <c r="K157" s="49">
        <v>0</v>
      </c>
      <c r="L157" s="49">
        <v>0</v>
      </c>
      <c r="M157" s="49">
        <v>0</v>
      </c>
      <c r="N157" s="49">
        <v>0</v>
      </c>
      <c r="O157" s="49">
        <v>0</v>
      </c>
      <c r="P157" s="49">
        <v>0</v>
      </c>
      <c r="Q157" s="49">
        <v>0</v>
      </c>
      <c r="R157" s="49">
        <v>0</v>
      </c>
      <c r="S157" s="49">
        <v>0</v>
      </c>
      <c r="T157" s="49">
        <v>0</v>
      </c>
      <c r="U157" s="49">
        <v>0</v>
      </c>
      <c r="V157" s="49">
        <v>0</v>
      </c>
      <c r="W157" s="26">
        <f t="shared" si="26"/>
        <v>2</v>
      </c>
    </row>
    <row r="158" spans="1:23" x14ac:dyDescent="0.3">
      <c r="A158" s="60"/>
      <c r="B158" s="9" t="s">
        <v>73</v>
      </c>
      <c r="C158" s="50">
        <f>SUM(C157)</f>
        <v>0</v>
      </c>
      <c r="D158" s="50">
        <f>SUM(D157)</f>
        <v>0</v>
      </c>
      <c r="E158" s="50">
        <f t="shared" ref="E158:V158" si="47">SUM(E157)</f>
        <v>2</v>
      </c>
      <c r="F158" s="50">
        <f t="shared" si="47"/>
        <v>0</v>
      </c>
      <c r="G158" s="50">
        <f t="shared" si="47"/>
        <v>0</v>
      </c>
      <c r="H158" s="50">
        <f t="shared" si="47"/>
        <v>0</v>
      </c>
      <c r="I158" s="50">
        <f t="shared" si="47"/>
        <v>0</v>
      </c>
      <c r="J158" s="50">
        <f t="shared" si="47"/>
        <v>0</v>
      </c>
      <c r="K158" s="50">
        <f t="shared" si="47"/>
        <v>0</v>
      </c>
      <c r="L158" s="50">
        <f t="shared" si="47"/>
        <v>0</v>
      </c>
      <c r="M158" s="50">
        <f t="shared" si="47"/>
        <v>0</v>
      </c>
      <c r="N158" s="50">
        <f t="shared" si="47"/>
        <v>0</v>
      </c>
      <c r="O158" s="50">
        <f t="shared" si="47"/>
        <v>0</v>
      </c>
      <c r="P158" s="50">
        <f t="shared" si="47"/>
        <v>0</v>
      </c>
      <c r="Q158" s="50">
        <f t="shared" si="47"/>
        <v>0</v>
      </c>
      <c r="R158" s="50">
        <f t="shared" si="47"/>
        <v>0</v>
      </c>
      <c r="S158" s="50">
        <f t="shared" si="47"/>
        <v>0</v>
      </c>
      <c r="T158" s="50">
        <f t="shared" si="47"/>
        <v>0</v>
      </c>
      <c r="U158" s="50">
        <f t="shared" si="47"/>
        <v>0</v>
      </c>
      <c r="V158" s="50">
        <f t="shared" si="47"/>
        <v>0</v>
      </c>
      <c r="W158" s="28">
        <f t="shared" si="26"/>
        <v>2</v>
      </c>
    </row>
    <row r="159" spans="1:23" x14ac:dyDescent="0.3">
      <c r="A159" s="65" t="s">
        <v>50</v>
      </c>
      <c r="B159" s="8" t="s">
        <v>4</v>
      </c>
      <c r="C159" s="49">
        <v>0</v>
      </c>
      <c r="D159" s="49">
        <v>0</v>
      </c>
      <c r="E159" s="49">
        <v>0</v>
      </c>
      <c r="F159" s="49">
        <v>0</v>
      </c>
      <c r="G159" s="49">
        <v>2</v>
      </c>
      <c r="H159" s="49">
        <v>0</v>
      </c>
      <c r="I159" s="49">
        <v>0</v>
      </c>
      <c r="J159" s="49">
        <v>0</v>
      </c>
      <c r="K159" s="49">
        <v>0</v>
      </c>
      <c r="L159" s="49">
        <v>0</v>
      </c>
      <c r="M159" s="49">
        <v>0</v>
      </c>
      <c r="N159" s="49">
        <v>1</v>
      </c>
      <c r="O159" s="49">
        <v>0</v>
      </c>
      <c r="P159" s="49">
        <v>0</v>
      </c>
      <c r="Q159" s="49">
        <v>0</v>
      </c>
      <c r="R159" s="49">
        <v>0</v>
      </c>
      <c r="S159" s="49">
        <v>0</v>
      </c>
      <c r="T159" s="49">
        <v>0</v>
      </c>
      <c r="U159" s="49">
        <v>0</v>
      </c>
      <c r="V159" s="49">
        <v>0</v>
      </c>
      <c r="W159" s="25">
        <f t="shared" si="26"/>
        <v>3</v>
      </c>
    </row>
    <row r="160" spans="1:23" x14ac:dyDescent="0.3">
      <c r="A160" s="70"/>
      <c r="B160" s="8" t="s">
        <v>4</v>
      </c>
      <c r="C160" s="49">
        <v>0</v>
      </c>
      <c r="D160" s="49">
        <v>0</v>
      </c>
      <c r="E160" s="49">
        <v>0</v>
      </c>
      <c r="F160" s="49">
        <v>0</v>
      </c>
      <c r="G160" s="49">
        <v>0</v>
      </c>
      <c r="H160" s="49">
        <v>0</v>
      </c>
      <c r="I160" s="49">
        <v>0</v>
      </c>
      <c r="J160" s="49">
        <v>0</v>
      </c>
      <c r="K160" s="49">
        <v>0</v>
      </c>
      <c r="L160" s="49">
        <v>1</v>
      </c>
      <c r="M160" s="49">
        <v>0</v>
      </c>
      <c r="N160" s="49">
        <v>0</v>
      </c>
      <c r="O160" s="49">
        <v>0</v>
      </c>
      <c r="P160" s="49">
        <v>0</v>
      </c>
      <c r="Q160" s="49">
        <v>0</v>
      </c>
      <c r="R160" s="49">
        <v>0</v>
      </c>
      <c r="S160" s="49">
        <v>0</v>
      </c>
      <c r="T160" s="49">
        <v>0</v>
      </c>
      <c r="U160" s="49">
        <v>0</v>
      </c>
      <c r="V160" s="49">
        <v>0</v>
      </c>
      <c r="W160" s="27">
        <f t="shared" si="26"/>
        <v>1</v>
      </c>
    </row>
    <row r="161" spans="1:50" x14ac:dyDescent="0.3">
      <c r="A161" s="70"/>
      <c r="B161" s="8" t="s">
        <v>1</v>
      </c>
      <c r="C161" s="49">
        <v>0</v>
      </c>
      <c r="D161" s="49">
        <v>3</v>
      </c>
      <c r="E161" s="49">
        <v>5</v>
      </c>
      <c r="F161" s="49">
        <v>0</v>
      </c>
      <c r="G161" s="49">
        <v>0</v>
      </c>
      <c r="H161" s="49">
        <v>0</v>
      </c>
      <c r="I161" s="49">
        <v>1</v>
      </c>
      <c r="J161" s="49">
        <v>0</v>
      </c>
      <c r="K161" s="49">
        <v>4</v>
      </c>
      <c r="L161" s="49">
        <v>0</v>
      </c>
      <c r="M161" s="49">
        <v>0</v>
      </c>
      <c r="N161" s="49">
        <v>4</v>
      </c>
      <c r="O161" s="49">
        <v>0</v>
      </c>
      <c r="P161" s="49">
        <v>1</v>
      </c>
      <c r="Q161" s="49">
        <v>0</v>
      </c>
      <c r="R161" s="49">
        <v>0</v>
      </c>
      <c r="S161" s="49">
        <v>0</v>
      </c>
      <c r="T161" s="49">
        <v>0</v>
      </c>
      <c r="U161" s="49">
        <v>0</v>
      </c>
      <c r="V161" s="49">
        <v>0</v>
      </c>
      <c r="W161" s="26">
        <f t="shared" si="26"/>
        <v>18</v>
      </c>
    </row>
    <row r="162" spans="1:50" x14ac:dyDescent="0.3">
      <c r="A162" s="66"/>
      <c r="B162" s="9" t="s">
        <v>73</v>
      </c>
      <c r="C162" s="50">
        <f>SUM(C159:C161)</f>
        <v>0</v>
      </c>
      <c r="D162" s="50">
        <f>SUM(D159:D161)</f>
        <v>3</v>
      </c>
      <c r="E162" s="50">
        <f t="shared" ref="E162:V162" si="48">SUM(E159:E161)</f>
        <v>5</v>
      </c>
      <c r="F162" s="50">
        <f t="shared" si="48"/>
        <v>0</v>
      </c>
      <c r="G162" s="50">
        <f t="shared" si="48"/>
        <v>2</v>
      </c>
      <c r="H162" s="50">
        <f t="shared" si="48"/>
        <v>0</v>
      </c>
      <c r="I162" s="50">
        <f t="shared" si="48"/>
        <v>1</v>
      </c>
      <c r="J162" s="50">
        <f t="shared" si="48"/>
        <v>0</v>
      </c>
      <c r="K162" s="50">
        <f t="shared" si="48"/>
        <v>4</v>
      </c>
      <c r="L162" s="50">
        <f t="shared" si="48"/>
        <v>1</v>
      </c>
      <c r="M162" s="50">
        <f t="shared" si="48"/>
        <v>0</v>
      </c>
      <c r="N162" s="50">
        <f t="shared" si="48"/>
        <v>5</v>
      </c>
      <c r="O162" s="50">
        <f t="shared" si="48"/>
        <v>0</v>
      </c>
      <c r="P162" s="50">
        <f t="shared" si="48"/>
        <v>1</v>
      </c>
      <c r="Q162" s="50">
        <f t="shared" si="48"/>
        <v>0</v>
      </c>
      <c r="R162" s="50">
        <f t="shared" si="48"/>
        <v>0</v>
      </c>
      <c r="S162" s="50">
        <f t="shared" si="48"/>
        <v>0</v>
      </c>
      <c r="T162" s="50">
        <f t="shared" si="48"/>
        <v>0</v>
      </c>
      <c r="U162" s="50">
        <f t="shared" si="48"/>
        <v>0</v>
      </c>
      <c r="V162" s="50">
        <f t="shared" si="48"/>
        <v>0</v>
      </c>
      <c r="W162" s="28">
        <f t="shared" si="26"/>
        <v>22</v>
      </c>
    </row>
    <row r="163" spans="1:50" x14ac:dyDescent="0.3">
      <c r="A163" s="60" t="s">
        <v>51</v>
      </c>
      <c r="B163" s="23" t="s">
        <v>1</v>
      </c>
      <c r="C163" s="49">
        <v>0</v>
      </c>
      <c r="D163" s="49">
        <v>2</v>
      </c>
      <c r="E163" s="49">
        <v>4</v>
      </c>
      <c r="F163" s="49">
        <v>0</v>
      </c>
      <c r="G163" s="49">
        <v>0</v>
      </c>
      <c r="H163" s="49">
        <v>8</v>
      </c>
      <c r="I163" s="49">
        <v>1</v>
      </c>
      <c r="J163" s="49">
        <v>0</v>
      </c>
      <c r="K163" s="49">
        <v>1</v>
      </c>
      <c r="L163" s="49">
        <v>1</v>
      </c>
      <c r="M163" s="49">
        <v>1</v>
      </c>
      <c r="N163" s="49">
        <v>0</v>
      </c>
      <c r="O163" s="49">
        <v>0</v>
      </c>
      <c r="P163" s="49">
        <v>1</v>
      </c>
      <c r="Q163" s="49">
        <v>0</v>
      </c>
      <c r="R163" s="49">
        <v>0</v>
      </c>
      <c r="S163" s="49">
        <v>0</v>
      </c>
      <c r="T163" s="49">
        <v>0</v>
      </c>
      <c r="U163" s="49">
        <v>0</v>
      </c>
      <c r="V163" s="49">
        <v>0</v>
      </c>
      <c r="W163" s="25">
        <f t="shared" si="26"/>
        <v>19</v>
      </c>
    </row>
    <row r="164" spans="1:50" ht="15" customHeight="1" x14ac:dyDescent="0.3">
      <c r="A164" s="61"/>
      <c r="B164" s="24" t="s">
        <v>73</v>
      </c>
      <c r="C164" s="50">
        <f>SUM(C163)</f>
        <v>0</v>
      </c>
      <c r="D164" s="50">
        <f>SUM(D163)</f>
        <v>2</v>
      </c>
      <c r="E164" s="50">
        <f t="shared" ref="E164:V164" si="49">SUM(E163)</f>
        <v>4</v>
      </c>
      <c r="F164" s="50">
        <f t="shared" si="49"/>
        <v>0</v>
      </c>
      <c r="G164" s="50">
        <f t="shared" si="49"/>
        <v>0</v>
      </c>
      <c r="H164" s="50">
        <f t="shared" si="49"/>
        <v>8</v>
      </c>
      <c r="I164" s="50">
        <f t="shared" si="49"/>
        <v>1</v>
      </c>
      <c r="J164" s="50">
        <f t="shared" si="49"/>
        <v>0</v>
      </c>
      <c r="K164" s="50">
        <f t="shared" si="49"/>
        <v>1</v>
      </c>
      <c r="L164" s="50">
        <f t="shared" si="49"/>
        <v>1</v>
      </c>
      <c r="M164" s="50">
        <f t="shared" si="49"/>
        <v>1</v>
      </c>
      <c r="N164" s="50">
        <f t="shared" si="49"/>
        <v>0</v>
      </c>
      <c r="O164" s="50">
        <f t="shared" si="49"/>
        <v>0</v>
      </c>
      <c r="P164" s="50">
        <v>1</v>
      </c>
      <c r="Q164" s="50">
        <f t="shared" si="49"/>
        <v>0</v>
      </c>
      <c r="R164" s="50">
        <f t="shared" si="49"/>
        <v>0</v>
      </c>
      <c r="S164" s="50">
        <f t="shared" si="49"/>
        <v>0</v>
      </c>
      <c r="T164" s="50">
        <f t="shared" si="49"/>
        <v>0</v>
      </c>
      <c r="U164" s="50">
        <f t="shared" si="49"/>
        <v>0</v>
      </c>
      <c r="V164" s="50">
        <f t="shared" si="49"/>
        <v>0</v>
      </c>
      <c r="W164" s="28">
        <f t="shared" si="26"/>
        <v>19</v>
      </c>
    </row>
    <row r="165" spans="1:50" x14ac:dyDescent="0.3">
      <c r="A165" s="53" t="s">
        <v>70</v>
      </c>
      <c r="B165" s="54"/>
      <c r="C165" s="16">
        <f>SUM(C164,C162,C158,C156,C153,C151,C149,C146,C142,C140,C138,C134,C131,C129,C126,C124,C121,C118,C115,C113,C111,C109,C107,C103,C100,C97,C95,C93,C91,C87,C84,C81,C78,C76,C74,C72,C68,C66,C64,C61,C59,C57,C53,C50,C46,C44,C40,C38)</f>
        <v>17</v>
      </c>
      <c r="D165" s="17">
        <f>SUM(D164,D162,D158,D156,D153,D151,D149,D146,D142,D140,D138,D134,D131,D129,D126,D124,D121,D118,D115,D113,D111,D109,D107,D103,D100,D97,D95,D93,D91,D87,D84,D81,D78,D76,D74,D72,D68,D66,D64,D61,D59,D57,D53,D50,D46,D44,D40,D38)</f>
        <v>174</v>
      </c>
      <c r="E165" s="16">
        <f t="shared" ref="E165:V165" si="50">SUM(E164,E162,E158,E156,E153,E151,E149,E146,E142,E140,E138,E134,E131,E129,E126,E124,E121,E118,E115,E113,E111,E109,E107,E103,E100,E97,E95,E93,E91,E87,E84,E81,E78,E76,E74,E72,E68,E66,E64,E61,E59,E57,E53,E50,E46,E44,E40,E38)</f>
        <v>114</v>
      </c>
      <c r="F165" s="17">
        <f t="shared" si="50"/>
        <v>93</v>
      </c>
      <c r="G165" s="16">
        <f t="shared" si="50"/>
        <v>322</v>
      </c>
      <c r="H165" s="17">
        <f t="shared" si="50"/>
        <v>189</v>
      </c>
      <c r="I165" s="16">
        <f>SUM(I164,I162,I158,I156,I153,I151,I149,I146,I142,I140,I138,I134,I131,I129,I126,I124,I121,I118,I115,I113,I111,I109,I107,I103,I100,I97,I95,I93,I91,I87,I84,I81,I78,I76,I74,I72,I68,I66,I64,I61,I59,I57,I53,I50,I46,I44,I40,I38)</f>
        <v>59</v>
      </c>
      <c r="J165" s="17">
        <f t="shared" si="50"/>
        <v>19</v>
      </c>
      <c r="K165" s="16">
        <f t="shared" si="50"/>
        <v>77</v>
      </c>
      <c r="L165" s="17">
        <f t="shared" si="50"/>
        <v>149</v>
      </c>
      <c r="M165" s="16">
        <f t="shared" si="50"/>
        <v>33</v>
      </c>
      <c r="N165" s="17">
        <f t="shared" si="50"/>
        <v>24</v>
      </c>
      <c r="O165" s="16">
        <f t="shared" si="50"/>
        <v>24</v>
      </c>
      <c r="P165" s="17">
        <f t="shared" si="50"/>
        <v>33</v>
      </c>
      <c r="Q165" s="16">
        <f t="shared" si="50"/>
        <v>10</v>
      </c>
      <c r="R165" s="17">
        <f t="shared" si="50"/>
        <v>13</v>
      </c>
      <c r="S165" s="16">
        <f t="shared" si="50"/>
        <v>3</v>
      </c>
      <c r="T165" s="17">
        <f t="shared" si="50"/>
        <v>42</v>
      </c>
      <c r="U165" s="16">
        <f t="shared" si="50"/>
        <v>3</v>
      </c>
      <c r="V165" s="51">
        <f t="shared" si="50"/>
        <v>3</v>
      </c>
      <c r="W165" s="18">
        <f>SUM(C165:V165)</f>
        <v>1401</v>
      </c>
    </row>
    <row r="166" spans="1:50" x14ac:dyDescent="0.3">
      <c r="A166" s="52" t="s">
        <v>92</v>
      </c>
    </row>
    <row r="169" spans="1:50" x14ac:dyDescent="0.3">
      <c r="A169" s="40" t="s">
        <v>84</v>
      </c>
      <c r="B169" s="40" t="s">
        <v>0</v>
      </c>
      <c r="C169" s="41" t="s">
        <v>2</v>
      </c>
      <c r="D169" s="41" t="s">
        <v>3</v>
      </c>
      <c r="E169" s="41" t="s">
        <v>6</v>
      </c>
      <c r="F169" s="41" t="s">
        <v>7</v>
      </c>
      <c r="G169" s="41" t="s">
        <v>8</v>
      </c>
      <c r="H169" s="41" t="s">
        <v>9</v>
      </c>
      <c r="I169" s="41" t="s">
        <v>10</v>
      </c>
      <c r="J169" s="41" t="s">
        <v>11</v>
      </c>
      <c r="K169" s="41" t="s">
        <v>12</v>
      </c>
      <c r="L169" s="41" t="s">
        <v>86</v>
      </c>
      <c r="M169" s="41" t="s">
        <v>14</v>
      </c>
      <c r="N169" s="41" t="s">
        <v>15</v>
      </c>
      <c r="O169" s="41" t="s">
        <v>16</v>
      </c>
      <c r="P169" s="41" t="s">
        <v>17</v>
      </c>
      <c r="Q169" s="41" t="s">
        <v>18</v>
      </c>
      <c r="R169" s="41" t="s">
        <v>20</v>
      </c>
      <c r="S169" s="41" t="s">
        <v>21</v>
      </c>
      <c r="T169" s="41" t="s">
        <v>22</v>
      </c>
      <c r="U169" s="41" t="s">
        <v>23</v>
      </c>
      <c r="V169" s="41" t="s">
        <v>24</v>
      </c>
      <c r="W169" s="41" t="s">
        <v>25</v>
      </c>
      <c r="X169" s="41" t="s">
        <v>26</v>
      </c>
      <c r="Y169" s="41" t="s">
        <v>27</v>
      </c>
      <c r="Z169" s="41" t="s">
        <v>28</v>
      </c>
      <c r="AA169" s="41" t="s">
        <v>29</v>
      </c>
      <c r="AB169" s="41" t="s">
        <v>30</v>
      </c>
      <c r="AC169" s="41" t="s">
        <v>31</v>
      </c>
      <c r="AD169" s="41" t="s">
        <v>32</v>
      </c>
      <c r="AE169" s="41" t="s">
        <v>33</v>
      </c>
      <c r="AF169" s="41" t="s">
        <v>34</v>
      </c>
      <c r="AG169" s="41" t="s">
        <v>35</v>
      </c>
      <c r="AH169" s="41" t="s">
        <v>36</v>
      </c>
      <c r="AI169" s="41" t="s">
        <v>37</v>
      </c>
      <c r="AJ169" s="41" t="s">
        <v>38</v>
      </c>
      <c r="AK169" s="41" t="s">
        <v>39</v>
      </c>
      <c r="AL169" s="41" t="s">
        <v>40</v>
      </c>
      <c r="AM169" s="41" t="s">
        <v>41</v>
      </c>
      <c r="AN169" s="41" t="s">
        <v>42</v>
      </c>
      <c r="AO169" s="41" t="s">
        <v>43</v>
      </c>
      <c r="AP169" s="41" t="s">
        <v>44</v>
      </c>
      <c r="AQ169" s="41" t="s">
        <v>45</v>
      </c>
      <c r="AR169" s="41" t="s">
        <v>46</v>
      </c>
      <c r="AS169" s="41" t="s">
        <v>47</v>
      </c>
      <c r="AT169" s="41" t="s">
        <v>48</v>
      </c>
      <c r="AU169" s="41" t="s">
        <v>49</v>
      </c>
      <c r="AV169" s="41" t="s">
        <v>50</v>
      </c>
      <c r="AW169" s="41" t="s">
        <v>87</v>
      </c>
      <c r="AX169" s="32"/>
    </row>
    <row r="170" spans="1:50" x14ac:dyDescent="0.3">
      <c r="A170" s="40" t="s">
        <v>85</v>
      </c>
      <c r="B170" s="40">
        <v>139</v>
      </c>
      <c r="C170" s="41">
        <v>1</v>
      </c>
      <c r="D170" s="41">
        <v>10</v>
      </c>
      <c r="E170" s="41">
        <v>6</v>
      </c>
      <c r="F170" s="41">
        <v>40</v>
      </c>
      <c r="G170" s="41">
        <v>34</v>
      </c>
      <c r="H170" s="41">
        <v>28</v>
      </c>
      <c r="I170" s="41">
        <v>1</v>
      </c>
      <c r="J170" s="41">
        <v>21</v>
      </c>
      <c r="K170" s="41">
        <v>3</v>
      </c>
      <c r="L170" s="41">
        <v>3</v>
      </c>
      <c r="M170" s="41">
        <v>6</v>
      </c>
      <c r="N170" s="41">
        <v>49</v>
      </c>
      <c r="O170" s="41">
        <v>15</v>
      </c>
      <c r="P170" s="41">
        <v>14</v>
      </c>
      <c r="Q170" s="41">
        <v>16</v>
      </c>
      <c r="R170" s="41">
        <v>77</v>
      </c>
      <c r="S170" s="41">
        <v>10</v>
      </c>
      <c r="T170" s="41">
        <v>44</v>
      </c>
      <c r="U170" s="41">
        <v>185</v>
      </c>
      <c r="V170" s="41">
        <v>4</v>
      </c>
      <c r="W170" s="41">
        <v>12</v>
      </c>
      <c r="X170" s="40">
        <v>1</v>
      </c>
      <c r="Y170" s="40">
        <v>15</v>
      </c>
      <c r="Z170" s="40">
        <v>146</v>
      </c>
      <c r="AA170" s="40">
        <v>14</v>
      </c>
      <c r="AB170" s="40">
        <v>4</v>
      </c>
      <c r="AC170" s="40">
        <v>1</v>
      </c>
      <c r="AD170" s="40">
        <v>14</v>
      </c>
      <c r="AE170" s="40">
        <v>1</v>
      </c>
      <c r="AF170" s="40">
        <v>20</v>
      </c>
      <c r="AG170" s="40">
        <v>35</v>
      </c>
      <c r="AH170" s="40">
        <v>54</v>
      </c>
      <c r="AI170" s="40">
        <v>3</v>
      </c>
      <c r="AJ170" s="40">
        <v>2</v>
      </c>
      <c r="AK170" s="40">
        <v>53</v>
      </c>
      <c r="AL170" s="40">
        <v>47</v>
      </c>
      <c r="AM170" s="40">
        <v>75</v>
      </c>
      <c r="AN170" s="40">
        <v>3</v>
      </c>
      <c r="AO170" s="40">
        <v>1</v>
      </c>
      <c r="AP170" s="40">
        <v>67</v>
      </c>
      <c r="AQ170" s="40">
        <v>41</v>
      </c>
      <c r="AR170" s="40">
        <v>14</v>
      </c>
      <c r="AS170" s="40">
        <v>2</v>
      </c>
      <c r="AT170" s="40">
        <v>26</v>
      </c>
      <c r="AU170" s="40">
        <v>2</v>
      </c>
      <c r="AV170" s="40">
        <v>22</v>
      </c>
      <c r="AW170" s="40">
        <v>19</v>
      </c>
      <c r="AX170" s="32"/>
    </row>
    <row r="171" spans="1:50" x14ac:dyDescent="0.3">
      <c r="A171" s="32"/>
      <c r="B171" s="32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</row>
  </sheetData>
  <mergeCells count="49">
    <mergeCell ref="A82:A84"/>
    <mergeCell ref="A98:A100"/>
    <mergeCell ref="A35:A38"/>
    <mergeCell ref="A39:A40"/>
    <mergeCell ref="A125:A126"/>
    <mergeCell ref="A108:A109"/>
    <mergeCell ref="A110:A111"/>
    <mergeCell ref="A114:A115"/>
    <mergeCell ref="A54:A57"/>
    <mergeCell ref="A58:A59"/>
    <mergeCell ref="A112:A113"/>
    <mergeCell ref="A116:A118"/>
    <mergeCell ref="A119:A121"/>
    <mergeCell ref="A94:A95"/>
    <mergeCell ref="A75:A76"/>
    <mergeCell ref="A79:A81"/>
    <mergeCell ref="A77:A78"/>
    <mergeCell ref="A139:A140"/>
    <mergeCell ref="A85:A87"/>
    <mergeCell ref="A104:A107"/>
    <mergeCell ref="A41:A44"/>
    <mergeCell ref="A47:A50"/>
    <mergeCell ref="A60:A61"/>
    <mergeCell ref="A62:A64"/>
    <mergeCell ref="A65:A66"/>
    <mergeCell ref="A67:A68"/>
    <mergeCell ref="A73:A74"/>
    <mergeCell ref="A69:A72"/>
    <mergeCell ref="A51:A53"/>
    <mergeCell ref="A45:A46"/>
    <mergeCell ref="A88:A91"/>
    <mergeCell ref="A92:A93"/>
    <mergeCell ref="A96:A97"/>
    <mergeCell ref="A141:A142"/>
    <mergeCell ref="A101:A103"/>
    <mergeCell ref="A163:A164"/>
    <mergeCell ref="A159:A162"/>
    <mergeCell ref="A165:B165"/>
    <mergeCell ref="A122:A124"/>
    <mergeCell ref="A127:A129"/>
    <mergeCell ref="A130:A131"/>
    <mergeCell ref="A135:A138"/>
    <mergeCell ref="A143:A146"/>
    <mergeCell ref="A154:A156"/>
    <mergeCell ref="A147:A149"/>
    <mergeCell ref="A150:A151"/>
    <mergeCell ref="A152:A153"/>
    <mergeCell ref="A157:A158"/>
    <mergeCell ref="A132:A134"/>
  </mergeCells>
  <pageMargins left="0.7" right="0.7" top="0.75" bottom="0.75" header="0.3" footer="0.3"/>
  <pageSetup paperSize="9" orientation="portrait" r:id="rId1"/>
  <drawing r:id="rId2"/>
  <webPublishItems count="1">
    <webPublishItem id="1695" divId="1_6_2_1695" sourceType="range" sourceRef="A5:W166" destinationFile="\\gpaq\gpaqssl\lldades\indicadors\2016\1_6_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DEG Outgoing x Pais i Programa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2018-03-06T12:46:43Z</dcterms:created>
  <dcterms:modified xsi:type="dcterms:W3CDTF">2018-04-05T11:55:32Z</dcterms:modified>
</cp:coreProperties>
</file>