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120" yWindow="96" windowWidth="23892" windowHeight="14532" tabRatio="831" activeTab="20"/>
  </bookViews>
  <sheets>
    <sheet name="Resum" sheetId="2" r:id="rId1"/>
    <sheet name="200" sheetId="3" r:id="rId2"/>
    <sheet name="205" sheetId="4" r:id="rId3"/>
    <sheet name="210" sheetId="5" r:id="rId4"/>
    <sheet name="230" sheetId="6" r:id="rId5"/>
    <sheet name="240" sheetId="7" r:id="rId6"/>
    <sheet name="250" sheetId="8" r:id="rId7"/>
    <sheet name="270" sheetId="9" r:id="rId8"/>
    <sheet name="280" sheetId="10" r:id="rId9"/>
    <sheet name="290" sheetId="11" r:id="rId10"/>
    <sheet name="295" sheetId="12" r:id="rId11"/>
    <sheet name="300" sheetId="13" r:id="rId12"/>
    <sheet name="310" sheetId="14" r:id="rId13"/>
    <sheet name="330" sheetId="15" r:id="rId14"/>
    <sheet name="340" sheetId="16" r:id="rId15"/>
    <sheet name="370" sheetId="17" r:id="rId16"/>
    <sheet name="390" sheetId="18" r:id="rId17"/>
    <sheet name="480" sheetId="19" r:id="rId18"/>
    <sheet name="801" sheetId="20" r:id="rId19"/>
    <sheet name="802" sheetId="21" r:id="rId20"/>
    <sheet name="860" sheetId="22" r:id="rId21"/>
    <sheet name="Total UPC" sheetId="1" r:id="rId22"/>
  </sheets>
  <calcPr calcId="162913"/>
</workbook>
</file>

<file path=xl/calcChain.xml><?xml version="1.0" encoding="utf-8"?>
<calcChain xmlns="http://schemas.openxmlformats.org/spreadsheetml/2006/main">
  <c r="F73" i="21" l="1"/>
  <c r="F74" i="21"/>
  <c r="F75" i="21"/>
  <c r="F76" i="21"/>
  <c r="F77" i="21"/>
  <c r="F78" i="21"/>
  <c r="F79" i="21"/>
  <c r="F80" i="21"/>
  <c r="F81" i="21"/>
  <c r="F82" i="21"/>
  <c r="F83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84" i="21"/>
  <c r="F7" i="21"/>
  <c r="E15" i="20"/>
  <c r="E8" i="20"/>
  <c r="E9" i="20"/>
  <c r="E10" i="20"/>
  <c r="E11" i="20"/>
  <c r="E12" i="20"/>
  <c r="E13" i="20"/>
  <c r="E14" i="20"/>
  <c r="E7" i="20"/>
  <c r="E8" i="15"/>
  <c r="E9" i="15"/>
  <c r="E10" i="15"/>
  <c r="E11" i="15"/>
  <c r="E12" i="15"/>
  <c r="E13" i="15"/>
  <c r="E14" i="15"/>
  <c r="E7" i="15"/>
  <c r="E15" i="15" s="1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7" i="14"/>
  <c r="F23" i="14" s="1"/>
  <c r="C28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7" i="13"/>
  <c r="F8" i="12"/>
  <c r="F9" i="12"/>
  <c r="F10" i="12"/>
  <c r="F11" i="12"/>
  <c r="F12" i="12"/>
  <c r="F13" i="12"/>
  <c r="F14" i="12"/>
  <c r="F15" i="12"/>
  <c r="F16" i="12"/>
  <c r="F17" i="12"/>
  <c r="F18" i="12"/>
  <c r="F19" i="12"/>
  <c r="F7" i="12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7" i="11"/>
  <c r="E8" i="10"/>
  <c r="E9" i="10"/>
  <c r="E10" i="10"/>
  <c r="E11" i="10"/>
  <c r="E12" i="10"/>
  <c r="E13" i="10"/>
  <c r="E14" i="10"/>
  <c r="E7" i="10"/>
  <c r="E15" i="10" s="1"/>
  <c r="E4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7" i="9"/>
  <c r="H47" i="9" s="1"/>
  <c r="G59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7" i="8"/>
  <c r="N53" i="7"/>
  <c r="K55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4" i="7"/>
  <c r="N7" i="7"/>
  <c r="E40" i="6"/>
  <c r="F40" i="6"/>
  <c r="G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7" i="6"/>
  <c r="H40" i="6" s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7" i="5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7" i="4"/>
  <c r="E23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7" i="3"/>
  <c r="D80" i="2"/>
  <c r="E80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G35" i="2" s="1"/>
  <c r="F36" i="2"/>
  <c r="G36" i="2" s="1"/>
  <c r="F37" i="2"/>
  <c r="G37" i="2" s="1"/>
  <c r="F39" i="2"/>
  <c r="F43" i="2"/>
  <c r="F49" i="2"/>
  <c r="F48" i="2"/>
  <c r="F38" i="2"/>
  <c r="F40" i="2"/>
  <c r="F44" i="2"/>
  <c r="F45" i="2"/>
  <c r="F46" i="2"/>
  <c r="F42" i="2"/>
  <c r="F41" i="2"/>
  <c r="F47" i="2"/>
  <c r="F50" i="2"/>
  <c r="F53" i="2"/>
  <c r="F54" i="2"/>
  <c r="F51" i="2"/>
  <c r="F52" i="2"/>
  <c r="F56" i="2"/>
  <c r="F5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17" i="2"/>
  <c r="F10" i="2"/>
  <c r="F11" i="2"/>
  <c r="F12" i="2"/>
  <c r="F13" i="2"/>
  <c r="F14" i="2"/>
  <c r="F15" i="2"/>
  <c r="F16" i="2"/>
  <c r="F9" i="2"/>
  <c r="F8" i="2"/>
  <c r="F7" i="2"/>
  <c r="G7" i="2" s="1"/>
  <c r="F85" i="21" l="1"/>
  <c r="F28" i="13"/>
  <c r="F20" i="12"/>
  <c r="E21" i="11"/>
  <c r="O59" i="8"/>
  <c r="N55" i="7"/>
  <c r="H51" i="5"/>
  <c r="K33" i="4"/>
  <c r="F80" i="2"/>
  <c r="G80" i="2" s="1"/>
  <c r="G8" i="2"/>
  <c r="C18" i="16" l="1"/>
  <c r="C114" i="1"/>
  <c r="D85" i="21"/>
  <c r="E85" i="21"/>
  <c r="C85" i="21"/>
  <c r="D59" i="8"/>
  <c r="E59" i="8"/>
  <c r="F59" i="8"/>
  <c r="H59" i="8"/>
  <c r="I59" i="8"/>
  <c r="J59" i="8"/>
  <c r="K59" i="8"/>
  <c r="L59" i="8"/>
  <c r="M59" i="8"/>
  <c r="N59" i="8"/>
  <c r="C59" i="8"/>
  <c r="J33" i="4" l="1"/>
  <c r="I33" i="4"/>
  <c r="H33" i="4"/>
  <c r="G33" i="4"/>
  <c r="F33" i="4"/>
  <c r="E33" i="4"/>
  <c r="D33" i="4"/>
  <c r="C33" i="4"/>
  <c r="D23" i="3"/>
  <c r="C23" i="3"/>
  <c r="C11" i="22"/>
  <c r="D15" i="20"/>
  <c r="C15" i="20"/>
  <c r="C20" i="19"/>
  <c r="C11" i="18"/>
  <c r="C11" i="17"/>
  <c r="D15" i="15"/>
  <c r="C15" i="15"/>
  <c r="E23" i="14"/>
  <c r="D23" i="14"/>
  <c r="C23" i="14"/>
  <c r="D28" i="13"/>
  <c r="E28" i="13"/>
  <c r="D20" i="12" l="1"/>
  <c r="E20" i="12"/>
  <c r="C20" i="12"/>
  <c r="D21" i="11"/>
  <c r="C21" i="11"/>
  <c r="D15" i="10"/>
  <c r="C15" i="10"/>
  <c r="C47" i="9"/>
  <c r="D47" i="9"/>
  <c r="F47" i="9"/>
  <c r="G47" i="9"/>
  <c r="D55" i="7" l="1"/>
  <c r="E55" i="7"/>
  <c r="F55" i="7"/>
  <c r="G55" i="7"/>
  <c r="H55" i="7"/>
  <c r="I55" i="7"/>
  <c r="J55" i="7"/>
  <c r="L55" i="7"/>
  <c r="M55" i="7"/>
  <c r="C55" i="7"/>
  <c r="D40" i="6"/>
  <c r="C40" i="6"/>
  <c r="D51" i="5"/>
  <c r="E51" i="5"/>
  <c r="F51" i="5"/>
  <c r="G51" i="5"/>
  <c r="C51" i="5"/>
  <c r="G57" i="2" l="1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4" i="2"/>
  <c r="G33" i="2"/>
  <c r="G32" i="2"/>
  <c r="G31" i="2"/>
  <c r="G30" i="2"/>
  <c r="G29" i="2"/>
  <c r="G28" i="2"/>
  <c r="G27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<sst xmlns="http://schemas.openxmlformats.org/spreadsheetml/2006/main" count="844" uniqueCount="402">
  <si>
    <t>Total estudiants de màster matriculats segons la nacionalitat</t>
  </si>
  <si>
    <t>País nacionalitat</t>
  </si>
  <si>
    <t>Total</t>
  </si>
  <si>
    <t>ALBÀNIA</t>
  </si>
  <si>
    <t>ANDORRA</t>
  </si>
  <si>
    <t>ARÀBIA SAUDITA</t>
  </si>
  <si>
    <t>ARGENTINA</t>
  </si>
  <si>
    <t>ARMÈNIA</t>
  </si>
  <si>
    <t>ÀUSTRIA</t>
  </si>
  <si>
    <t>BOLÍVIA</t>
  </si>
  <si>
    <t>BÒSNIA I HERCEGOVINA</t>
  </si>
  <si>
    <t>BRASIL</t>
  </si>
  <si>
    <t>BULGÀRIA</t>
  </si>
  <si>
    <t>CANADÀ</t>
  </si>
  <si>
    <t>COLÒMBIA</t>
  </si>
  <si>
    <t>COREA, REPÚBLICA DE</t>
  </si>
  <si>
    <t>COSTA RICA</t>
  </si>
  <si>
    <t>CROÀCIA</t>
  </si>
  <si>
    <t>CUBA</t>
  </si>
  <si>
    <t>DOMINICANA, REPÚBLICA</t>
  </si>
  <si>
    <t>EGIPTE</t>
  </si>
  <si>
    <t>EQUADOR</t>
  </si>
  <si>
    <t>ESPANYA</t>
  </si>
  <si>
    <t>ESTATS UNITS D'AMÈRICA</t>
  </si>
  <si>
    <t>FILIPINES</t>
  </si>
  <si>
    <t>FINLÀNDIA</t>
  </si>
  <si>
    <t>GRÈCIA</t>
  </si>
  <si>
    <t>GUATEMALA</t>
  </si>
  <si>
    <t>HONDURES</t>
  </si>
  <si>
    <t>HONGRIA</t>
  </si>
  <si>
    <t>ÍNDIA</t>
  </si>
  <si>
    <t>INDONÈSIA</t>
  </si>
  <si>
    <t>IRAN</t>
  </si>
  <si>
    <t>IRAQ</t>
  </si>
  <si>
    <t>IRLANDA</t>
  </si>
  <si>
    <t>ISRAEL</t>
  </si>
  <si>
    <t>ITÀLIA</t>
  </si>
  <si>
    <t>JAPÓ</t>
  </si>
  <si>
    <t>JORDÀNIA</t>
  </si>
  <si>
    <t>KAZAKHSTAN</t>
  </si>
  <si>
    <t>KENYA</t>
  </si>
  <si>
    <t>LÍBAN</t>
  </si>
  <si>
    <t>LETÒNIA</t>
  </si>
  <si>
    <t>LITUÀNIA</t>
  </si>
  <si>
    <t>MACEDÒNIA</t>
  </si>
  <si>
    <t>MALÀISIA</t>
  </si>
  <si>
    <t>MARROC</t>
  </si>
  <si>
    <t>MÈXIC</t>
  </si>
  <si>
    <t>NEPAL</t>
  </si>
  <si>
    <t>NICARAGUA</t>
  </si>
  <si>
    <t>NIGÈRIA</t>
  </si>
  <si>
    <t>NORUEGA</t>
  </si>
  <si>
    <t>PAÏSOS BAIXOS</t>
  </si>
  <si>
    <t>PAKISTAN</t>
  </si>
  <si>
    <t>PANAMÀ</t>
  </si>
  <si>
    <t>PARAGUAI</t>
  </si>
  <si>
    <t>PERÚ</t>
  </si>
  <si>
    <t>POLÒNIA</t>
  </si>
  <si>
    <t>PORTUGAL</t>
  </si>
  <si>
    <t>PUERTO RICO</t>
  </si>
  <si>
    <t>REGNE UNIT</t>
  </si>
  <si>
    <t>ROMANIA</t>
  </si>
  <si>
    <t>RÚSSIA</t>
  </si>
  <si>
    <t>SALVADOR, EL</t>
  </si>
  <si>
    <t>SÈRBIA</t>
  </si>
  <si>
    <t>SÍRIA</t>
  </si>
  <si>
    <t>SRI LANKA</t>
  </si>
  <si>
    <t>SUÈCIA</t>
  </si>
  <si>
    <t>TUNÍSIA</t>
  </si>
  <si>
    <t>TURQUIA</t>
  </si>
  <si>
    <t>TXECA, REPÚBLICA</t>
  </si>
  <si>
    <t>UCRAÏNA</t>
  </si>
  <si>
    <t>URUGUAI</t>
  </si>
  <si>
    <t>VENEÇUELA</t>
  </si>
  <si>
    <t>VIETNAM</t>
  </si>
  <si>
    <t>XILE</t>
  </si>
  <si>
    <t>XINA</t>
  </si>
  <si>
    <t>XIPRE</t>
  </si>
  <si>
    <t>TOTAL</t>
  </si>
  <si>
    <t>AUSTRÀLIA</t>
  </si>
  <si>
    <t>ESLOVÈNIA</t>
  </si>
  <si>
    <t>ESTÒNIA</t>
  </si>
  <si>
    <t>GIBRALTAR</t>
  </si>
  <si>
    <t>HAITÍ</t>
  </si>
  <si>
    <t>ISLÀNDIA</t>
  </si>
  <si>
    <t>KIRGUIZISTAN</t>
  </si>
  <si>
    <t>LIBÈRIA</t>
  </si>
  <si>
    <t>LÍBIA</t>
  </si>
  <si>
    <t>MAURICI</t>
  </si>
  <si>
    <t>TAIWAN</t>
  </si>
  <si>
    <t>IEMEN</t>
  </si>
  <si>
    <t>Erasmus Mundus in Coastal and Marine Engineering and Management (COMEM)</t>
  </si>
  <si>
    <t>Erasmus Mundus Master of Science in Flood Risk Management</t>
  </si>
  <si>
    <t>Erasmus Mundus Master in Advanced Materials Science and Engineering (AMASE)</t>
  </si>
  <si>
    <t>MATRÍCULA D'ESTUDIANTAT ESTRANGER PER ESTUDIS I NACIONALITAT</t>
  </si>
  <si>
    <t>Àmbit</t>
  </si>
  <si>
    <t>Estudi</t>
  </si>
  <si>
    <t>Màster Universitari en Estadística i Investigació Operativa</t>
  </si>
  <si>
    <t>Master in Advanced Mathematics and Mathematical Engineering</t>
  </si>
  <si>
    <t>Màster Universitari en Enginyeria Aeronàutica</t>
  </si>
  <si>
    <t>Màster Universitari en Enginyeria de Sistemes Automàtics i Electrònica Industrial</t>
  </si>
  <si>
    <t>Màster Universitari en Enginyeria d'Organització</t>
  </si>
  <si>
    <t>Màster Universitari en Enginyeria Industrial</t>
  </si>
  <si>
    <t>Màster Universitari en Enginyeria de Tecnologies de Materials Fibrosos</t>
  </si>
  <si>
    <t>Màster Universitari en Enginyeria tèxtil i paperera</t>
  </si>
  <si>
    <t>Màster Universitari en Enginyeria espacial i aeronàutica / Master in Aerospace and Aeronautical Engineering</t>
  </si>
  <si>
    <t>Màster Universitari en Gestió d'empreses de tecnologia i d'enginyeria / Master in Technology and Engineering Management</t>
  </si>
  <si>
    <t>Màster Universitari en Urbanisme</t>
  </si>
  <si>
    <t>Màster Universitari en Arquitectura</t>
  </si>
  <si>
    <t>Màster Universitari en Arquitectura·BarcelonaArch (MBArch)</t>
  </si>
  <si>
    <t>Màster Universitari en Paisatgisme</t>
  </si>
  <si>
    <t>Màster Universitari en Tecnologia a l'Arquitectura</t>
  </si>
  <si>
    <t>Màster Universitari en Enginyeria de Telecomunicació</t>
  </si>
  <si>
    <t>Màster Universitari en Enginyeria Electrònica</t>
  </si>
  <si>
    <t>Màster Universitari en Fotònica</t>
  </si>
  <si>
    <t>Màster Universitari Erasmus Mundus en Enginyeria Fotònica, Nanofotònica i Biofotònica</t>
  </si>
  <si>
    <t>Màster Universitari en Automàtica i Robòtica</t>
  </si>
  <si>
    <t>Màster Universitari en Cadena de Subministrament, Transport i Mobilitat</t>
  </si>
  <si>
    <t>Màster Universitari en Ciència i Enginyeria de Materials</t>
  </si>
  <si>
    <t>Màster Universitari en Enginyeria d'Automoció</t>
  </si>
  <si>
    <t>Màster Universitari en Logistica, Transport i Mobilitat</t>
  </si>
  <si>
    <t>Màster Universitari en Enginyeria de l'energia</t>
  </si>
  <si>
    <t>Màster Universitari en Polímers i biopolímers</t>
  </si>
  <si>
    <t>Màster Universitari en Enginyeria Nuclear</t>
  </si>
  <si>
    <t>Màster Universitari en Enginyeria Ambiental</t>
  </si>
  <si>
    <t xml:space="preserve">Màster Universitari en Enginyeria del Terreny </t>
  </si>
  <si>
    <t>Màster Universitari en Enginyeria del Terreny i Enginyeria Sismica</t>
  </si>
  <si>
    <t>Màster Universitari en Enginyeria Estructural i de la Construcció</t>
  </si>
  <si>
    <t>Màster Universitari en Enginyeria de Camins, Canals i Ports</t>
  </si>
  <si>
    <t>Màster Universitari en Enginyeria Geològica i de Mines</t>
  </si>
  <si>
    <t>Màster Universitari en Mètodes Numèrics en Enginyeria</t>
  </si>
  <si>
    <t>Màster Universitari Erasmus Mundus en Anàlisi Estructural de Monuments i Construccions Històriques (Sahc)</t>
  </si>
  <si>
    <t>Màster Universitari Erasmus Mundus en Mecànica Computacional</t>
  </si>
  <si>
    <t>Erasmus Mundus Master in Hydroinformatics and  Water Management</t>
  </si>
  <si>
    <t>Màster Universitari en Enginyeria Informàtica</t>
  </si>
  <si>
    <t>Màster Universitari en Intel·Ligència Artificial</t>
  </si>
  <si>
    <t>Màster Universitari en Formació del professorat d'educació secundària obligatòria i batxillerat, formació professional i ensenyaments d'idiomes</t>
  </si>
  <si>
    <t>Màster Universitari en Intervenció Sostenible en el Medi Construït</t>
  </si>
  <si>
    <t>Màster Universitari en Enginyeria i Gestió de les Telecomunicacions</t>
  </si>
  <si>
    <t>Màster Universitari en Ciència i Tecnologia Aeroespacial</t>
  </si>
  <si>
    <t xml:space="preserve">Aplicacions i Gestió de l'Enginyeria de Telecomunicació ( MASTEAM ) </t>
  </si>
  <si>
    <t>Màster Universitari en Gestió de l' Edificació</t>
  </si>
  <si>
    <t>Màster Universitari en Ciència i enginyeria de materials</t>
  </si>
  <si>
    <t>Màster Universitari en Enginyeria química</t>
  </si>
  <si>
    <t>Màster Universitari en Seguretat i salut en el treball: prevenció de riscos laborals</t>
  </si>
  <si>
    <t>Màster Universitari en Enginyeria de Mines</t>
  </si>
  <si>
    <t>Màster Universitari en Enginyeria de Recursos Naturals</t>
  </si>
  <si>
    <t>Màster Universitari en Optometria i Ciències de la Visió</t>
  </si>
  <si>
    <t>Màster Universitari en Tecnologies facilitadores per a la Indústria Alimentària i Bioprocesos</t>
  </si>
  <si>
    <t>Màster Universitari en Ciència i Tecnologia de la Sostenibilitat</t>
  </si>
  <si>
    <t>Màster Universitari en Administraciói Direcció d'Empreses</t>
  </si>
  <si>
    <t>Màster Universitari en Direcció de màrqueting</t>
  </si>
  <si>
    <t>Màster Universitari en Enginyeria Del Cuir</t>
  </si>
  <si>
    <t>Màster Universitari en Direcció dels recursos humans i del talent</t>
  </si>
  <si>
    <t>Màster Universitari en Direcció de màrqueting/Marketing Management</t>
  </si>
  <si>
    <t>Màster Universitari en Administració i direcció d'empreses/Bussiness Administration and Management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</si>
  <si>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</si>
  <si>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</si>
  <si>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</si>
  <si>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</si>
  <si>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</si>
  <si>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</si>
  <si>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</si>
  <si>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</si>
  <si>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</si>
  <si>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</si>
  <si>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EETAC</t>
  </si>
  <si>
    <t>310 EPSEB</t>
  </si>
  <si>
    <t>330 EPSEM</t>
  </si>
  <si>
    <t>340 EPSEVG</t>
  </si>
  <si>
    <t>370 FOOT</t>
  </si>
  <si>
    <t>390 ESAB</t>
  </si>
  <si>
    <t>480 IS.UPC</t>
  </si>
  <si>
    <t>801 EUNCET</t>
  </si>
  <si>
    <t>860 EEI</t>
  </si>
  <si>
    <t>Màsters gestionats per la Facultat de Matemàtiques i Estadística (200 FME)</t>
  </si>
  <si>
    <t>Estudiants matriculats segons la seva nacionalitat</t>
  </si>
  <si>
    <t>Estadística i investigació operativa</t>
  </si>
  <si>
    <t>Matemàtica avançada i enginyeria matemàtica</t>
  </si>
  <si>
    <t>Enginyeria aeronàutica</t>
  </si>
  <si>
    <t>Enginyeria d'organització</t>
  </si>
  <si>
    <t>Enginyeria industrial</t>
  </si>
  <si>
    <t>Enginyeria de sistemes automàtics i electrònica industrial</t>
  </si>
  <si>
    <t>Enginyeria de tecnologies de materials fibrosos</t>
  </si>
  <si>
    <t>Enginyeria tèxtil i paperera</t>
  </si>
  <si>
    <t>Gestió d'empreses de tecnologia i d'enginyeria</t>
  </si>
  <si>
    <t>Enginyeria espacial i aeronàutica</t>
  </si>
  <si>
    <t>ALEMANYA</t>
  </si>
  <si>
    <t>Màsters gestionats per la Unitat Tècnica de Gestió d'Arquitectura de Barcelona (183 UTGAB)</t>
  </si>
  <si>
    <t>Arquitectura</t>
  </si>
  <si>
    <t>Paisatgisme</t>
  </si>
  <si>
    <t>Tecnologia a l'arquitectura</t>
  </si>
  <si>
    <t>Urbanisme</t>
  </si>
  <si>
    <t>Màsters gestionats per l'Escola Tècnica Superior d'Enginyeria de Telecomunicació de Barcelona (230 ETSETB)</t>
  </si>
  <si>
    <t>Enginyeria de telecomunicació</t>
  </si>
  <si>
    <t>Enginyeria electrònica</t>
  </si>
  <si>
    <t>European Master in Photonics Engineering, Nanophotonics and Biophotonics</t>
  </si>
  <si>
    <t>Fotònica/ Photonics</t>
  </si>
  <si>
    <t>Màsters gestionats per l'Escola Tècnica Superior d'Enginyeria Industrial de Barcelona (240 ETSEIB)</t>
  </si>
  <si>
    <t>Automàtica i robòtica</t>
  </si>
  <si>
    <t>Cadena de subministrament, transport i mobilitat</t>
  </si>
  <si>
    <t>Ciència i enginyeria de materials</t>
  </si>
  <si>
    <t>Enginyeria d'automoció</t>
  </si>
  <si>
    <t>Enginyeria nuclear</t>
  </si>
  <si>
    <t>Logística, transport i mobilitat</t>
  </si>
  <si>
    <t>Enginyeria de l'energia</t>
  </si>
  <si>
    <t>Polímers i biopolímers</t>
  </si>
  <si>
    <t>BÈLGICA</t>
  </si>
  <si>
    <t>FRANÇA</t>
  </si>
  <si>
    <t>Màsters gestionats per l'Escola Tècnica Superior d'Enginyers de Camins, Canals i Ports de Barcelona (250 ETSECCPB)</t>
  </si>
  <si>
    <t>Anàlisi estructural de monuments i construccions històriques</t>
  </si>
  <si>
    <t>Enginyeria ambiental</t>
  </si>
  <si>
    <t>Enginyeria de camins, canals i ports</t>
  </si>
  <si>
    <t>Enginyeria del terreny</t>
  </si>
  <si>
    <t>Enginyeria estructural i de la construcció</t>
  </si>
  <si>
    <t>Enginyeria geològica i de mines</t>
  </si>
  <si>
    <t>Erasmus Mundus en Mecànica computacional</t>
  </si>
  <si>
    <t>Erasmus Mundus in Coastal and Marine Engineering and Management</t>
  </si>
  <si>
    <t>Erasmus Mundus Master in Hydroinformatics and Water</t>
  </si>
  <si>
    <t>Mètodes numèrics en enginyeria</t>
  </si>
  <si>
    <t>AFGANISTAN</t>
  </si>
  <si>
    <t>ALGÈRIA</t>
  </si>
  <si>
    <t>AZERBAIDJAN</t>
  </si>
  <si>
    <t>ETIÒPIA</t>
  </si>
  <si>
    <t>Màsters gestionats per la Facultat d'Informàtica de Barcelona (270 FIB)</t>
  </si>
  <si>
    <t>Enginyeria informàtica</t>
  </si>
  <si>
    <t>Intel·ligència artificial</t>
  </si>
  <si>
    <t>Formació del professorat d'educació secundària obligatòria i batxillerat</t>
  </si>
  <si>
    <t>Intervenció sostenible en el medi construït</t>
  </si>
  <si>
    <t>Màsters gestionats per l'Escola d'Enginyeria de Barcelona Est (295 EEBE)</t>
  </si>
  <si>
    <t>Enginyeria química</t>
  </si>
  <si>
    <t>Erasmus Mundus Master in Advanced Materials Science and Engineer</t>
  </si>
  <si>
    <t>Màsters gestionats per l'Escola d'Enginyeria de Telecomunicació i Aeroespacial de Castelldefels (300 EETAC)</t>
  </si>
  <si>
    <t>Aplicacions i Gestió de l'Enginyeria de Telecomunicació</t>
  </si>
  <si>
    <t>Ciència i tecnologia aeroespacial</t>
  </si>
  <si>
    <t>Enginyeria i gestió de les telecomunicacions</t>
  </si>
  <si>
    <t>Màsters gestionats per l'Escola Politècnica Superior d'Edificació de Barcelona (310 EPSEB)</t>
  </si>
  <si>
    <t>Gestió de l'edificació</t>
  </si>
  <si>
    <t>Seguretat i salut en el treball: prevenció de riscos laborals</t>
  </si>
  <si>
    <t>Màsters gestionats per l'Escola Politècnica Superior dEnginyeria de Manresa (330 EPSEM)</t>
  </si>
  <si>
    <t>Enginyeria de mines</t>
  </si>
  <si>
    <t>Enginyeria dels recursos naturals</t>
  </si>
  <si>
    <t>Màsters gestionats per l'Escola Politècnica Superior d'Enginyeria de Vilanova i la Geltrú (340 EPSEVG)</t>
  </si>
  <si>
    <t>Optometria i ciències de la visió</t>
  </si>
  <si>
    <t>Màsters gestionats per la Facultat d'Òptica i Optometria de Terrassa (370 FOOT)</t>
  </si>
  <si>
    <t>Màsters gestionats per l'Escola Superior d'Agricultura de Barcelona (390 ESAB)</t>
  </si>
  <si>
    <t>Màsters gestionats per l'Institut Universitari de Recerca en Ciència i Tecnologies de la Sostenibilitat (480 IS.UPC)</t>
  </si>
  <si>
    <t>Ciència i tecnologia de la sostenibilitat</t>
  </si>
  <si>
    <t>Administració i Direcció d'Empreses</t>
  </si>
  <si>
    <t>Direcció de màrqueting</t>
  </si>
  <si>
    <t>Administració i direcció d'empreses</t>
  </si>
  <si>
    <t>Direcció dels recursos humans i del talent</t>
  </si>
  <si>
    <t>Màsters gestionats per l'Escola d'Enginyeria d'Igualada (860 EEI)</t>
  </si>
  <si>
    <t>Enginyeria del Cuir</t>
  </si>
  <si>
    <t>SUDAN</t>
  </si>
  <si>
    <t>Dades a desembre 2017</t>
  </si>
  <si>
    <t>Màsters gestionats per la Escola Superior d'Enginyeries Industrial, Aeroespacial i Audiovisual de Terrassa (205 ESEIAAT)</t>
  </si>
  <si>
    <t>Arquitectura·Barcelona Arch (MBArch)</t>
  </si>
  <si>
    <t>Màsters gestionats pel Centre Universitari d'Estudis d'Administració d'Empreses (802 EAE)</t>
  </si>
  <si>
    <t>Estudiantat Total</t>
  </si>
  <si>
    <t>Estudiantat
Estranger</t>
  </si>
  <si>
    <t>% Estudiantat Estranger</t>
  </si>
  <si>
    <t>802 EAE</t>
  </si>
  <si>
    <t>Construcció Avançada en l'Edificació</t>
  </si>
  <si>
    <t>Màster Universitari en Construcció Avançada en l'Edificació</t>
  </si>
  <si>
    <t>BANGLA DESH</t>
  </si>
  <si>
    <t>BIELORÚSSIA</t>
  </si>
  <si>
    <t>CAMERUN</t>
  </si>
  <si>
    <t>COSTA D'IVORI</t>
  </si>
  <si>
    <t>GEÒRGIA</t>
  </si>
  <si>
    <t>MOLDÀVIA</t>
  </si>
  <si>
    <t>REUNIÓ, ILLA DE LA</t>
  </si>
  <si>
    <t>SUD-ÀFRICA, REPÚBLICA DE</t>
  </si>
  <si>
    <t>SUÏSSA</t>
  </si>
  <si>
    <t>TAILÀNDIA</t>
  </si>
  <si>
    <t>UNIÓ DELS EMIRATS ÀRABS</t>
  </si>
  <si>
    <t>ZIMBABWE</t>
  </si>
  <si>
    <t>Erasmus Mundus in Environomical Pathways for Sustainable Energy Systems</t>
  </si>
  <si>
    <t>Enginyeria del terreny i enginyeria sísmica</t>
  </si>
  <si>
    <t>Erasmus Mundus in Information Technologies for Business Intelligence (IT4BI)</t>
  </si>
  <si>
    <t>Gestió i Operació d'Instal·lacions Energètiques Marines (abans Enginyeria Marina)</t>
  </si>
  <si>
    <t>Nàutica i Gestió del Transport Marítim (abans Enginyeria Nàutica i Transport Marítim)</t>
  </si>
  <si>
    <t>Erasmus Mundus en investigació en tecnologies de la informació i la comunicació (MERIT)</t>
  </si>
  <si>
    <t>Estudiantat Espanyol</t>
  </si>
  <si>
    <t>Màster Universitari Erasmus Mundus en Tecnologies de la Informació per a  la Intel·ligència Empresarial (IT4BI)</t>
  </si>
  <si>
    <t>Màster Universitari en Innovació i Recerca en Informàtica (MIRI)</t>
  </si>
  <si>
    <t>Erasmus Mundus in Environomical Pathways for Sustainable Energy</t>
  </si>
  <si>
    <t>Argentina</t>
  </si>
  <si>
    <t>Chile</t>
  </si>
  <si>
    <t>China</t>
  </si>
  <si>
    <t>Colombia</t>
  </si>
  <si>
    <t>Croacia</t>
  </si>
  <si>
    <t>Ecuador</t>
  </si>
  <si>
    <t>España</t>
  </si>
  <si>
    <t>Estados Unidos de América</t>
  </si>
  <si>
    <t>Francia</t>
  </si>
  <si>
    <t>Irán</t>
  </si>
  <si>
    <t>Italia</t>
  </si>
  <si>
    <t>México</t>
  </si>
  <si>
    <t>Perú</t>
  </si>
  <si>
    <t>Reino Unido</t>
  </si>
  <si>
    <t>Rumanía</t>
  </si>
  <si>
    <t>Venezuela</t>
  </si>
  <si>
    <t>Alemania</t>
  </si>
  <si>
    <t>Andorra</t>
  </si>
  <si>
    <t>Bolivia</t>
  </si>
  <si>
    <t>Brasil</t>
  </si>
  <si>
    <t>Egipto</t>
  </si>
  <si>
    <t>El Salvador</t>
  </si>
  <si>
    <t>Guatemala</t>
  </si>
  <si>
    <t>India</t>
  </si>
  <si>
    <t>Líbano</t>
  </si>
  <si>
    <t>Marruecos</t>
  </si>
  <si>
    <t>Países Bajos</t>
  </si>
  <si>
    <t>República Dominicana</t>
  </si>
  <si>
    <t>Sri lanka</t>
  </si>
  <si>
    <t>Turquía</t>
  </si>
  <si>
    <t>Uruguay</t>
  </si>
  <si>
    <t>Bielorrusia</t>
  </si>
  <si>
    <t>Bulgaria</t>
  </si>
  <si>
    <t>Canadá</t>
  </si>
  <si>
    <t>Chipre</t>
  </si>
  <si>
    <t>Corea del Sur</t>
  </si>
  <si>
    <t>Costa Rica</t>
  </si>
  <si>
    <t>Emiratos Árabes Unidos</t>
  </si>
  <si>
    <t>Israel</t>
  </si>
  <si>
    <t>Japón</t>
  </si>
  <si>
    <t>Lituania</t>
  </si>
  <si>
    <t>Macedônia</t>
  </si>
  <si>
    <t>Paraguay</t>
  </si>
  <si>
    <t>Polonia</t>
  </si>
  <si>
    <t>Portugal</t>
  </si>
  <si>
    <t>Rusia</t>
  </si>
  <si>
    <t>Serbia</t>
  </si>
  <si>
    <t>Siria</t>
  </si>
  <si>
    <t>Taiwán</t>
  </si>
  <si>
    <t>Tunez</t>
  </si>
  <si>
    <t>Ucrania</t>
  </si>
  <si>
    <t>Albania</t>
  </si>
  <si>
    <t>Arabia Saudita</t>
  </si>
  <si>
    <t>Austria</t>
  </si>
  <si>
    <t>Cuba</t>
  </si>
  <si>
    <t>Filipinas</t>
  </si>
  <si>
    <t>Grecia</t>
  </si>
  <si>
    <t>Hungría</t>
  </si>
  <si>
    <t>Irak</t>
  </si>
  <si>
    <t>Nepal</t>
  </si>
  <si>
    <t>Nigeria</t>
  </si>
  <si>
    <t>Pakistán</t>
  </si>
  <si>
    <t>Armenia</t>
  </si>
  <si>
    <t>Australia</t>
  </si>
  <si>
    <t>Bangladesh</t>
  </si>
  <si>
    <t>Bélgica</t>
  </si>
  <si>
    <t>Indonesia</t>
  </si>
  <si>
    <t>Azerbayán</t>
  </si>
  <si>
    <t>Etiopía</t>
  </si>
  <si>
    <t>Honduras</t>
  </si>
  <si>
    <t>Kazajistán</t>
  </si>
  <si>
    <t>Kirgizstán</t>
  </si>
  <si>
    <t>Liberia</t>
  </si>
  <si>
    <t>Libia</t>
  </si>
  <si>
    <t>Malasia</t>
  </si>
  <si>
    <t>Mauricio</t>
  </si>
  <si>
    <t>Panamá</t>
  </si>
  <si>
    <t>Tailandia</t>
  </si>
  <si>
    <t>Vietnam</t>
  </si>
  <si>
    <t>Yemen</t>
  </si>
  <si>
    <t>Macedònia</t>
  </si>
  <si>
    <t>Sudán</t>
  </si>
  <si>
    <t>Afganistán</t>
  </si>
  <si>
    <t>Eslovenia</t>
  </si>
  <si>
    <t>Irlanda</t>
  </si>
  <si>
    <t>Kenia</t>
  </si>
  <si>
    <t>Noruega</t>
  </si>
  <si>
    <t>Suecia</t>
  </si>
  <si>
    <t>Innovació i investigació en informàtica (MIRI)</t>
  </si>
  <si>
    <t>Gestió i Operació d'Instal·lacions Energètiques Marines (Abans Enginyeria Marina)</t>
  </si>
  <si>
    <t>Puerto Rico</t>
  </si>
  <si>
    <t>Algeria</t>
  </si>
  <si>
    <t>Màsters gestionats per l'Escola Tècnica Superior d'Arquitectura del Vallès (290 ETSAV)</t>
  </si>
  <si>
    <t>Màsters gestionats per la Facultat de Nàutica de Barcelona (280 FNB)</t>
  </si>
  <si>
    <t>Màster en Tecnologies Facilitadores per a la Indústria Alimentària i de Bioprocesos</t>
  </si>
  <si>
    <t>Gibraltar</t>
  </si>
  <si>
    <t xml:space="preserve">Màsters gestionats per l'EUNCET </t>
  </si>
  <si>
    <t>Bosnia y Herzegovina</t>
  </si>
  <si>
    <t>Camerún</t>
  </si>
  <si>
    <t>Costa de Marfil</t>
  </si>
  <si>
    <t>Estonia</t>
  </si>
  <si>
    <t>Finlandia</t>
  </si>
  <si>
    <t>Georgia</t>
  </si>
  <si>
    <t>Haití</t>
  </si>
  <si>
    <t>Islandia</t>
  </si>
  <si>
    <t>Jordania</t>
  </si>
  <si>
    <t>Letonia</t>
  </si>
  <si>
    <t>Moldavia</t>
  </si>
  <si>
    <t>Nicaragua</t>
  </si>
  <si>
    <t>República Checa</t>
  </si>
  <si>
    <t>Reunión</t>
  </si>
  <si>
    <t>Sudáfrica</t>
  </si>
  <si>
    <t>Suiza</t>
  </si>
  <si>
    <t>Zimbabue</t>
  </si>
  <si>
    <t>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</si>
</sst>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#,##0_);_(\(#,##0\);_(&quot;-&quot;_);_(@_)"/>
    <numFmt numFmtId="165" formatCode="0.0%"/>
    <numFmt numFmtId="166" formatCode="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theme="4" tint="-0.499984740745262"/>
      <name val="Arial"/>
      <family val="2"/>
    </font>
    <font>
      <sz val="10"/>
      <color indexed="56"/>
      <name val="Arial"/>
      <family val="2"/>
    </font>
    <font>
      <u/>
      <sz val="12"/>
      <color theme="4" tint="-0.499984740745262"/>
      <name val="Calibri"/>
      <family val="2"/>
    </font>
    <font>
      <i/>
      <sz val="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D0D7E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D0D7E5"/>
      </left>
      <right style="thin">
        <color theme="0"/>
      </right>
      <top style="thin">
        <color theme="0"/>
      </top>
      <bottom/>
      <diagonal/>
    </border>
    <border>
      <left style="thin">
        <color rgb="FFD0D7E5"/>
      </left>
      <right style="thin">
        <color theme="0"/>
      </right>
      <top/>
      <bottom style="thin">
        <color theme="0"/>
      </bottom>
      <diagonal/>
    </border>
    <border>
      <left style="thin">
        <color rgb="FFD0D7E5"/>
      </left>
      <right style="thin">
        <color theme="0"/>
      </right>
      <top/>
      <bottom/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/>
      <top style="thin">
        <color theme="0"/>
      </top>
      <bottom/>
      <diagonal/>
    </border>
    <border>
      <left style="thin">
        <color rgb="FFD0D7E5"/>
      </left>
      <right/>
      <top/>
      <bottom style="thin">
        <color theme="0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0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/>
    <xf numFmtId="0" fontId="7" fillId="8" borderId="9">
      <alignment horizontal="center" vertical="center" wrapText="1"/>
    </xf>
    <xf numFmtId="3" fontId="11" fillId="12" borderId="9" applyNumberFormat="0">
      <alignment vertical="center"/>
    </xf>
    <xf numFmtId="3" fontId="11" fillId="13" borderId="9" applyNumberFormat="0">
      <alignment vertical="center"/>
    </xf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0" xfId="2"/>
    <xf numFmtId="164" fontId="4" fillId="3" borderId="1" xfId="2" applyNumberFormat="1" applyFont="1" applyFill="1" applyBorder="1" applyAlignment="1">
      <alignment vertical="center"/>
    </xf>
    <xf numFmtId="164" fontId="6" fillId="4" borderId="2" xfId="2" applyNumberFormat="1" applyFont="1" applyFill="1" applyBorder="1" applyAlignment="1">
      <alignment horizontal="left" vertical="center"/>
    </xf>
    <xf numFmtId="164" fontId="6" fillId="4" borderId="2" xfId="2" applyNumberFormat="1" applyFont="1" applyFill="1" applyBorder="1" applyAlignment="1">
      <alignment horizontal="center" vertical="center"/>
    </xf>
    <xf numFmtId="164" fontId="6" fillId="5" borderId="2" xfId="2" applyNumberFormat="1" applyFont="1" applyFill="1" applyBorder="1" applyAlignment="1">
      <alignment horizontal="left" vertical="center"/>
    </xf>
    <xf numFmtId="164" fontId="6" fillId="5" borderId="2" xfId="2" applyNumberFormat="1" applyFont="1" applyFill="1" applyBorder="1" applyAlignment="1">
      <alignment horizontal="center" vertical="center"/>
    </xf>
    <xf numFmtId="164" fontId="6" fillId="6" borderId="2" xfId="2" applyNumberFormat="1" applyFont="1" applyFill="1" applyBorder="1" applyAlignment="1">
      <alignment horizontal="center" vertical="center"/>
    </xf>
    <xf numFmtId="164" fontId="6" fillId="7" borderId="2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 vertical="center" wrapText="1"/>
    </xf>
    <xf numFmtId="164" fontId="6" fillId="6" borderId="2" xfId="2" applyNumberFormat="1" applyFont="1" applyFill="1" applyBorder="1" applyAlignment="1">
      <alignment horizontal="left" vertical="center"/>
    </xf>
    <xf numFmtId="164" fontId="6" fillId="7" borderId="2" xfId="2" applyNumberFormat="1" applyFont="1" applyFill="1" applyBorder="1" applyAlignment="1">
      <alignment horizontal="left" vertical="center"/>
    </xf>
    <xf numFmtId="164" fontId="4" fillId="3" borderId="3" xfId="2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0" xfId="0" applyNumberFormat="1"/>
    <xf numFmtId="0" fontId="8" fillId="10" borderId="0" xfId="0" applyFont="1" applyFill="1"/>
    <xf numFmtId="0" fontId="10" fillId="11" borderId="10" xfId="0" applyFont="1" applyFill="1" applyBorder="1" applyAlignment="1">
      <alignment horizontal="left" vertical="center"/>
    </xf>
    <xf numFmtId="0" fontId="9" fillId="11" borderId="0" xfId="0" applyFont="1" applyFill="1" applyBorder="1" applyAlignment="1">
      <alignment horizontal="left" vertical="center"/>
    </xf>
    <xf numFmtId="0" fontId="4" fillId="9" borderId="3" xfId="3" applyFont="1" applyFill="1" applyBorder="1" applyAlignment="1">
      <alignment horizontal="left" vertical="center" wrapText="1"/>
    </xf>
    <xf numFmtId="0" fontId="4" fillId="9" borderId="3" xfId="3" applyFont="1" applyFill="1" applyBorder="1" applyAlignment="1">
      <alignment horizontal="center" vertical="center" wrapText="1"/>
    </xf>
    <xf numFmtId="0" fontId="4" fillId="9" borderId="3" xfId="3" applyFont="1" applyFill="1" applyBorder="1">
      <alignment horizontal="center" vertical="center" wrapText="1"/>
    </xf>
    <xf numFmtId="164" fontId="8" fillId="7" borderId="3" xfId="4" applyNumberFormat="1" applyFont="1" applyFill="1" applyBorder="1">
      <alignment vertical="center"/>
    </xf>
    <xf numFmtId="165" fontId="8" fillId="7" borderId="3" xfId="1" applyNumberFormat="1" applyFont="1" applyFill="1" applyBorder="1" applyAlignment="1">
      <alignment vertical="center"/>
    </xf>
    <xf numFmtId="164" fontId="8" fillId="6" borderId="3" xfId="4" applyNumberFormat="1" applyFont="1" applyFill="1" applyBorder="1">
      <alignment vertical="center"/>
    </xf>
    <xf numFmtId="165" fontId="8" fillId="6" borderId="3" xfId="1" applyNumberFormat="1" applyFont="1" applyFill="1" applyBorder="1" applyAlignment="1">
      <alignment vertical="center"/>
    </xf>
    <xf numFmtId="3" fontId="8" fillId="7" borderId="3" xfId="5" applyNumberFormat="1" applyFont="1" applyFill="1" applyBorder="1" applyAlignment="1">
      <alignment vertical="center" wrapText="1"/>
    </xf>
    <xf numFmtId="3" fontId="4" fillId="3" borderId="11" xfId="4" applyNumberFormat="1" applyFont="1" applyFill="1" applyBorder="1">
      <alignment vertical="center"/>
    </xf>
    <xf numFmtId="165" fontId="4" fillId="3" borderId="11" xfId="1" applyNumberFormat="1" applyFont="1" applyFill="1" applyBorder="1" applyAlignment="1">
      <alignment vertical="center"/>
    </xf>
    <xf numFmtId="0" fontId="3" fillId="2" borderId="0" xfId="2" applyFont="1" applyAlignment="1">
      <alignment horizontal="left" vertical="center"/>
    </xf>
    <xf numFmtId="0" fontId="3" fillId="2" borderId="0" xfId="2" applyFont="1" applyAlignment="1">
      <alignment horizontal="left" vertical="center"/>
    </xf>
    <xf numFmtId="3" fontId="8" fillId="6" borderId="2" xfId="4" applyNumberFormat="1" applyFont="1" applyFill="1" applyBorder="1" applyAlignment="1">
      <alignment vertical="center" wrapText="1"/>
    </xf>
    <xf numFmtId="3" fontId="8" fillId="7" borderId="2" xfId="4" applyNumberFormat="1" applyFont="1" applyFill="1" applyBorder="1" applyAlignment="1">
      <alignment vertical="center" wrapText="1"/>
    </xf>
    <xf numFmtId="3" fontId="8" fillId="6" borderId="2" xfId="5" applyNumberFormat="1" applyFont="1" applyFill="1" applyBorder="1" applyAlignment="1">
      <alignment vertical="center" wrapText="1"/>
    </xf>
    <xf numFmtId="3" fontId="8" fillId="6" borderId="2" xfId="4" applyNumberFormat="1" applyFont="1" applyFill="1" applyBorder="1" applyAlignment="1">
      <alignment vertical="center" wrapText="1" shrinkToFit="1"/>
    </xf>
    <xf numFmtId="3" fontId="8" fillId="7" borderId="2" xfId="5" applyNumberFormat="1" applyFont="1" applyFill="1" applyBorder="1" applyAlignment="1">
      <alignment vertical="center" wrapText="1"/>
    </xf>
    <xf numFmtId="0" fontId="12" fillId="7" borderId="13" xfId="0" applyFont="1" applyFill="1" applyBorder="1" applyAlignment="1" applyProtection="1">
      <alignment horizontal="left" vertical="center" wrapText="1"/>
    </xf>
    <xf numFmtId="0" fontId="12" fillId="6" borderId="13" xfId="0" applyFont="1" applyFill="1" applyBorder="1" applyAlignment="1" applyProtection="1">
      <alignment horizontal="left" vertical="center" wrapText="1"/>
    </xf>
    <xf numFmtId="0" fontId="0" fillId="0" borderId="21" xfId="0" applyBorder="1"/>
    <xf numFmtId="0" fontId="0" fillId="0" borderId="22" xfId="0" applyBorder="1"/>
    <xf numFmtId="165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2" fillId="2" borderId="0" xfId="2" applyFont="1"/>
    <xf numFmtId="0" fontId="3" fillId="2" borderId="0" xfId="2" applyFont="1" applyAlignment="1">
      <alignment vertical="center"/>
    </xf>
    <xf numFmtId="0" fontId="6" fillId="2" borderId="0" xfId="2" applyFont="1" applyAlignment="1">
      <alignment horizontal="center" vertical="center"/>
    </xf>
    <xf numFmtId="164" fontId="6" fillId="4" borderId="3" xfId="2" applyNumberFormat="1" applyFont="1" applyFill="1" applyBorder="1" applyAlignment="1">
      <alignment horizontal="left" vertical="center"/>
    </xf>
    <xf numFmtId="164" fontId="6" fillId="5" borderId="3" xfId="2" applyNumberFormat="1" applyFont="1" applyFill="1" applyBorder="1" applyAlignment="1">
      <alignment horizontal="left" vertical="center"/>
    </xf>
    <xf numFmtId="164" fontId="6" fillId="4" borderId="3" xfId="2" applyNumberFormat="1" applyFont="1" applyFill="1" applyBorder="1" applyAlignment="1">
      <alignment horizontal="center" vertical="center"/>
    </xf>
    <xf numFmtId="164" fontId="6" fillId="5" borderId="3" xfId="2" applyNumberFormat="1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4" fillId="3" borderId="25" xfId="2" applyNumberFormat="1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vertical="center"/>
    </xf>
    <xf numFmtId="164" fontId="6" fillId="5" borderId="2" xfId="2" applyNumberFormat="1" applyFont="1" applyFill="1" applyBorder="1" applyAlignment="1">
      <alignment vertical="center"/>
    </xf>
    <xf numFmtId="164" fontId="6" fillId="7" borderId="3" xfId="2" applyNumberFormat="1" applyFont="1" applyFill="1" applyBorder="1" applyAlignment="1">
      <alignment horizontal="left" vertical="center"/>
    </xf>
    <xf numFmtId="164" fontId="6" fillId="7" borderId="3" xfId="2" applyNumberFormat="1" applyFont="1" applyFill="1" applyBorder="1" applyAlignment="1">
      <alignment horizontal="center" vertical="center"/>
    </xf>
    <xf numFmtId="164" fontId="6" fillId="6" borderId="3" xfId="2" applyNumberFormat="1" applyFont="1" applyFill="1" applyBorder="1" applyAlignment="1">
      <alignment horizontal="left" vertical="center"/>
    </xf>
    <xf numFmtId="164" fontId="6" fillId="6" borderId="3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vertical="center"/>
    </xf>
    <xf numFmtId="164" fontId="4" fillId="3" borderId="2" xfId="2" applyNumberFormat="1" applyFont="1" applyFill="1" applyBorder="1" applyAlignment="1">
      <alignment horizontal="center" vertical="center"/>
    </xf>
    <xf numFmtId="164" fontId="6" fillId="6" borderId="2" xfId="2" applyNumberFormat="1" applyFont="1" applyFill="1" applyBorder="1" applyAlignment="1">
      <alignment vertical="center"/>
    </xf>
    <xf numFmtId="164" fontId="6" fillId="7" borderId="2" xfId="2" applyNumberFormat="1" applyFont="1" applyFill="1" applyBorder="1" applyAlignment="1">
      <alignment vertical="center"/>
    </xf>
    <xf numFmtId="164" fontId="6" fillId="6" borderId="2" xfId="2" applyNumberFormat="1" applyFont="1" applyFill="1" applyBorder="1" applyAlignment="1">
      <alignment vertical="center" wrapText="1"/>
    </xf>
    <xf numFmtId="164" fontId="6" fillId="7" borderId="2" xfId="2" applyNumberFormat="1" applyFont="1" applyFill="1" applyBorder="1" applyAlignment="1">
      <alignment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3" fillId="2" borderId="0" xfId="2" applyFont="1" applyAlignment="1">
      <alignment horizontal="left" vertical="center"/>
    </xf>
    <xf numFmtId="0" fontId="3" fillId="2" borderId="0" xfId="2" applyFont="1" applyAlignment="1">
      <alignment horizontal="center" vertical="center"/>
    </xf>
    <xf numFmtId="0" fontId="2" fillId="2" borderId="0" xfId="2" applyAlignment="1">
      <alignment horizontal="center"/>
    </xf>
    <xf numFmtId="164" fontId="4" fillId="3" borderId="3" xfId="2" applyNumberFormat="1" applyFont="1" applyFill="1" applyBorder="1" applyAlignment="1">
      <alignment vertical="center"/>
    </xf>
    <xf numFmtId="164" fontId="6" fillId="7" borderId="1" xfId="2" applyNumberFormat="1" applyFont="1" applyFill="1" applyBorder="1" applyAlignment="1">
      <alignment vertical="center"/>
    </xf>
    <xf numFmtId="164" fontId="6" fillId="7" borderId="1" xfId="2" applyNumberFormat="1" applyFont="1" applyFill="1" applyBorder="1" applyAlignment="1">
      <alignment horizontal="center" vertical="center"/>
    </xf>
    <xf numFmtId="0" fontId="0" fillId="0" borderId="31" xfId="0" applyBorder="1"/>
    <xf numFmtId="164" fontId="6" fillId="5" borderId="3" xfId="2" applyNumberFormat="1" applyFont="1" applyFill="1" applyBorder="1" applyAlignment="1">
      <alignment vertical="center"/>
    </xf>
    <xf numFmtId="164" fontId="6" fillId="4" borderId="3" xfId="2" applyNumberFormat="1" applyFont="1" applyFill="1" applyBorder="1" applyAlignment="1">
      <alignment vertical="center"/>
    </xf>
    <xf numFmtId="164" fontId="6" fillId="7" borderId="3" xfId="2" applyNumberFormat="1" applyFont="1" applyFill="1" applyBorder="1" applyAlignment="1">
      <alignment vertical="center"/>
    </xf>
    <xf numFmtId="164" fontId="6" fillId="6" borderId="3" xfId="2" applyNumberFormat="1" applyFont="1" applyFill="1" applyBorder="1" applyAlignment="1">
      <alignment vertical="center"/>
    </xf>
    <xf numFmtId="164" fontId="4" fillId="3" borderId="14" xfId="2" applyNumberFormat="1" applyFont="1" applyFill="1" applyBorder="1" applyAlignment="1">
      <alignment horizontal="left" vertical="center"/>
    </xf>
    <xf numFmtId="164" fontId="4" fillId="3" borderId="14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 applyProtection="1">
      <alignment horizontal="left" vertical="center" wrapText="1"/>
    </xf>
    <xf numFmtId="0" fontId="12" fillId="6" borderId="15" xfId="0" applyFont="1" applyFill="1" applyBorder="1" applyAlignment="1" applyProtection="1">
      <alignment horizontal="left" vertical="center" wrapText="1"/>
    </xf>
    <xf numFmtId="0" fontId="3" fillId="2" borderId="0" xfId="2" applyFont="1" applyAlignment="1">
      <alignment horizontal="left" vertical="center"/>
    </xf>
    <xf numFmtId="0" fontId="13" fillId="0" borderId="22" xfId="0" applyFont="1" applyBorder="1"/>
    <xf numFmtId="0" fontId="13" fillId="0" borderId="8" xfId="0" applyFont="1" applyBorder="1"/>
    <xf numFmtId="164" fontId="4" fillId="3" borderId="1" xfId="2" applyNumberFormat="1" applyFont="1" applyFill="1" applyBorder="1" applyAlignment="1">
      <alignment horizontal="center" vertical="center"/>
    </xf>
    <xf numFmtId="165" fontId="0" fillId="0" borderId="27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3" fontId="8" fillId="6" borderId="3" xfId="4" applyNumberFormat="1" applyFont="1" applyFill="1" applyBorder="1" applyAlignment="1">
      <alignment vertical="center" wrapText="1"/>
    </xf>
    <xf numFmtId="3" fontId="8" fillId="7" borderId="3" xfId="4" applyNumberFormat="1" applyFont="1" applyFill="1" applyBorder="1" applyAlignment="1">
      <alignment vertical="center" wrapText="1"/>
    </xf>
    <xf numFmtId="0" fontId="8" fillId="6" borderId="2" xfId="0" applyFont="1" applyFill="1" applyBorder="1" applyAlignment="1">
      <alignment wrapText="1"/>
    </xf>
    <xf numFmtId="3" fontId="8" fillId="6" borderId="14" xfId="4" applyNumberFormat="1" applyFont="1" applyFill="1" applyBorder="1" applyAlignment="1">
      <alignment vertical="center" wrapText="1"/>
    </xf>
    <xf numFmtId="0" fontId="3" fillId="2" borderId="0" xfId="2" applyFont="1" applyAlignment="1">
      <alignment horizontal="left" vertical="center"/>
    </xf>
    <xf numFmtId="164" fontId="4" fillId="3" borderId="0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>
      <alignment horizontal="center" vertical="center" wrapText="1"/>
    </xf>
    <xf numFmtId="0" fontId="12" fillId="7" borderId="15" xfId="0" applyFont="1" applyFill="1" applyBorder="1" applyAlignment="1" applyProtection="1">
      <alignment horizontal="left" vertical="center" wrapText="1"/>
    </xf>
    <xf numFmtId="0" fontId="12" fillId="7" borderId="16" xfId="0" applyFont="1" applyFill="1" applyBorder="1" applyAlignment="1" applyProtection="1">
      <alignment horizontal="left" vertical="center" wrapText="1"/>
    </xf>
    <xf numFmtId="0" fontId="12" fillId="6" borderId="15" xfId="0" applyFont="1" applyFill="1" applyBorder="1" applyAlignment="1" applyProtection="1">
      <alignment horizontal="left" vertical="center" wrapText="1"/>
    </xf>
    <xf numFmtId="0" fontId="12" fillId="6" borderId="16" xfId="0" applyFont="1" applyFill="1" applyBorder="1" applyAlignment="1" applyProtection="1">
      <alignment horizontal="left" vertical="center" wrapText="1"/>
    </xf>
    <xf numFmtId="0" fontId="15" fillId="7" borderId="19" xfId="6" applyFont="1" applyFill="1" applyBorder="1" applyAlignment="1" applyProtection="1">
      <alignment horizontal="left" vertical="center" wrapText="1"/>
    </xf>
    <xf numFmtId="0" fontId="15" fillId="7" borderId="18" xfId="6" applyFont="1" applyFill="1" applyBorder="1" applyAlignment="1" applyProtection="1">
      <alignment horizontal="left" vertical="center" wrapText="1"/>
    </xf>
    <xf numFmtId="0" fontId="15" fillId="7" borderId="20" xfId="6" applyFont="1" applyFill="1" applyBorder="1" applyAlignment="1" applyProtection="1">
      <alignment horizontal="left" vertical="center" wrapText="1"/>
    </xf>
    <xf numFmtId="166" fontId="4" fillId="3" borderId="12" xfId="4" applyNumberFormat="1" applyFont="1" applyFill="1" applyBorder="1" applyAlignment="1">
      <alignment horizontal="left" vertical="center" wrapText="1"/>
    </xf>
    <xf numFmtId="166" fontId="4" fillId="3" borderId="2" xfId="4" applyNumberFormat="1" applyFont="1" applyFill="1" applyBorder="1" applyAlignment="1">
      <alignment horizontal="left" vertical="center" wrapText="1"/>
    </xf>
    <xf numFmtId="0" fontId="12" fillId="7" borderId="17" xfId="0" applyFont="1" applyFill="1" applyBorder="1" applyAlignment="1" applyProtection="1">
      <alignment horizontal="left" vertical="center" wrapText="1"/>
    </xf>
    <xf numFmtId="0" fontId="12" fillId="6" borderId="17" xfId="0" applyFont="1" applyFill="1" applyBorder="1" applyAlignment="1" applyProtection="1">
      <alignment horizontal="left" vertical="center" wrapText="1"/>
    </xf>
    <xf numFmtId="0" fontId="12" fillId="7" borderId="18" xfId="0" applyFont="1" applyFill="1" applyBorder="1" applyAlignment="1" applyProtection="1">
      <alignment horizontal="left" vertical="center" wrapText="1"/>
    </xf>
    <xf numFmtId="0" fontId="3" fillId="2" borderId="0" xfId="2" applyFont="1" applyAlignment="1">
      <alignment horizontal="left" vertical="center"/>
    </xf>
  </cellXfs>
  <cellStyles count="7">
    <cellStyle name="Enllaç" xfId="6" builtinId="8"/>
    <cellStyle name="fColor1" xfId="4"/>
    <cellStyle name="fColor2" xfId="5"/>
    <cellStyle name="fTitulo" xfId="3"/>
    <cellStyle name="Normal" xfId="0" builtinId="0"/>
    <cellStyle name="Normal 2" xfId="2"/>
    <cellStyle name="Percentat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zoomScaleNormal="100" workbookViewId="0">
      <selection activeCell="B1" sqref="B1"/>
    </sheetView>
  </sheetViews>
  <sheetFormatPr defaultRowHeight="14.4" x14ac:dyDescent="0.3"/>
  <cols>
    <col min="1" max="1" width="0.88671875" customWidth="1"/>
    <col min="2" max="2" width="16" customWidth="1"/>
    <col min="3" max="3" width="75.88671875" customWidth="1"/>
    <col min="4" max="5" width="11.6640625" customWidth="1"/>
    <col min="6" max="6" width="12.44140625" customWidth="1"/>
    <col min="7" max="7" width="14.44140625" style="19" customWidth="1"/>
    <col min="8" max="8" width="0.5546875" customWidth="1"/>
    <col min="9" max="9" width="2.21875" customWidth="1"/>
  </cols>
  <sheetData>
    <row r="1" spans="1:8" s="20" customFormat="1" ht="13.2" x14ac:dyDescent="0.25">
      <c r="C1" s="22"/>
      <c r="D1" s="22"/>
      <c r="E1" s="22"/>
      <c r="F1" s="22"/>
      <c r="G1" s="22"/>
      <c r="H1" s="22"/>
    </row>
    <row r="2" spans="1:8" x14ac:dyDescent="0.3">
      <c r="B2" s="21" t="s">
        <v>94</v>
      </c>
    </row>
    <row r="3" spans="1:8" x14ac:dyDescent="0.3">
      <c r="B3" s="90" t="s">
        <v>176</v>
      </c>
    </row>
    <row r="4" spans="1:8" ht="14.25" customHeight="1" x14ac:dyDescent="0.3">
      <c r="A4" s="43"/>
      <c r="B4" s="43"/>
      <c r="C4" s="43"/>
      <c r="D4" s="43"/>
      <c r="E4" s="43"/>
      <c r="F4" s="43"/>
      <c r="G4" s="44"/>
      <c r="H4" s="43"/>
    </row>
    <row r="5" spans="1:8" ht="3" customHeight="1" x14ac:dyDescent="0.3">
      <c r="A5" s="55"/>
      <c r="B5" s="80"/>
      <c r="C5" s="56"/>
      <c r="D5" s="56"/>
      <c r="E5" s="56"/>
      <c r="F5" s="56"/>
      <c r="G5" s="94"/>
      <c r="H5" s="57"/>
    </row>
    <row r="6" spans="1:8" ht="39.75" customHeight="1" x14ac:dyDescent="0.3">
      <c r="A6" s="58"/>
      <c r="B6" s="23" t="s">
        <v>95</v>
      </c>
      <c r="C6" s="24" t="s">
        <v>96</v>
      </c>
      <c r="D6" s="25" t="s">
        <v>283</v>
      </c>
      <c r="E6" s="25" t="s">
        <v>260</v>
      </c>
      <c r="F6" s="24" t="s">
        <v>259</v>
      </c>
      <c r="G6" s="24" t="s">
        <v>261</v>
      </c>
      <c r="H6" s="45"/>
    </row>
    <row r="7" spans="1:8" ht="19.2" customHeight="1" x14ac:dyDescent="0.3">
      <c r="A7" s="58"/>
      <c r="B7" s="105" t="s">
        <v>156</v>
      </c>
      <c r="C7" s="36" t="s">
        <v>97</v>
      </c>
      <c r="D7" s="26">
        <v>67</v>
      </c>
      <c r="E7" s="26">
        <v>25</v>
      </c>
      <c r="F7" s="26">
        <f>D7+E7</f>
        <v>92</v>
      </c>
      <c r="G7" s="27">
        <f t="shared" ref="G7:G23" si="0">E7/F7</f>
        <v>0.27173913043478259</v>
      </c>
      <c r="H7" s="45"/>
    </row>
    <row r="8" spans="1:8" ht="19.2" customHeight="1" x14ac:dyDescent="0.3">
      <c r="A8" s="58"/>
      <c r="B8" s="114"/>
      <c r="C8" s="36" t="s">
        <v>98</v>
      </c>
      <c r="D8" s="26">
        <v>40</v>
      </c>
      <c r="E8" s="26">
        <v>7</v>
      </c>
      <c r="F8" s="26">
        <f>D8+E8</f>
        <v>47</v>
      </c>
      <c r="G8" s="27">
        <f t="shared" si="0"/>
        <v>0.14893617021276595</v>
      </c>
      <c r="H8" s="45"/>
    </row>
    <row r="9" spans="1:8" ht="19.2" customHeight="1" x14ac:dyDescent="0.3">
      <c r="A9" s="58"/>
      <c r="B9" s="107" t="s">
        <v>157</v>
      </c>
      <c r="C9" s="35" t="s">
        <v>99</v>
      </c>
      <c r="D9" s="28">
        <v>179</v>
      </c>
      <c r="E9" s="28">
        <v>3</v>
      </c>
      <c r="F9" s="28">
        <f>D9+E9</f>
        <v>182</v>
      </c>
      <c r="G9" s="29">
        <f t="shared" si="0"/>
        <v>1.6483516483516484E-2</v>
      </c>
      <c r="H9" s="45"/>
    </row>
    <row r="10" spans="1:8" ht="19.2" customHeight="1" x14ac:dyDescent="0.3">
      <c r="A10" s="58"/>
      <c r="B10" s="115"/>
      <c r="C10" s="35" t="s">
        <v>100</v>
      </c>
      <c r="D10" s="28">
        <v>62</v>
      </c>
      <c r="E10" s="28">
        <v>15</v>
      </c>
      <c r="F10" s="28">
        <f t="shared" ref="F10:F16" si="1">D10+E10</f>
        <v>77</v>
      </c>
      <c r="G10" s="29">
        <f t="shared" si="0"/>
        <v>0.19480519480519481</v>
      </c>
      <c r="H10" s="45"/>
    </row>
    <row r="11" spans="1:8" ht="19.2" customHeight="1" x14ac:dyDescent="0.3">
      <c r="A11" s="58"/>
      <c r="B11" s="115"/>
      <c r="C11" s="35" t="s">
        <v>103</v>
      </c>
      <c r="D11" s="28">
        <v>5</v>
      </c>
      <c r="E11" s="28">
        <v>3</v>
      </c>
      <c r="F11" s="28">
        <f t="shared" si="1"/>
        <v>8</v>
      </c>
      <c r="G11" s="29">
        <f t="shared" si="0"/>
        <v>0.375</v>
      </c>
      <c r="H11" s="45"/>
    </row>
    <row r="12" spans="1:8" ht="19.2" customHeight="1" x14ac:dyDescent="0.3">
      <c r="A12" s="58"/>
      <c r="B12" s="115"/>
      <c r="C12" s="35" t="s">
        <v>101</v>
      </c>
      <c r="D12" s="28">
        <v>173</v>
      </c>
      <c r="E12" s="28">
        <v>16</v>
      </c>
      <c r="F12" s="28">
        <f t="shared" si="1"/>
        <v>189</v>
      </c>
      <c r="G12" s="29">
        <f t="shared" si="0"/>
        <v>8.4656084656084651E-2</v>
      </c>
      <c r="H12" s="45"/>
    </row>
    <row r="13" spans="1:8" ht="31.8" customHeight="1" x14ac:dyDescent="0.3">
      <c r="A13" s="58"/>
      <c r="B13" s="115"/>
      <c r="C13" s="35" t="s">
        <v>105</v>
      </c>
      <c r="D13" s="28">
        <v>2</v>
      </c>
      <c r="E13" s="28">
        <v>4</v>
      </c>
      <c r="F13" s="28">
        <f t="shared" si="1"/>
        <v>6</v>
      </c>
      <c r="G13" s="29">
        <f t="shared" si="0"/>
        <v>0.66666666666666663</v>
      </c>
      <c r="H13" s="45"/>
    </row>
    <row r="14" spans="1:8" ht="19.2" customHeight="1" x14ac:dyDescent="0.3">
      <c r="A14" s="58"/>
      <c r="B14" s="115"/>
      <c r="C14" s="35" t="s">
        <v>102</v>
      </c>
      <c r="D14" s="28">
        <v>323</v>
      </c>
      <c r="E14" s="28">
        <v>7</v>
      </c>
      <c r="F14" s="28">
        <f t="shared" si="1"/>
        <v>330</v>
      </c>
      <c r="G14" s="29">
        <f t="shared" si="0"/>
        <v>2.1212121212121213E-2</v>
      </c>
      <c r="H14" s="45"/>
    </row>
    <row r="15" spans="1:8" ht="19.2" customHeight="1" x14ac:dyDescent="0.3">
      <c r="A15" s="58"/>
      <c r="B15" s="115"/>
      <c r="C15" s="35" t="s">
        <v>104</v>
      </c>
      <c r="D15" s="28">
        <v>6</v>
      </c>
      <c r="E15" s="28">
        <v>2</v>
      </c>
      <c r="F15" s="28">
        <f t="shared" si="1"/>
        <v>8</v>
      </c>
      <c r="G15" s="29">
        <f t="shared" si="0"/>
        <v>0.25</v>
      </c>
      <c r="H15" s="45"/>
    </row>
    <row r="16" spans="1:8" ht="33.6" customHeight="1" x14ac:dyDescent="0.3">
      <c r="A16" s="58"/>
      <c r="B16" s="115"/>
      <c r="C16" s="35" t="s">
        <v>106</v>
      </c>
      <c r="D16" s="28">
        <v>9</v>
      </c>
      <c r="E16" s="28">
        <v>10</v>
      </c>
      <c r="F16" s="28">
        <f t="shared" si="1"/>
        <v>19</v>
      </c>
      <c r="G16" s="29">
        <f t="shared" si="0"/>
        <v>0.52631578947368418</v>
      </c>
      <c r="H16" s="45"/>
    </row>
    <row r="17" spans="1:8" ht="19.2" customHeight="1" x14ac:dyDescent="0.3">
      <c r="A17" s="58"/>
      <c r="B17" s="105" t="s">
        <v>158</v>
      </c>
      <c r="C17" s="36" t="s">
        <v>108</v>
      </c>
      <c r="D17" s="26">
        <v>48</v>
      </c>
      <c r="E17" s="26">
        <v>4</v>
      </c>
      <c r="F17" s="26">
        <f>D17+E17</f>
        <v>52</v>
      </c>
      <c r="G17" s="27">
        <f t="shared" si="0"/>
        <v>7.6923076923076927E-2</v>
      </c>
      <c r="H17" s="45"/>
    </row>
    <row r="18" spans="1:8" ht="19.2" customHeight="1" x14ac:dyDescent="0.3">
      <c r="A18" s="58"/>
      <c r="B18" s="114"/>
      <c r="C18" s="36" t="s">
        <v>109</v>
      </c>
      <c r="D18" s="26">
        <v>38</v>
      </c>
      <c r="E18" s="26">
        <v>168</v>
      </c>
      <c r="F18" s="26">
        <f t="shared" ref="F18:F79" si="2">D18+E18</f>
        <v>206</v>
      </c>
      <c r="G18" s="27">
        <f t="shared" si="0"/>
        <v>0.81553398058252424</v>
      </c>
      <c r="H18" s="45"/>
    </row>
    <row r="19" spans="1:8" ht="19.2" customHeight="1" x14ac:dyDescent="0.3">
      <c r="A19" s="58"/>
      <c r="B19" s="114"/>
      <c r="C19" s="36" t="s">
        <v>110</v>
      </c>
      <c r="D19" s="26">
        <v>14</v>
      </c>
      <c r="E19" s="26">
        <v>35</v>
      </c>
      <c r="F19" s="26">
        <f t="shared" si="2"/>
        <v>49</v>
      </c>
      <c r="G19" s="27">
        <f t="shared" si="0"/>
        <v>0.7142857142857143</v>
      </c>
      <c r="H19" s="45"/>
    </row>
    <row r="20" spans="1:8" ht="19.2" customHeight="1" x14ac:dyDescent="0.3">
      <c r="A20" s="58"/>
      <c r="B20" s="114"/>
      <c r="C20" s="36" t="s">
        <v>111</v>
      </c>
      <c r="D20" s="26">
        <v>15</v>
      </c>
      <c r="E20" s="26">
        <v>6</v>
      </c>
      <c r="F20" s="26">
        <f t="shared" si="2"/>
        <v>21</v>
      </c>
      <c r="G20" s="27">
        <f t="shared" si="0"/>
        <v>0.2857142857142857</v>
      </c>
      <c r="H20" s="45"/>
    </row>
    <row r="21" spans="1:8" ht="19.2" customHeight="1" x14ac:dyDescent="0.3">
      <c r="A21" s="58"/>
      <c r="B21" s="114"/>
      <c r="C21" s="36" t="s">
        <v>107</v>
      </c>
      <c r="D21" s="26">
        <v>22</v>
      </c>
      <c r="E21" s="26">
        <v>27</v>
      </c>
      <c r="F21" s="26">
        <f t="shared" si="2"/>
        <v>49</v>
      </c>
      <c r="G21" s="27">
        <f t="shared" si="0"/>
        <v>0.55102040816326525</v>
      </c>
      <c r="H21" s="45"/>
    </row>
    <row r="22" spans="1:8" ht="19.2" customHeight="1" x14ac:dyDescent="0.3">
      <c r="A22" s="58"/>
      <c r="B22" s="107" t="s">
        <v>159</v>
      </c>
      <c r="C22" s="37" t="s">
        <v>112</v>
      </c>
      <c r="D22" s="28">
        <v>121</v>
      </c>
      <c r="E22" s="28">
        <v>36</v>
      </c>
      <c r="F22" s="28">
        <f t="shared" si="2"/>
        <v>157</v>
      </c>
      <c r="G22" s="29">
        <f t="shared" si="0"/>
        <v>0.22929936305732485</v>
      </c>
      <c r="H22" s="45"/>
    </row>
    <row r="23" spans="1:8" ht="19.2" customHeight="1" x14ac:dyDescent="0.3">
      <c r="A23" s="58"/>
      <c r="B23" s="115"/>
      <c r="C23" s="37" t="s">
        <v>113</v>
      </c>
      <c r="D23" s="28">
        <v>56</v>
      </c>
      <c r="E23" s="28">
        <v>20</v>
      </c>
      <c r="F23" s="28">
        <f t="shared" si="2"/>
        <v>76</v>
      </c>
      <c r="G23" s="29">
        <f t="shared" si="0"/>
        <v>0.26315789473684209</v>
      </c>
      <c r="H23" s="45"/>
    </row>
    <row r="24" spans="1:8" ht="19.2" customHeight="1" x14ac:dyDescent="0.3">
      <c r="A24" s="58"/>
      <c r="B24" s="115"/>
      <c r="C24" s="37" t="s">
        <v>282</v>
      </c>
      <c r="D24" s="28"/>
      <c r="E24" s="28">
        <v>1</v>
      </c>
      <c r="F24" s="28">
        <f t="shared" si="2"/>
        <v>1</v>
      </c>
      <c r="G24" s="29"/>
      <c r="H24" s="45"/>
    </row>
    <row r="25" spans="1:8" ht="19.2" customHeight="1" x14ac:dyDescent="0.3">
      <c r="A25" s="58"/>
      <c r="B25" s="115"/>
      <c r="C25" s="37" t="s">
        <v>115</v>
      </c>
      <c r="D25" s="28">
        <v>2</v>
      </c>
      <c r="E25" s="28">
        <v>2</v>
      </c>
      <c r="F25" s="28">
        <f t="shared" si="2"/>
        <v>4</v>
      </c>
      <c r="G25" s="29">
        <f t="shared" ref="G25:G56" si="3">E25/F25</f>
        <v>0.5</v>
      </c>
      <c r="H25" s="45"/>
    </row>
    <row r="26" spans="1:8" ht="19.2" customHeight="1" x14ac:dyDescent="0.3">
      <c r="A26" s="58"/>
      <c r="B26" s="115"/>
      <c r="C26" s="37" t="s">
        <v>114</v>
      </c>
      <c r="D26" s="28">
        <v>22</v>
      </c>
      <c r="E26" s="28">
        <v>5</v>
      </c>
      <c r="F26" s="28">
        <f t="shared" si="2"/>
        <v>27</v>
      </c>
      <c r="G26" s="29">
        <f t="shared" si="3"/>
        <v>0.18518518518518517</v>
      </c>
      <c r="H26" s="45"/>
    </row>
    <row r="27" spans="1:8" ht="19.2" customHeight="1" x14ac:dyDescent="0.3">
      <c r="A27" s="58"/>
      <c r="B27" s="105" t="s">
        <v>160</v>
      </c>
      <c r="C27" s="36" t="s">
        <v>116</v>
      </c>
      <c r="D27" s="26">
        <v>51</v>
      </c>
      <c r="E27" s="26">
        <v>17</v>
      </c>
      <c r="F27" s="26">
        <f t="shared" si="2"/>
        <v>68</v>
      </c>
      <c r="G27" s="27">
        <f t="shared" si="3"/>
        <v>0.25</v>
      </c>
      <c r="H27" s="45"/>
    </row>
    <row r="28" spans="1:8" ht="19.2" customHeight="1" x14ac:dyDescent="0.3">
      <c r="A28" s="58"/>
      <c r="B28" s="114"/>
      <c r="C28" s="36" t="s">
        <v>117</v>
      </c>
      <c r="D28" s="26">
        <v>40</v>
      </c>
      <c r="E28" s="26">
        <v>14</v>
      </c>
      <c r="F28" s="26">
        <f t="shared" si="2"/>
        <v>54</v>
      </c>
      <c r="G28" s="27">
        <f t="shared" si="3"/>
        <v>0.25925925925925924</v>
      </c>
      <c r="H28" s="45"/>
    </row>
    <row r="29" spans="1:8" ht="19.2" customHeight="1" x14ac:dyDescent="0.3">
      <c r="A29" s="58"/>
      <c r="B29" s="114"/>
      <c r="C29" s="36" t="s">
        <v>118</v>
      </c>
      <c r="D29" s="26">
        <v>2</v>
      </c>
      <c r="E29" s="26">
        <v>1</v>
      </c>
      <c r="F29" s="26">
        <f t="shared" si="2"/>
        <v>3</v>
      </c>
      <c r="G29" s="27">
        <f t="shared" si="3"/>
        <v>0.33333333333333331</v>
      </c>
      <c r="H29" s="45"/>
    </row>
    <row r="30" spans="1:8" ht="19.2" customHeight="1" x14ac:dyDescent="0.3">
      <c r="A30" s="58"/>
      <c r="B30" s="114"/>
      <c r="C30" s="36" t="s">
        <v>119</v>
      </c>
      <c r="D30" s="26">
        <v>72</v>
      </c>
      <c r="E30" s="26">
        <v>7</v>
      </c>
      <c r="F30" s="26">
        <f t="shared" si="2"/>
        <v>79</v>
      </c>
      <c r="G30" s="27">
        <f t="shared" si="3"/>
        <v>8.8607594936708861E-2</v>
      </c>
      <c r="H30" s="45"/>
    </row>
    <row r="31" spans="1:8" ht="19.2" customHeight="1" x14ac:dyDescent="0.3">
      <c r="A31" s="58"/>
      <c r="B31" s="114"/>
      <c r="C31" s="36" t="s">
        <v>121</v>
      </c>
      <c r="D31" s="26">
        <v>61</v>
      </c>
      <c r="E31" s="26">
        <v>137</v>
      </c>
      <c r="F31" s="26">
        <f t="shared" si="2"/>
        <v>198</v>
      </c>
      <c r="G31" s="27">
        <f t="shared" si="3"/>
        <v>0.69191919191919193</v>
      </c>
      <c r="H31" s="45"/>
    </row>
    <row r="32" spans="1:8" ht="19.2" customHeight="1" x14ac:dyDescent="0.3">
      <c r="A32" s="58"/>
      <c r="B32" s="114"/>
      <c r="C32" s="36" t="s">
        <v>101</v>
      </c>
      <c r="D32" s="26">
        <v>85</v>
      </c>
      <c r="E32" s="26">
        <v>6</v>
      </c>
      <c r="F32" s="26">
        <f t="shared" si="2"/>
        <v>91</v>
      </c>
      <c r="G32" s="27">
        <f t="shared" si="3"/>
        <v>6.5934065934065936E-2</v>
      </c>
      <c r="H32" s="45"/>
    </row>
    <row r="33" spans="1:8" ht="19.2" customHeight="1" x14ac:dyDescent="0.3">
      <c r="A33" s="58"/>
      <c r="B33" s="114"/>
      <c r="C33" s="36" t="s">
        <v>102</v>
      </c>
      <c r="D33" s="26">
        <v>757</v>
      </c>
      <c r="E33" s="26">
        <v>15</v>
      </c>
      <c r="F33" s="26">
        <f t="shared" si="2"/>
        <v>772</v>
      </c>
      <c r="G33" s="27">
        <f t="shared" si="3"/>
        <v>1.9430051813471502E-2</v>
      </c>
      <c r="H33" s="45"/>
    </row>
    <row r="34" spans="1:8" ht="19.2" customHeight="1" x14ac:dyDescent="0.3">
      <c r="A34" s="58"/>
      <c r="B34" s="114"/>
      <c r="C34" s="36" t="s">
        <v>123</v>
      </c>
      <c r="D34" s="26">
        <v>24</v>
      </c>
      <c r="E34" s="26">
        <v>20</v>
      </c>
      <c r="F34" s="26">
        <f t="shared" si="2"/>
        <v>44</v>
      </c>
      <c r="G34" s="27">
        <f t="shared" si="3"/>
        <v>0.45454545454545453</v>
      </c>
      <c r="H34" s="45"/>
    </row>
    <row r="35" spans="1:8" ht="19.2" customHeight="1" x14ac:dyDescent="0.3">
      <c r="A35" s="58"/>
      <c r="B35" s="114"/>
      <c r="C35" s="36" t="s">
        <v>277</v>
      </c>
      <c r="D35" s="26"/>
      <c r="E35" s="26">
        <v>3</v>
      </c>
      <c r="F35" s="26">
        <f t="shared" si="2"/>
        <v>3</v>
      </c>
      <c r="G35" s="27">
        <f t="shared" si="3"/>
        <v>1</v>
      </c>
      <c r="H35" s="45"/>
    </row>
    <row r="36" spans="1:8" ht="19.2" customHeight="1" x14ac:dyDescent="0.3">
      <c r="A36" s="58"/>
      <c r="B36" s="114"/>
      <c r="C36" s="36" t="s">
        <v>120</v>
      </c>
      <c r="D36" s="26">
        <v>7</v>
      </c>
      <c r="E36" s="26"/>
      <c r="F36" s="26">
        <f t="shared" si="2"/>
        <v>7</v>
      </c>
      <c r="G36" s="27">
        <f t="shared" si="3"/>
        <v>0</v>
      </c>
      <c r="H36" s="45"/>
    </row>
    <row r="37" spans="1:8" ht="19.2" customHeight="1" x14ac:dyDescent="0.3">
      <c r="A37" s="58"/>
      <c r="B37" s="114"/>
      <c r="C37" s="36" t="s">
        <v>122</v>
      </c>
      <c r="D37" s="26">
        <v>1</v>
      </c>
      <c r="E37" s="26"/>
      <c r="F37" s="26">
        <f t="shared" si="2"/>
        <v>1</v>
      </c>
      <c r="G37" s="27">
        <f t="shared" si="3"/>
        <v>0</v>
      </c>
      <c r="H37" s="45"/>
    </row>
    <row r="38" spans="1:8" ht="31.2" customHeight="1" x14ac:dyDescent="0.3">
      <c r="A38" s="58"/>
      <c r="B38" s="107" t="s">
        <v>161</v>
      </c>
      <c r="C38" s="37" t="s">
        <v>131</v>
      </c>
      <c r="D38" s="28">
        <v>1</v>
      </c>
      <c r="E38" s="28">
        <v>31</v>
      </c>
      <c r="F38" s="28">
        <f t="shared" ref="F38:F49" si="4">D38+E38</f>
        <v>32</v>
      </c>
      <c r="G38" s="29">
        <f t="shared" si="3"/>
        <v>0.96875</v>
      </c>
      <c r="H38" s="45"/>
    </row>
    <row r="39" spans="1:8" ht="19.8" customHeight="1" x14ac:dyDescent="0.3">
      <c r="A39" s="58"/>
      <c r="B39" s="115"/>
      <c r="C39" s="35" t="s">
        <v>124</v>
      </c>
      <c r="D39" s="28">
        <v>31</v>
      </c>
      <c r="E39" s="28">
        <v>20</v>
      </c>
      <c r="F39" s="28">
        <f t="shared" si="4"/>
        <v>51</v>
      </c>
      <c r="G39" s="29">
        <f t="shared" si="3"/>
        <v>0.39215686274509803</v>
      </c>
      <c r="H39" s="45"/>
    </row>
    <row r="40" spans="1:8" ht="19.8" customHeight="1" x14ac:dyDescent="0.3">
      <c r="A40" s="58"/>
      <c r="B40" s="115"/>
      <c r="C40" s="38" t="s">
        <v>128</v>
      </c>
      <c r="D40" s="28">
        <v>283</v>
      </c>
      <c r="E40" s="28">
        <v>1</v>
      </c>
      <c r="F40" s="28">
        <f t="shared" si="4"/>
        <v>284</v>
      </c>
      <c r="G40" s="29">
        <f t="shared" si="3"/>
        <v>3.5211267605633804E-3</v>
      </c>
      <c r="H40" s="45"/>
    </row>
    <row r="41" spans="1:8" ht="19.8" customHeight="1" x14ac:dyDescent="0.3">
      <c r="A41" s="58"/>
      <c r="B41" s="115"/>
      <c r="C41" s="35" t="s">
        <v>125</v>
      </c>
      <c r="D41" s="28">
        <v>18</v>
      </c>
      <c r="E41" s="28">
        <v>31</v>
      </c>
      <c r="F41" s="28">
        <f t="shared" si="4"/>
        <v>49</v>
      </c>
      <c r="G41" s="29">
        <f t="shared" si="3"/>
        <v>0.63265306122448983</v>
      </c>
      <c r="H41" s="45"/>
    </row>
    <row r="42" spans="1:8" ht="19.8" customHeight="1" x14ac:dyDescent="0.3">
      <c r="A42" s="58"/>
      <c r="B42" s="115"/>
      <c r="C42" s="35" t="s">
        <v>126</v>
      </c>
      <c r="D42" s="28"/>
      <c r="E42" s="28">
        <v>1</v>
      </c>
      <c r="F42" s="28">
        <f t="shared" si="4"/>
        <v>1</v>
      </c>
      <c r="G42" s="29">
        <f t="shared" si="3"/>
        <v>1</v>
      </c>
      <c r="H42" s="45"/>
    </row>
    <row r="43" spans="1:8" ht="19.8" customHeight="1" x14ac:dyDescent="0.3">
      <c r="A43" s="58"/>
      <c r="B43" s="115"/>
      <c r="C43" s="35" t="s">
        <v>127</v>
      </c>
      <c r="D43" s="28">
        <v>28</v>
      </c>
      <c r="E43" s="28">
        <v>57</v>
      </c>
      <c r="F43" s="28">
        <f t="shared" si="4"/>
        <v>85</v>
      </c>
      <c r="G43" s="29">
        <f t="shared" si="3"/>
        <v>0.6705882352941176</v>
      </c>
      <c r="H43" s="45"/>
    </row>
    <row r="44" spans="1:8" ht="19.8" customHeight="1" x14ac:dyDescent="0.3">
      <c r="A44" s="58"/>
      <c r="B44" s="115"/>
      <c r="C44" s="35" t="s">
        <v>129</v>
      </c>
      <c r="D44" s="28">
        <v>6</v>
      </c>
      <c r="E44" s="28"/>
      <c r="F44" s="28">
        <f t="shared" si="4"/>
        <v>6</v>
      </c>
      <c r="G44" s="29">
        <f t="shared" si="3"/>
        <v>0</v>
      </c>
      <c r="H44" s="45"/>
    </row>
    <row r="45" spans="1:8" ht="19.8" customHeight="1" x14ac:dyDescent="0.3">
      <c r="A45" s="58"/>
      <c r="B45" s="115"/>
      <c r="C45" s="35" t="s">
        <v>132</v>
      </c>
      <c r="D45" s="28"/>
      <c r="E45" s="28">
        <v>13</v>
      </c>
      <c r="F45" s="28">
        <f t="shared" si="4"/>
        <v>13</v>
      </c>
      <c r="G45" s="29">
        <f t="shared" si="3"/>
        <v>1</v>
      </c>
      <c r="H45" s="45"/>
    </row>
    <row r="46" spans="1:8" ht="19.8" customHeight="1" x14ac:dyDescent="0.3">
      <c r="A46" s="58"/>
      <c r="B46" s="115"/>
      <c r="C46" s="35" t="s">
        <v>91</v>
      </c>
      <c r="D46" s="28"/>
      <c r="E46" s="28">
        <v>3</v>
      </c>
      <c r="F46" s="28">
        <f t="shared" si="4"/>
        <v>3</v>
      </c>
      <c r="G46" s="29">
        <f t="shared" si="3"/>
        <v>1</v>
      </c>
      <c r="H46" s="45"/>
    </row>
    <row r="47" spans="1:8" ht="19.8" customHeight="1" x14ac:dyDescent="0.3">
      <c r="A47" s="58"/>
      <c r="B47" s="115"/>
      <c r="C47" s="38" t="s">
        <v>92</v>
      </c>
      <c r="D47" s="28"/>
      <c r="E47" s="28">
        <v>21</v>
      </c>
      <c r="F47" s="28">
        <f t="shared" si="4"/>
        <v>21</v>
      </c>
      <c r="G47" s="29">
        <f t="shared" si="3"/>
        <v>1</v>
      </c>
      <c r="H47" s="45"/>
    </row>
    <row r="48" spans="1:8" ht="19.8" customHeight="1" x14ac:dyDescent="0.3">
      <c r="A48" s="58"/>
      <c r="B48" s="115"/>
      <c r="C48" s="35" t="s">
        <v>133</v>
      </c>
      <c r="D48" s="28">
        <v>1</v>
      </c>
      <c r="E48" s="28">
        <v>4</v>
      </c>
      <c r="F48" s="28">
        <f t="shared" si="4"/>
        <v>5</v>
      </c>
      <c r="G48" s="29">
        <f t="shared" si="3"/>
        <v>0.8</v>
      </c>
      <c r="H48" s="45"/>
    </row>
    <row r="49" spans="1:8" ht="19.2" customHeight="1" x14ac:dyDescent="0.3">
      <c r="A49" s="58"/>
      <c r="B49" s="115"/>
      <c r="C49" s="35" t="s">
        <v>130</v>
      </c>
      <c r="D49" s="28">
        <v>31</v>
      </c>
      <c r="E49" s="28">
        <v>12</v>
      </c>
      <c r="F49" s="28">
        <f t="shared" si="4"/>
        <v>43</v>
      </c>
      <c r="G49" s="29">
        <f t="shared" si="3"/>
        <v>0.27906976744186046</v>
      </c>
      <c r="H49" s="45"/>
    </row>
    <row r="50" spans="1:8" ht="19.2" customHeight="1" x14ac:dyDescent="0.3">
      <c r="A50" s="58"/>
      <c r="B50" s="105" t="s">
        <v>162</v>
      </c>
      <c r="C50" s="39" t="s">
        <v>134</v>
      </c>
      <c r="D50" s="26">
        <v>28</v>
      </c>
      <c r="E50" s="26">
        <v>18</v>
      </c>
      <c r="F50" s="26">
        <f t="shared" si="2"/>
        <v>46</v>
      </c>
      <c r="G50" s="27">
        <f t="shared" si="3"/>
        <v>0.39130434782608697</v>
      </c>
      <c r="H50" s="45"/>
    </row>
    <row r="51" spans="1:8" ht="31.2" customHeight="1" x14ac:dyDescent="0.3">
      <c r="A51" s="58"/>
      <c r="B51" s="114"/>
      <c r="C51" s="39" t="s">
        <v>284</v>
      </c>
      <c r="D51" s="26"/>
      <c r="E51" s="26">
        <v>9</v>
      </c>
      <c r="F51" s="26">
        <f>D51+E51</f>
        <v>9</v>
      </c>
      <c r="G51" s="27">
        <f t="shared" si="3"/>
        <v>1</v>
      </c>
      <c r="H51" s="45"/>
    </row>
    <row r="52" spans="1:8" ht="29.4" customHeight="1" x14ac:dyDescent="0.3">
      <c r="A52" s="58"/>
      <c r="B52" s="114"/>
      <c r="C52" s="36" t="s">
        <v>136</v>
      </c>
      <c r="D52" s="26">
        <v>104</v>
      </c>
      <c r="E52" s="26">
        <v>2</v>
      </c>
      <c r="F52" s="26">
        <f>D52+E52</f>
        <v>106</v>
      </c>
      <c r="G52" s="27">
        <f t="shared" si="3"/>
        <v>1.8867924528301886E-2</v>
      </c>
      <c r="H52" s="45"/>
    </row>
    <row r="53" spans="1:8" ht="19.2" customHeight="1" x14ac:dyDescent="0.3">
      <c r="A53" s="58"/>
      <c r="B53" s="114"/>
      <c r="C53" s="39" t="s">
        <v>285</v>
      </c>
      <c r="D53" s="26">
        <v>85</v>
      </c>
      <c r="E53" s="26">
        <v>42</v>
      </c>
      <c r="F53" s="26">
        <f t="shared" si="2"/>
        <v>127</v>
      </c>
      <c r="G53" s="27">
        <f t="shared" si="3"/>
        <v>0.33070866141732286</v>
      </c>
      <c r="H53" s="45"/>
    </row>
    <row r="54" spans="1:8" ht="19.2" customHeight="1" x14ac:dyDescent="0.3">
      <c r="A54" s="58"/>
      <c r="B54" s="114"/>
      <c r="C54" s="39" t="s">
        <v>135</v>
      </c>
      <c r="D54" s="26">
        <v>43</v>
      </c>
      <c r="E54" s="26">
        <v>35</v>
      </c>
      <c r="F54" s="26">
        <f t="shared" si="2"/>
        <v>78</v>
      </c>
      <c r="G54" s="27">
        <f t="shared" si="3"/>
        <v>0.44871794871794873</v>
      </c>
      <c r="H54" s="45"/>
    </row>
    <row r="55" spans="1:8" ht="19.2" customHeight="1" x14ac:dyDescent="0.3">
      <c r="A55" s="58"/>
      <c r="B55" s="107" t="s">
        <v>163</v>
      </c>
      <c r="C55" s="98" t="s">
        <v>280</v>
      </c>
      <c r="D55" s="28">
        <v>11</v>
      </c>
      <c r="E55" s="28">
        <v>6</v>
      </c>
      <c r="F55" s="28">
        <f>D55+E55</f>
        <v>17</v>
      </c>
      <c r="G55" s="29">
        <f t="shared" si="3"/>
        <v>0.35294117647058826</v>
      </c>
      <c r="H55" s="45"/>
    </row>
    <row r="56" spans="1:8" ht="19.2" customHeight="1" x14ac:dyDescent="0.3">
      <c r="A56" s="58"/>
      <c r="B56" s="115"/>
      <c r="C56" s="35" t="s">
        <v>281</v>
      </c>
      <c r="D56" s="28">
        <v>25</v>
      </c>
      <c r="E56" s="28">
        <v>2</v>
      </c>
      <c r="F56" s="28">
        <f>D56+E56</f>
        <v>27</v>
      </c>
      <c r="G56" s="29">
        <f t="shared" si="3"/>
        <v>7.407407407407407E-2</v>
      </c>
      <c r="H56" s="45"/>
    </row>
    <row r="57" spans="1:8" ht="19.2" customHeight="1" x14ac:dyDescent="0.3">
      <c r="A57" s="58"/>
      <c r="B57" s="116" t="s">
        <v>164</v>
      </c>
      <c r="C57" s="99" t="s">
        <v>108</v>
      </c>
      <c r="D57" s="26">
        <v>101</v>
      </c>
      <c r="E57" s="26">
        <v>4</v>
      </c>
      <c r="F57" s="26">
        <f t="shared" si="2"/>
        <v>105</v>
      </c>
      <c r="G57" s="27">
        <f t="shared" ref="G57:G80" si="5">E57/F57</f>
        <v>3.8095238095238099E-2</v>
      </c>
      <c r="H57" s="45"/>
    </row>
    <row r="58" spans="1:8" ht="19.2" customHeight="1" x14ac:dyDescent="0.3">
      <c r="A58" s="58"/>
      <c r="B58" s="116"/>
      <c r="C58" s="30" t="s">
        <v>137</v>
      </c>
      <c r="D58" s="26">
        <v>10</v>
      </c>
      <c r="E58" s="26">
        <v>21</v>
      </c>
      <c r="F58" s="26">
        <f t="shared" si="2"/>
        <v>31</v>
      </c>
      <c r="G58" s="27">
        <f t="shared" si="5"/>
        <v>0.67741935483870963</v>
      </c>
      <c r="H58" s="45"/>
    </row>
    <row r="59" spans="1:8" ht="19.2" customHeight="1" x14ac:dyDescent="0.3">
      <c r="A59" s="58"/>
      <c r="B59" s="107" t="s">
        <v>165</v>
      </c>
      <c r="C59" s="37" t="s">
        <v>142</v>
      </c>
      <c r="D59" s="28">
        <v>19</v>
      </c>
      <c r="E59" s="28">
        <v>8</v>
      </c>
      <c r="F59" s="28">
        <f t="shared" si="2"/>
        <v>27</v>
      </c>
      <c r="G59" s="29">
        <f t="shared" si="5"/>
        <v>0.29629629629629628</v>
      </c>
      <c r="H59" s="45"/>
    </row>
    <row r="60" spans="1:8" ht="19.2" customHeight="1" x14ac:dyDescent="0.3">
      <c r="A60" s="58"/>
      <c r="B60" s="115"/>
      <c r="C60" s="35" t="s">
        <v>143</v>
      </c>
      <c r="D60" s="28">
        <v>70</v>
      </c>
      <c r="E60" s="28">
        <v>5</v>
      </c>
      <c r="F60" s="28">
        <f t="shared" si="2"/>
        <v>75</v>
      </c>
      <c r="G60" s="29">
        <f t="shared" si="5"/>
        <v>6.6666666666666666E-2</v>
      </c>
      <c r="H60" s="45"/>
    </row>
    <row r="61" spans="1:8" ht="19.2" customHeight="1" x14ac:dyDescent="0.3">
      <c r="A61" s="58"/>
      <c r="B61" s="108"/>
      <c r="C61" s="35" t="s">
        <v>93</v>
      </c>
      <c r="D61" s="28">
        <v>2</v>
      </c>
      <c r="E61" s="28">
        <v>12</v>
      </c>
      <c r="F61" s="28">
        <f t="shared" si="2"/>
        <v>14</v>
      </c>
      <c r="G61" s="29">
        <f t="shared" si="5"/>
        <v>0.8571428571428571</v>
      </c>
      <c r="H61" s="45"/>
    </row>
    <row r="62" spans="1:8" ht="19.2" customHeight="1" x14ac:dyDescent="0.3">
      <c r="A62" s="58"/>
      <c r="B62" s="105" t="s">
        <v>166</v>
      </c>
      <c r="C62" s="36" t="s">
        <v>140</v>
      </c>
      <c r="D62" s="26">
        <v>20</v>
      </c>
      <c r="E62" s="26">
        <v>24</v>
      </c>
      <c r="F62" s="26">
        <f t="shared" si="2"/>
        <v>44</v>
      </c>
      <c r="G62" s="27">
        <f t="shared" si="5"/>
        <v>0.54545454545454541</v>
      </c>
      <c r="H62" s="45"/>
    </row>
    <row r="63" spans="1:8" ht="19.2" customHeight="1" x14ac:dyDescent="0.3">
      <c r="A63" s="58"/>
      <c r="B63" s="114"/>
      <c r="C63" s="36" t="s">
        <v>139</v>
      </c>
      <c r="D63" s="26">
        <v>21</v>
      </c>
      <c r="E63" s="26">
        <v>15</v>
      </c>
      <c r="F63" s="26">
        <f t="shared" si="2"/>
        <v>36</v>
      </c>
      <c r="G63" s="27">
        <f t="shared" si="5"/>
        <v>0.41666666666666669</v>
      </c>
      <c r="H63" s="45"/>
    </row>
    <row r="64" spans="1:8" ht="19.2" customHeight="1" x14ac:dyDescent="0.3">
      <c r="A64" s="58"/>
      <c r="B64" s="106"/>
      <c r="C64" s="36" t="s">
        <v>138</v>
      </c>
      <c r="D64" s="26">
        <v>20</v>
      </c>
      <c r="E64" s="26">
        <v>3</v>
      </c>
      <c r="F64" s="26">
        <f t="shared" si="2"/>
        <v>23</v>
      </c>
      <c r="G64" s="27">
        <f t="shared" si="5"/>
        <v>0.13043478260869565</v>
      </c>
      <c r="H64" s="45"/>
    </row>
    <row r="65" spans="1:8" ht="19.2" customHeight="1" x14ac:dyDescent="0.3">
      <c r="A65" s="58"/>
      <c r="B65" s="107" t="s">
        <v>167</v>
      </c>
      <c r="C65" s="35" t="s">
        <v>264</v>
      </c>
      <c r="D65" s="28">
        <v>13</v>
      </c>
      <c r="E65" s="28">
        <v>54</v>
      </c>
      <c r="F65" s="28">
        <f>D65+E65</f>
        <v>67</v>
      </c>
      <c r="G65" s="29">
        <f t="shared" si="5"/>
        <v>0.80597014925373134</v>
      </c>
      <c r="H65" s="45"/>
    </row>
    <row r="66" spans="1:8" ht="19.2" customHeight="1" x14ac:dyDescent="0.3">
      <c r="A66" s="58"/>
      <c r="B66" s="115"/>
      <c r="C66" s="35" t="s">
        <v>141</v>
      </c>
      <c r="D66" s="28">
        <v>9</v>
      </c>
      <c r="E66" s="28">
        <v>41</v>
      </c>
      <c r="F66" s="28">
        <f>D66+E66</f>
        <v>50</v>
      </c>
      <c r="G66" s="29">
        <f t="shared" si="5"/>
        <v>0.82</v>
      </c>
      <c r="H66" s="45"/>
    </row>
    <row r="67" spans="1:8" ht="19.2" customHeight="1" x14ac:dyDescent="0.3">
      <c r="A67" s="58"/>
      <c r="B67" s="115"/>
      <c r="C67" s="35" t="s">
        <v>144</v>
      </c>
      <c r="D67" s="28">
        <v>46</v>
      </c>
      <c r="E67" s="28">
        <v>13</v>
      </c>
      <c r="F67" s="28">
        <f>D67+E67</f>
        <v>59</v>
      </c>
      <c r="G67" s="29">
        <f t="shared" si="5"/>
        <v>0.22033898305084745</v>
      </c>
      <c r="H67" s="45"/>
    </row>
    <row r="68" spans="1:8" ht="19.2" customHeight="1" x14ac:dyDescent="0.3">
      <c r="A68" s="58"/>
      <c r="B68" s="105" t="s">
        <v>168</v>
      </c>
      <c r="C68" s="36" t="s">
        <v>145</v>
      </c>
      <c r="D68" s="26">
        <v>26</v>
      </c>
      <c r="E68" s="26">
        <v>7</v>
      </c>
      <c r="F68" s="26">
        <f t="shared" si="2"/>
        <v>33</v>
      </c>
      <c r="G68" s="27">
        <f t="shared" si="5"/>
        <v>0.21212121212121213</v>
      </c>
      <c r="H68" s="45"/>
    </row>
    <row r="69" spans="1:8" ht="19.2" customHeight="1" x14ac:dyDescent="0.3">
      <c r="A69" s="58"/>
      <c r="B69" s="106"/>
      <c r="C69" s="36" t="s">
        <v>146</v>
      </c>
      <c r="D69" s="26">
        <v>15</v>
      </c>
      <c r="E69" s="26">
        <v>8</v>
      </c>
      <c r="F69" s="26">
        <f t="shared" si="2"/>
        <v>23</v>
      </c>
      <c r="G69" s="27">
        <f t="shared" si="5"/>
        <v>0.34782608695652173</v>
      </c>
      <c r="H69" s="45"/>
    </row>
    <row r="70" spans="1:8" ht="22.8" customHeight="1" x14ac:dyDescent="0.3">
      <c r="A70" s="58"/>
      <c r="B70" s="89" t="s">
        <v>169</v>
      </c>
      <c r="C70" s="35" t="s">
        <v>100</v>
      </c>
      <c r="D70" s="28">
        <v>25</v>
      </c>
      <c r="E70" s="28">
        <v>10</v>
      </c>
      <c r="F70" s="28">
        <f t="shared" si="2"/>
        <v>35</v>
      </c>
      <c r="G70" s="29">
        <f t="shared" si="5"/>
        <v>0.2857142857142857</v>
      </c>
      <c r="H70" s="45"/>
    </row>
    <row r="71" spans="1:8" ht="22.8" customHeight="1" x14ac:dyDescent="0.3">
      <c r="A71" s="58"/>
      <c r="B71" s="88" t="s">
        <v>170</v>
      </c>
      <c r="C71" s="36" t="s">
        <v>147</v>
      </c>
      <c r="D71" s="26">
        <v>36</v>
      </c>
      <c r="E71" s="26">
        <v>3</v>
      </c>
      <c r="F71" s="26">
        <f t="shared" si="2"/>
        <v>39</v>
      </c>
      <c r="G71" s="27">
        <f t="shared" si="5"/>
        <v>7.6923076923076927E-2</v>
      </c>
      <c r="H71" s="45"/>
    </row>
    <row r="72" spans="1:8" ht="22.8" customHeight="1" x14ac:dyDescent="0.3">
      <c r="A72" s="58"/>
      <c r="B72" s="89" t="s">
        <v>171</v>
      </c>
      <c r="C72" s="35" t="s">
        <v>148</v>
      </c>
      <c r="D72" s="28">
        <v>11</v>
      </c>
      <c r="E72" s="28">
        <v>5</v>
      </c>
      <c r="F72" s="28">
        <f t="shared" si="2"/>
        <v>16</v>
      </c>
      <c r="G72" s="29">
        <f t="shared" si="5"/>
        <v>0.3125</v>
      </c>
      <c r="H72" s="45"/>
    </row>
    <row r="73" spans="1:8" ht="22.8" customHeight="1" x14ac:dyDescent="0.3">
      <c r="A73" s="58"/>
      <c r="B73" s="40" t="s">
        <v>172</v>
      </c>
      <c r="C73" s="36" t="s">
        <v>149</v>
      </c>
      <c r="D73" s="26">
        <v>17</v>
      </c>
      <c r="E73" s="26">
        <v>28</v>
      </c>
      <c r="F73" s="26">
        <f t="shared" si="2"/>
        <v>45</v>
      </c>
      <c r="G73" s="27">
        <f t="shared" si="5"/>
        <v>0.62222222222222223</v>
      </c>
      <c r="H73" s="45"/>
    </row>
    <row r="74" spans="1:8" ht="19.2" customHeight="1" x14ac:dyDescent="0.3">
      <c r="A74" s="58"/>
      <c r="B74" s="107" t="s">
        <v>173</v>
      </c>
      <c r="C74" s="100" t="s">
        <v>150</v>
      </c>
      <c r="D74" s="28">
        <v>12</v>
      </c>
      <c r="E74" s="28">
        <v>8</v>
      </c>
      <c r="F74" s="28">
        <f t="shared" si="2"/>
        <v>20</v>
      </c>
      <c r="G74" s="29">
        <f t="shared" si="5"/>
        <v>0.4</v>
      </c>
      <c r="H74" s="45"/>
    </row>
    <row r="75" spans="1:8" ht="19.2" customHeight="1" x14ac:dyDescent="0.3">
      <c r="A75" s="58"/>
      <c r="B75" s="108"/>
      <c r="C75" s="100" t="s">
        <v>151</v>
      </c>
      <c r="D75" s="28">
        <v>8</v>
      </c>
      <c r="E75" s="28">
        <v>3</v>
      </c>
      <c r="F75" s="28">
        <f t="shared" si="2"/>
        <v>11</v>
      </c>
      <c r="G75" s="29">
        <f t="shared" si="5"/>
        <v>0.27272727272727271</v>
      </c>
      <c r="H75" s="45"/>
    </row>
    <row r="76" spans="1:8" ht="28.2" customHeight="1" x14ac:dyDescent="0.3">
      <c r="A76" s="58"/>
      <c r="B76" s="109" t="s">
        <v>262</v>
      </c>
      <c r="C76" s="99" t="s">
        <v>155</v>
      </c>
      <c r="D76" s="26">
        <v>34</v>
      </c>
      <c r="E76" s="26">
        <v>353</v>
      </c>
      <c r="F76" s="26">
        <f t="shared" si="2"/>
        <v>387</v>
      </c>
      <c r="G76" s="27">
        <f t="shared" si="5"/>
        <v>0.91214470284237725</v>
      </c>
      <c r="H76" s="45"/>
    </row>
    <row r="77" spans="1:8" ht="21.6" customHeight="1" x14ac:dyDescent="0.3">
      <c r="A77" s="58"/>
      <c r="B77" s="110"/>
      <c r="C77" s="99" t="s">
        <v>154</v>
      </c>
      <c r="D77" s="26">
        <v>44</v>
      </c>
      <c r="E77" s="26">
        <v>473</v>
      </c>
      <c r="F77" s="26">
        <f t="shared" si="2"/>
        <v>517</v>
      </c>
      <c r="G77" s="27">
        <f t="shared" si="5"/>
        <v>0.91489361702127658</v>
      </c>
      <c r="H77" s="45"/>
    </row>
    <row r="78" spans="1:8" ht="21.6" customHeight="1" x14ac:dyDescent="0.3">
      <c r="A78" s="58"/>
      <c r="B78" s="111"/>
      <c r="C78" s="99" t="s">
        <v>153</v>
      </c>
      <c r="D78" s="26">
        <v>46</v>
      </c>
      <c r="E78" s="26">
        <v>96</v>
      </c>
      <c r="F78" s="26">
        <f t="shared" si="2"/>
        <v>142</v>
      </c>
      <c r="G78" s="27">
        <f t="shared" si="5"/>
        <v>0.676056338028169</v>
      </c>
      <c r="H78" s="45"/>
    </row>
    <row r="79" spans="1:8" ht="21" customHeight="1" x14ac:dyDescent="0.3">
      <c r="A79" s="58"/>
      <c r="B79" s="41" t="s">
        <v>174</v>
      </c>
      <c r="C79" s="101" t="s">
        <v>152</v>
      </c>
      <c r="D79" s="28">
        <v>4</v>
      </c>
      <c r="E79" s="28">
        <v>16</v>
      </c>
      <c r="F79" s="28">
        <f t="shared" si="2"/>
        <v>20</v>
      </c>
      <c r="G79" s="29">
        <f t="shared" si="5"/>
        <v>0.8</v>
      </c>
      <c r="H79" s="45"/>
    </row>
    <row r="80" spans="1:8" ht="19.2" customHeight="1" x14ac:dyDescent="0.3">
      <c r="A80" s="58"/>
      <c r="B80" s="112" t="s">
        <v>78</v>
      </c>
      <c r="C80" s="113"/>
      <c r="D80" s="31">
        <f>SUM(D7:D79)</f>
        <v>3608</v>
      </c>
      <c r="E80" s="31">
        <f>SUM(E7:E79)</f>
        <v>2134</v>
      </c>
      <c r="F80" s="31">
        <f>SUM(F7:F79)</f>
        <v>5742</v>
      </c>
      <c r="G80" s="32">
        <f t="shared" si="5"/>
        <v>0.37164750957854409</v>
      </c>
      <c r="H80" s="45"/>
    </row>
    <row r="81" spans="1:8" ht="13.8" customHeight="1" x14ac:dyDescent="0.3">
      <c r="A81" s="42"/>
      <c r="B81" s="91" t="s">
        <v>255</v>
      </c>
      <c r="C81" s="43"/>
      <c r="D81" s="43"/>
      <c r="E81" s="43"/>
      <c r="F81" s="43"/>
      <c r="G81" s="44"/>
      <c r="H81" s="46"/>
    </row>
  </sheetData>
  <mergeCells count="16">
    <mergeCell ref="B68:B69"/>
    <mergeCell ref="B74:B75"/>
    <mergeCell ref="B76:B78"/>
    <mergeCell ref="B80:C80"/>
    <mergeCell ref="B7:B8"/>
    <mergeCell ref="B50:B54"/>
    <mergeCell ref="B55:B56"/>
    <mergeCell ref="B57:B58"/>
    <mergeCell ref="B59:B61"/>
    <mergeCell ref="B62:B64"/>
    <mergeCell ref="B65:B67"/>
    <mergeCell ref="B9:B16"/>
    <mergeCell ref="B17:B21"/>
    <mergeCell ref="B22:B26"/>
    <mergeCell ref="B27:B37"/>
    <mergeCell ref="B38:B49"/>
  </mergeCells>
  <hyperlinks>
    <hyperlink ref="B76:B78" location="'802'!A1" display="802 EAE"/>
  </hyperlinks>
  <pageMargins left="0.7" right="0.7" top="0.75" bottom="0.75" header="0.3" footer="0.3"/>
  <pageSetup paperSize="9" orientation="portrait" r:id="rId1"/>
  <webPublishItems count="2">
    <webPublishItem id="7257" divId="1_3_5_7257" sourceType="range" sourceRef="A4:H82" destinationFile="\\gpaq\gpaqssl\lldades\indicadors\2016\1_3_5.htm"/>
    <webPublishItem id="14490" divId="1_3_5_14490" sourceType="range" sourceRef="A5:H81" destinationFile="\\gpaq\gpaqssl\lldades\indicadors\2016\1_3_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workbookViewId="0">
      <selection activeCell="H15" sqref="H15"/>
    </sheetView>
  </sheetViews>
  <sheetFormatPr defaultRowHeight="14.4" x14ac:dyDescent="0.3"/>
  <cols>
    <col min="1" max="1" width="1" customWidth="1"/>
    <col min="2" max="5" width="22.44140625" customWidth="1"/>
    <col min="6" max="6" width="1" customWidth="1"/>
    <col min="7" max="7" width="3.88671875" customWidth="1"/>
  </cols>
  <sheetData>
    <row r="2" spans="1:7" s="1" customFormat="1" ht="13.8" x14ac:dyDescent="0.25">
      <c r="B2" s="117" t="s">
        <v>379</v>
      </c>
      <c r="C2" s="117"/>
      <c r="D2" s="117"/>
      <c r="E2" s="117"/>
      <c r="F2" s="117"/>
      <c r="G2" s="117"/>
    </row>
    <row r="3" spans="1:7" s="1" customFormat="1" ht="13.8" x14ac:dyDescent="0.25">
      <c r="B3" s="34" t="s">
        <v>176</v>
      </c>
      <c r="C3" s="34"/>
      <c r="D3" s="34"/>
      <c r="E3" s="102"/>
      <c r="F3" s="34"/>
      <c r="G3" s="34"/>
    </row>
    <row r="4" spans="1:7" x14ac:dyDescent="0.3">
      <c r="A4" s="43"/>
      <c r="F4" s="43"/>
    </row>
    <row r="5" spans="1:7" ht="4.5" customHeight="1" x14ac:dyDescent="0.3">
      <c r="A5" s="55"/>
      <c r="B5" s="56"/>
      <c r="C5" s="56"/>
      <c r="D5" s="80"/>
      <c r="E5" s="56"/>
      <c r="F5" s="57"/>
    </row>
    <row r="6" spans="1:7" ht="39" customHeight="1" x14ac:dyDescent="0.3">
      <c r="A6" s="58"/>
      <c r="B6" s="2" t="s">
        <v>1</v>
      </c>
      <c r="C6" s="93" t="s">
        <v>189</v>
      </c>
      <c r="D6" s="9" t="s">
        <v>228</v>
      </c>
      <c r="E6" s="104" t="s">
        <v>2</v>
      </c>
      <c r="F6" s="45"/>
    </row>
    <row r="7" spans="1:7" ht="18.600000000000001" customHeight="1" x14ac:dyDescent="0.3">
      <c r="A7" s="58"/>
      <c r="B7" s="60" t="s">
        <v>303</v>
      </c>
      <c r="C7" s="4">
        <v>1</v>
      </c>
      <c r="D7" s="4"/>
      <c r="E7" s="4">
        <f>+C7+D7</f>
        <v>1</v>
      </c>
      <c r="F7" s="45"/>
    </row>
    <row r="8" spans="1:7" ht="18.600000000000001" customHeight="1" x14ac:dyDescent="0.3">
      <c r="A8" s="58"/>
      <c r="B8" s="61" t="s">
        <v>304</v>
      </c>
      <c r="C8" s="6">
        <v>1</v>
      </c>
      <c r="D8" s="6"/>
      <c r="E8" s="6">
        <f t="shared" ref="E8:E20" si="0">+C8+D8</f>
        <v>1</v>
      </c>
      <c r="F8" s="45"/>
    </row>
    <row r="9" spans="1:7" ht="18.600000000000001" customHeight="1" x14ac:dyDescent="0.3">
      <c r="A9" s="58"/>
      <c r="B9" s="69" t="s">
        <v>287</v>
      </c>
      <c r="C9" s="8"/>
      <c r="D9" s="8">
        <v>1</v>
      </c>
      <c r="E9" s="8">
        <f t="shared" si="0"/>
        <v>1</v>
      </c>
      <c r="F9" s="45"/>
    </row>
    <row r="10" spans="1:7" ht="18.600000000000001" customHeight="1" x14ac:dyDescent="0.3">
      <c r="A10" s="58"/>
      <c r="B10" s="68" t="s">
        <v>288</v>
      </c>
      <c r="C10" s="7"/>
      <c r="D10" s="7">
        <v>1</v>
      </c>
      <c r="E10" s="7">
        <f t="shared" si="0"/>
        <v>1</v>
      </c>
      <c r="F10" s="45"/>
    </row>
    <row r="11" spans="1:7" ht="18.600000000000001" customHeight="1" x14ac:dyDescent="0.3">
      <c r="A11" s="58"/>
      <c r="B11" s="69" t="s">
        <v>290</v>
      </c>
      <c r="C11" s="8"/>
      <c r="D11" s="8">
        <v>2</v>
      </c>
      <c r="E11" s="8">
        <f t="shared" si="0"/>
        <v>2</v>
      </c>
      <c r="F11" s="45"/>
    </row>
    <row r="12" spans="1:7" ht="18.600000000000001" customHeight="1" x14ac:dyDescent="0.3">
      <c r="A12" s="58"/>
      <c r="B12" s="68" t="s">
        <v>292</v>
      </c>
      <c r="C12" s="7"/>
      <c r="D12" s="7">
        <v>11</v>
      </c>
      <c r="E12" s="7">
        <f t="shared" si="0"/>
        <v>11</v>
      </c>
      <c r="F12" s="45"/>
    </row>
    <row r="13" spans="1:7" ht="18.600000000000001" customHeight="1" x14ac:dyDescent="0.3">
      <c r="A13" s="58"/>
      <c r="B13" s="69" t="s">
        <v>293</v>
      </c>
      <c r="C13" s="8">
        <v>101</v>
      </c>
      <c r="D13" s="8">
        <v>10</v>
      </c>
      <c r="E13" s="8">
        <f t="shared" si="0"/>
        <v>111</v>
      </c>
      <c r="F13" s="45"/>
    </row>
    <row r="14" spans="1:7" ht="18.600000000000001" customHeight="1" x14ac:dyDescent="0.3">
      <c r="A14" s="58"/>
      <c r="B14" s="68" t="s">
        <v>343</v>
      </c>
      <c r="C14" s="7">
        <v>1</v>
      </c>
      <c r="D14" s="7"/>
      <c r="E14" s="7">
        <f t="shared" si="0"/>
        <v>1</v>
      </c>
      <c r="F14" s="45"/>
    </row>
    <row r="15" spans="1:7" ht="18.600000000000001" customHeight="1" x14ac:dyDescent="0.3">
      <c r="A15" s="58"/>
      <c r="B15" s="69" t="s">
        <v>297</v>
      </c>
      <c r="C15" s="8"/>
      <c r="D15" s="8">
        <v>1</v>
      </c>
      <c r="E15" s="8">
        <f t="shared" si="0"/>
        <v>1</v>
      </c>
      <c r="F15" s="45"/>
    </row>
    <row r="16" spans="1:7" ht="18.600000000000001" customHeight="1" x14ac:dyDescent="0.3">
      <c r="A16" s="58"/>
      <c r="B16" s="68" t="s">
        <v>298</v>
      </c>
      <c r="C16" s="7"/>
      <c r="D16" s="7">
        <v>1</v>
      </c>
      <c r="E16" s="7">
        <f t="shared" si="0"/>
        <v>1</v>
      </c>
      <c r="F16" s="45"/>
    </row>
    <row r="17" spans="1:6" ht="18.600000000000001" customHeight="1" x14ac:dyDescent="0.3">
      <c r="A17" s="58"/>
      <c r="B17" s="69" t="s">
        <v>329</v>
      </c>
      <c r="C17" s="8"/>
      <c r="D17" s="8">
        <v>1</v>
      </c>
      <c r="E17" s="8">
        <f t="shared" si="0"/>
        <v>1</v>
      </c>
      <c r="F17" s="45"/>
    </row>
    <row r="18" spans="1:6" ht="18.600000000000001" customHeight="1" x14ac:dyDescent="0.3">
      <c r="A18" s="58"/>
      <c r="B18" s="68" t="s">
        <v>299</v>
      </c>
      <c r="C18" s="7"/>
      <c r="D18" s="7">
        <v>2</v>
      </c>
      <c r="E18" s="7">
        <f t="shared" si="0"/>
        <v>2</v>
      </c>
      <c r="F18" s="45"/>
    </row>
    <row r="19" spans="1:6" ht="18.600000000000001" customHeight="1" x14ac:dyDescent="0.3">
      <c r="A19" s="58"/>
      <c r="B19" s="69" t="s">
        <v>331</v>
      </c>
      <c r="C19" s="8">
        <v>1</v>
      </c>
      <c r="D19" s="8"/>
      <c r="E19" s="8">
        <f t="shared" si="0"/>
        <v>1</v>
      </c>
      <c r="F19" s="45"/>
    </row>
    <row r="20" spans="1:6" ht="18.600000000000001" customHeight="1" x14ac:dyDescent="0.3">
      <c r="A20" s="58"/>
      <c r="B20" s="68" t="s">
        <v>332</v>
      </c>
      <c r="C20" s="7"/>
      <c r="D20" s="7">
        <v>1</v>
      </c>
      <c r="E20" s="7">
        <f t="shared" si="0"/>
        <v>1</v>
      </c>
      <c r="F20" s="45"/>
    </row>
    <row r="21" spans="1:6" ht="18.600000000000001" customHeight="1" x14ac:dyDescent="0.3">
      <c r="A21" s="58"/>
      <c r="B21" s="66" t="s">
        <v>78</v>
      </c>
      <c r="C21" s="67">
        <f>SUM(C7:C20)</f>
        <v>105</v>
      </c>
      <c r="D21" s="67">
        <f>SUM(D7:D20)</f>
        <v>31</v>
      </c>
      <c r="E21" s="67">
        <f>SUM(E7:E20)</f>
        <v>136</v>
      </c>
      <c r="F21" s="45"/>
    </row>
    <row r="22" spans="1:6" ht="5.25" customHeight="1" x14ac:dyDescent="0.3">
      <c r="A22" s="42"/>
      <c r="B22" s="43"/>
      <c r="C22" s="43"/>
      <c r="D22" s="43"/>
      <c r="E22" s="43"/>
      <c r="F22" s="46"/>
    </row>
    <row r="23" spans="1:6" x14ac:dyDescent="0.3">
      <c r="F23" s="56"/>
    </row>
  </sheetData>
  <mergeCells count="1">
    <mergeCell ref="B2:G2"/>
  </mergeCells>
  <pageMargins left="0.7" right="0.7" top="0.75" bottom="0.75" header="0.3" footer="0.3"/>
  <webPublishItems count="3">
    <webPublishItem id="19111" divId="1_3_5_19111" sourceType="range" sourceRef="A4:F23" destinationFile="\\gpaq\gpaqssl\lldades\indicadors\2016\1_3_5_290.htm"/>
    <webPublishItem id="2325" divId="1_3_5_2325" sourceType="range" sourceRef="A5:E21" destinationFile="\\gpaq\gpaqssl\lldades\indicadors\2016\1_3_5_290.htm"/>
    <webPublishItem id="13444" divId="1_3_5_13444" sourceType="range" sourceRef="A5:F22" destinationFile="\\gpaq\gpaqssl\lldades\indicadors\2016\1_3_5_290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workbookViewId="0">
      <selection activeCell="I14" sqref="I14"/>
    </sheetView>
  </sheetViews>
  <sheetFormatPr defaultRowHeight="14.4" x14ac:dyDescent="0.3"/>
  <cols>
    <col min="1" max="1" width="1" customWidth="1"/>
    <col min="2" max="2" width="20.109375" customWidth="1"/>
    <col min="3" max="3" width="19.88671875" customWidth="1"/>
    <col min="4" max="4" width="16.44140625" customWidth="1"/>
    <col min="5" max="5" width="23.33203125" customWidth="1"/>
    <col min="6" max="6" width="18.44140625" customWidth="1"/>
    <col min="7" max="7" width="0.77734375" customWidth="1"/>
    <col min="8" max="8" width="3.77734375" customWidth="1"/>
  </cols>
  <sheetData>
    <row r="2" spans="1:8" x14ac:dyDescent="0.3">
      <c r="B2" s="117" t="s">
        <v>229</v>
      </c>
      <c r="C2" s="117"/>
      <c r="D2" s="117"/>
      <c r="E2" s="117"/>
      <c r="F2" s="117"/>
      <c r="G2" s="117"/>
      <c r="H2" s="117"/>
    </row>
    <row r="3" spans="1:8" x14ac:dyDescent="0.3">
      <c r="B3" s="34" t="s">
        <v>176</v>
      </c>
      <c r="C3" s="34"/>
      <c r="D3" s="34"/>
      <c r="E3" s="34"/>
      <c r="F3" s="102"/>
      <c r="G3" s="34"/>
      <c r="H3" s="34"/>
    </row>
    <row r="4" spans="1:8" x14ac:dyDescent="0.3">
      <c r="A4" s="43"/>
      <c r="B4" s="43"/>
      <c r="C4" s="43"/>
      <c r="D4" s="43"/>
      <c r="E4" s="43"/>
      <c r="F4" s="13"/>
    </row>
    <row r="5" spans="1:8" ht="4.2" customHeight="1" x14ac:dyDescent="0.3">
      <c r="A5" s="55"/>
      <c r="B5" s="56"/>
      <c r="C5" s="56"/>
      <c r="D5" s="56"/>
      <c r="E5" s="56"/>
      <c r="F5" s="56"/>
      <c r="G5" s="57"/>
    </row>
    <row r="6" spans="1:8" ht="51" customHeight="1" x14ac:dyDescent="0.3">
      <c r="A6" s="58"/>
      <c r="B6" s="2" t="s">
        <v>1</v>
      </c>
      <c r="C6" s="72" t="s">
        <v>201</v>
      </c>
      <c r="D6" s="72" t="s">
        <v>230</v>
      </c>
      <c r="E6" s="72" t="s">
        <v>231</v>
      </c>
      <c r="F6" s="104" t="s">
        <v>2</v>
      </c>
      <c r="G6" s="45"/>
    </row>
    <row r="7" spans="1:8" ht="19.2" customHeight="1" x14ac:dyDescent="0.3">
      <c r="A7" s="58"/>
      <c r="B7" s="3" t="s">
        <v>303</v>
      </c>
      <c r="C7" s="4"/>
      <c r="D7" s="4"/>
      <c r="E7" s="4">
        <v>3</v>
      </c>
      <c r="F7" s="4">
        <f>SUM(C7:E7)</f>
        <v>3</v>
      </c>
      <c r="G7" s="45"/>
    </row>
    <row r="8" spans="1:8" ht="19.2" customHeight="1" x14ac:dyDescent="0.3">
      <c r="A8" s="58"/>
      <c r="B8" s="5" t="s">
        <v>287</v>
      </c>
      <c r="C8" s="6"/>
      <c r="D8" s="6"/>
      <c r="E8" s="6">
        <v>2</v>
      </c>
      <c r="F8" s="6">
        <f t="shared" ref="F8:F19" si="0">SUM(C8:E8)</f>
        <v>2</v>
      </c>
      <c r="G8" s="45"/>
    </row>
    <row r="9" spans="1:8" ht="19.2" customHeight="1" x14ac:dyDescent="0.3">
      <c r="A9" s="58"/>
      <c r="B9" s="3" t="s">
        <v>306</v>
      </c>
      <c r="C9" s="4">
        <v>1</v>
      </c>
      <c r="D9" s="4"/>
      <c r="E9" s="4">
        <v>1</v>
      </c>
      <c r="F9" s="4">
        <f t="shared" si="0"/>
        <v>2</v>
      </c>
      <c r="G9" s="45"/>
    </row>
    <row r="10" spans="1:8" ht="19.2" customHeight="1" x14ac:dyDescent="0.3">
      <c r="A10" s="58"/>
      <c r="B10" s="10" t="s">
        <v>289</v>
      </c>
      <c r="C10" s="7"/>
      <c r="D10" s="7">
        <v>1</v>
      </c>
      <c r="E10" s="7"/>
      <c r="F10" s="7">
        <f t="shared" si="0"/>
        <v>1</v>
      </c>
      <c r="G10" s="45"/>
    </row>
    <row r="11" spans="1:8" ht="19.2" customHeight="1" x14ac:dyDescent="0.3">
      <c r="A11" s="58"/>
      <c r="B11" s="11" t="s">
        <v>290</v>
      </c>
      <c r="C11" s="8"/>
      <c r="D11" s="8">
        <v>1</v>
      </c>
      <c r="E11" s="8">
        <v>2</v>
      </c>
      <c r="F11" s="8">
        <f t="shared" si="0"/>
        <v>3</v>
      </c>
      <c r="G11" s="45"/>
    </row>
    <row r="12" spans="1:8" ht="19.2" customHeight="1" x14ac:dyDescent="0.3">
      <c r="A12" s="58"/>
      <c r="B12" s="10" t="s">
        <v>292</v>
      </c>
      <c r="C12" s="7">
        <v>2</v>
      </c>
      <c r="D12" s="7">
        <v>1</v>
      </c>
      <c r="E12" s="7"/>
      <c r="F12" s="7">
        <f t="shared" si="0"/>
        <v>3</v>
      </c>
      <c r="G12" s="45"/>
    </row>
    <row r="13" spans="1:8" ht="19.2" customHeight="1" x14ac:dyDescent="0.3">
      <c r="A13" s="58"/>
      <c r="B13" s="11" t="s">
        <v>293</v>
      </c>
      <c r="C13" s="8">
        <v>19</v>
      </c>
      <c r="D13" s="8">
        <v>70</v>
      </c>
      <c r="E13" s="8">
        <v>2</v>
      </c>
      <c r="F13" s="8">
        <f t="shared" si="0"/>
        <v>91</v>
      </c>
      <c r="G13" s="45"/>
    </row>
    <row r="14" spans="1:8" ht="19.2" customHeight="1" x14ac:dyDescent="0.3">
      <c r="A14" s="58"/>
      <c r="B14" s="10" t="s">
        <v>309</v>
      </c>
      <c r="C14" s="7"/>
      <c r="D14" s="7"/>
      <c r="E14" s="7">
        <v>1</v>
      </c>
      <c r="F14" s="7">
        <f t="shared" si="0"/>
        <v>1</v>
      </c>
      <c r="G14" s="45"/>
    </row>
    <row r="15" spans="1:8" ht="19.2" customHeight="1" x14ac:dyDescent="0.3">
      <c r="A15" s="58"/>
      <c r="B15" s="11" t="s">
        <v>297</v>
      </c>
      <c r="C15" s="8">
        <v>1</v>
      </c>
      <c r="D15" s="8">
        <v>1</v>
      </c>
      <c r="E15" s="8"/>
      <c r="F15" s="8">
        <f t="shared" si="0"/>
        <v>2</v>
      </c>
      <c r="G15" s="45"/>
    </row>
    <row r="16" spans="1:8" ht="19.2" customHeight="1" x14ac:dyDescent="0.3">
      <c r="A16" s="58"/>
      <c r="B16" s="10" t="s">
        <v>298</v>
      </c>
      <c r="C16" s="7">
        <v>2</v>
      </c>
      <c r="D16" s="7"/>
      <c r="E16" s="7">
        <v>2</v>
      </c>
      <c r="F16" s="7">
        <f t="shared" si="0"/>
        <v>4</v>
      </c>
      <c r="G16" s="45"/>
    </row>
    <row r="17" spans="1:7" ht="19.2" customHeight="1" x14ac:dyDescent="0.3">
      <c r="A17" s="58"/>
      <c r="B17" s="11" t="s">
        <v>377</v>
      </c>
      <c r="C17" s="8">
        <v>1</v>
      </c>
      <c r="D17" s="8"/>
      <c r="E17" s="8"/>
      <c r="F17" s="8">
        <f t="shared" si="0"/>
        <v>1</v>
      </c>
      <c r="G17" s="45"/>
    </row>
    <row r="18" spans="1:7" ht="19.2" customHeight="1" x14ac:dyDescent="0.3">
      <c r="A18" s="58"/>
      <c r="B18" s="10" t="s">
        <v>301</v>
      </c>
      <c r="C18" s="7">
        <v>1</v>
      </c>
      <c r="D18" s="7"/>
      <c r="E18" s="7"/>
      <c r="F18" s="7">
        <f t="shared" si="0"/>
        <v>1</v>
      </c>
      <c r="G18" s="45"/>
    </row>
    <row r="19" spans="1:7" ht="19.2" customHeight="1" x14ac:dyDescent="0.3">
      <c r="A19" s="58"/>
      <c r="B19" s="11" t="s">
        <v>302</v>
      </c>
      <c r="C19" s="8"/>
      <c r="D19" s="8">
        <v>1</v>
      </c>
      <c r="E19" s="8">
        <v>1</v>
      </c>
      <c r="F19" s="8">
        <f t="shared" si="0"/>
        <v>2</v>
      </c>
      <c r="G19" s="45"/>
    </row>
    <row r="20" spans="1:7" ht="19.2" customHeight="1" x14ac:dyDescent="0.3">
      <c r="A20" s="58"/>
      <c r="B20" s="66" t="s">
        <v>78</v>
      </c>
      <c r="C20" s="67">
        <f>SUM(C7:C19)</f>
        <v>27</v>
      </c>
      <c r="D20" s="67">
        <f t="shared" ref="D20:E20" si="1">SUM(D7:D19)</f>
        <v>75</v>
      </c>
      <c r="E20" s="67">
        <f t="shared" si="1"/>
        <v>14</v>
      </c>
      <c r="F20" s="67">
        <f>SUM(F7:F19)</f>
        <v>116</v>
      </c>
      <c r="G20" s="45"/>
    </row>
    <row r="21" spans="1:7" ht="4.5" customHeight="1" x14ac:dyDescent="0.3">
      <c r="A21" s="42"/>
      <c r="B21" s="43"/>
      <c r="C21" s="43"/>
      <c r="D21" s="43"/>
      <c r="E21" s="43"/>
      <c r="F21" s="43"/>
      <c r="G21" s="46"/>
    </row>
  </sheetData>
  <mergeCells count="1">
    <mergeCell ref="B2:H2"/>
  </mergeCells>
  <pageMargins left="0.7" right="0.7" top="0.75" bottom="0.75" header="0.3" footer="0.3"/>
  <webPublishItems count="2">
    <webPublishItem id="21115" divId="1_3_5_21115" sourceType="range" sourceRef="A4:G22" destinationFile="\\gpaq\gpaqssl\lldades\indicadors\2016\1_3_5_295.htm"/>
    <webPublishItem id="15296" divId="1_3_5_15296" sourceType="range" sourceRef="A5:G21" destinationFile="\\gpaq\gpaqssl\lldades\indicadors\2016\1_3_5_29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showGridLines="0" workbookViewId="0">
      <selection activeCell="I15" sqref="I15"/>
    </sheetView>
  </sheetViews>
  <sheetFormatPr defaultRowHeight="14.4" x14ac:dyDescent="0.3"/>
  <cols>
    <col min="1" max="1" width="0.6640625" customWidth="1"/>
    <col min="2" max="2" width="25.109375" customWidth="1"/>
    <col min="3" max="5" width="19.77734375" customWidth="1"/>
    <col min="6" max="6" width="17.44140625" customWidth="1"/>
    <col min="7" max="7" width="0.88671875" customWidth="1"/>
    <col min="8" max="8" width="2.88671875" customWidth="1"/>
  </cols>
  <sheetData>
    <row r="2" spans="1:7" s="1" customFormat="1" ht="13.8" x14ac:dyDescent="0.25">
      <c r="B2" s="117" t="s">
        <v>232</v>
      </c>
      <c r="C2" s="117"/>
      <c r="D2" s="117"/>
      <c r="E2" s="117"/>
      <c r="F2" s="117"/>
      <c r="G2" s="117"/>
    </row>
    <row r="3" spans="1:7" s="1" customFormat="1" ht="13.8" x14ac:dyDescent="0.25">
      <c r="B3" s="74" t="s">
        <v>176</v>
      </c>
      <c r="C3" s="75"/>
      <c r="D3" s="74"/>
      <c r="E3" s="74"/>
      <c r="F3" s="102"/>
      <c r="G3" s="74"/>
    </row>
    <row r="4" spans="1:7" x14ac:dyDescent="0.3">
      <c r="B4" s="43"/>
      <c r="C4" s="43"/>
      <c r="E4" s="43"/>
      <c r="F4" s="13"/>
    </row>
    <row r="5" spans="1:7" ht="4.5" customHeight="1" x14ac:dyDescent="0.3">
      <c r="A5" s="55"/>
      <c r="B5" s="56"/>
      <c r="C5" s="56"/>
      <c r="D5" s="56"/>
      <c r="E5" s="56"/>
      <c r="F5" s="56"/>
      <c r="G5" s="57"/>
    </row>
    <row r="6" spans="1:7" ht="66" customHeight="1" x14ac:dyDescent="0.3">
      <c r="A6" s="58"/>
      <c r="B6" s="2" t="s">
        <v>1</v>
      </c>
      <c r="C6" s="72" t="s">
        <v>233</v>
      </c>
      <c r="D6" s="72" t="s">
        <v>234</v>
      </c>
      <c r="E6" s="72" t="s">
        <v>235</v>
      </c>
      <c r="F6" s="104" t="s">
        <v>2</v>
      </c>
      <c r="G6" s="45"/>
    </row>
    <row r="7" spans="1:7" ht="19.2" customHeight="1" x14ac:dyDescent="0.3">
      <c r="A7" s="58"/>
      <c r="B7" s="60" t="s">
        <v>303</v>
      </c>
      <c r="C7" s="4"/>
      <c r="D7" s="4">
        <v>1</v>
      </c>
      <c r="E7" s="4"/>
      <c r="F7" s="4">
        <f>SUM(C7:E7)</f>
        <v>1</v>
      </c>
      <c r="G7" s="45"/>
    </row>
    <row r="8" spans="1:7" ht="19.2" customHeight="1" x14ac:dyDescent="0.3">
      <c r="A8" s="58"/>
      <c r="B8" s="61" t="s">
        <v>378</v>
      </c>
      <c r="C8" s="6">
        <v>1</v>
      </c>
      <c r="D8" s="6"/>
      <c r="E8" s="6"/>
      <c r="F8" s="6">
        <f t="shared" ref="F8:F27" si="0">SUM(C8:E8)</f>
        <v>1</v>
      </c>
      <c r="G8" s="45"/>
    </row>
    <row r="9" spans="1:7" ht="19.2" customHeight="1" x14ac:dyDescent="0.3">
      <c r="A9" s="58"/>
      <c r="B9" s="60" t="s">
        <v>287</v>
      </c>
      <c r="C9" s="4"/>
      <c r="D9" s="4">
        <v>1</v>
      </c>
      <c r="E9" s="4"/>
      <c r="F9" s="4">
        <f t="shared" si="0"/>
        <v>1</v>
      </c>
      <c r="G9" s="45"/>
    </row>
    <row r="10" spans="1:7" ht="19.2" customHeight="1" x14ac:dyDescent="0.3">
      <c r="A10" s="58"/>
      <c r="B10" s="61" t="s">
        <v>340</v>
      </c>
      <c r="C10" s="6"/>
      <c r="D10" s="6">
        <v>1</v>
      </c>
      <c r="E10" s="6"/>
      <c r="F10" s="6">
        <f t="shared" si="0"/>
        <v>1</v>
      </c>
      <c r="G10" s="45"/>
    </row>
    <row r="11" spans="1:7" ht="19.2" customHeight="1" x14ac:dyDescent="0.3">
      <c r="A11" s="58"/>
      <c r="B11" s="60" t="s">
        <v>351</v>
      </c>
      <c r="C11" s="4">
        <v>1</v>
      </c>
      <c r="D11" s="4"/>
      <c r="E11" s="4"/>
      <c r="F11" s="4">
        <f t="shared" si="0"/>
        <v>1</v>
      </c>
      <c r="G11" s="45"/>
    </row>
    <row r="12" spans="1:7" ht="19.2" customHeight="1" x14ac:dyDescent="0.3">
      <c r="A12" s="58"/>
      <c r="B12" s="61" t="s">
        <v>305</v>
      </c>
      <c r="C12" s="6"/>
      <c r="D12" s="6"/>
      <c r="E12" s="6">
        <v>2</v>
      </c>
      <c r="F12" s="6">
        <f t="shared" si="0"/>
        <v>2</v>
      </c>
      <c r="G12" s="45"/>
    </row>
    <row r="13" spans="1:7" ht="19.2" customHeight="1" x14ac:dyDescent="0.3">
      <c r="A13" s="58"/>
      <c r="B13" s="69" t="s">
        <v>289</v>
      </c>
      <c r="C13" s="8">
        <v>2</v>
      </c>
      <c r="D13" s="8"/>
      <c r="E13" s="8"/>
      <c r="F13" s="8">
        <f t="shared" si="0"/>
        <v>2</v>
      </c>
      <c r="G13" s="45"/>
    </row>
    <row r="14" spans="1:7" ht="19.2" customHeight="1" x14ac:dyDescent="0.3">
      <c r="A14" s="58"/>
      <c r="B14" s="68" t="s">
        <v>341</v>
      </c>
      <c r="C14" s="7">
        <v>1</v>
      </c>
      <c r="D14" s="7"/>
      <c r="E14" s="7"/>
      <c r="F14" s="7">
        <f t="shared" si="0"/>
        <v>1</v>
      </c>
      <c r="G14" s="45"/>
    </row>
    <row r="15" spans="1:7" ht="19.2" customHeight="1" x14ac:dyDescent="0.3">
      <c r="A15" s="58"/>
      <c r="B15" s="69" t="s">
        <v>292</v>
      </c>
      <c r="C15" s="8">
        <v>8</v>
      </c>
      <c r="D15" s="8"/>
      <c r="E15" s="8"/>
      <c r="F15" s="8">
        <f t="shared" si="0"/>
        <v>8</v>
      </c>
      <c r="G15" s="45"/>
    </row>
    <row r="16" spans="1:7" ht="19.2" customHeight="1" x14ac:dyDescent="0.3">
      <c r="A16" s="58"/>
      <c r="B16" s="68" t="s">
        <v>293</v>
      </c>
      <c r="C16" s="7">
        <v>20</v>
      </c>
      <c r="D16" s="7">
        <v>21</v>
      </c>
      <c r="E16" s="7">
        <v>20</v>
      </c>
      <c r="F16" s="7">
        <f t="shared" si="0"/>
        <v>61</v>
      </c>
      <c r="G16" s="45"/>
    </row>
    <row r="17" spans="1:7" ht="19.2" customHeight="1" x14ac:dyDescent="0.3">
      <c r="A17" s="58"/>
      <c r="B17" s="69" t="s">
        <v>310</v>
      </c>
      <c r="C17" s="8">
        <v>1</v>
      </c>
      <c r="D17" s="8">
        <v>7</v>
      </c>
      <c r="E17" s="8"/>
      <c r="F17" s="8">
        <f t="shared" si="0"/>
        <v>8</v>
      </c>
      <c r="G17" s="45"/>
    </row>
    <row r="18" spans="1:7" ht="19.2" customHeight="1" x14ac:dyDescent="0.3">
      <c r="A18" s="58"/>
      <c r="B18" s="68" t="s">
        <v>296</v>
      </c>
      <c r="C18" s="7">
        <v>1</v>
      </c>
      <c r="D18" s="7"/>
      <c r="E18" s="7"/>
      <c r="F18" s="7">
        <f t="shared" si="0"/>
        <v>1</v>
      </c>
      <c r="G18" s="45"/>
    </row>
    <row r="19" spans="1:7" ht="19.2" customHeight="1" x14ac:dyDescent="0.3">
      <c r="A19" s="58"/>
      <c r="B19" s="69" t="s">
        <v>297</v>
      </c>
      <c r="C19" s="8">
        <v>2</v>
      </c>
      <c r="D19" s="8">
        <v>2</v>
      </c>
      <c r="E19" s="8"/>
      <c r="F19" s="8">
        <f t="shared" si="0"/>
        <v>4</v>
      </c>
      <c r="G19" s="45"/>
    </row>
    <row r="20" spans="1:7" ht="19.2" customHeight="1" x14ac:dyDescent="0.3">
      <c r="A20" s="58"/>
      <c r="B20" s="68" t="s">
        <v>327</v>
      </c>
      <c r="C20" s="7"/>
      <c r="D20" s="7">
        <v>1</v>
      </c>
      <c r="E20" s="7"/>
      <c r="F20" s="7">
        <f t="shared" si="0"/>
        <v>1</v>
      </c>
      <c r="G20" s="45"/>
    </row>
    <row r="21" spans="1:7" ht="19.2" customHeight="1" x14ac:dyDescent="0.3">
      <c r="A21" s="58"/>
      <c r="B21" s="69" t="s">
        <v>347</v>
      </c>
      <c r="C21" s="8">
        <v>1</v>
      </c>
      <c r="D21" s="8"/>
      <c r="E21" s="8"/>
      <c r="F21" s="8">
        <f t="shared" si="0"/>
        <v>1</v>
      </c>
      <c r="G21" s="45"/>
    </row>
    <row r="22" spans="1:7" ht="19.2" customHeight="1" x14ac:dyDescent="0.3">
      <c r="A22" s="58"/>
      <c r="B22" s="68" t="s">
        <v>348</v>
      </c>
      <c r="C22" s="7">
        <v>1</v>
      </c>
      <c r="D22" s="7"/>
      <c r="E22" s="7"/>
      <c r="F22" s="7">
        <f t="shared" si="0"/>
        <v>1</v>
      </c>
      <c r="G22" s="45"/>
    </row>
    <row r="23" spans="1:7" ht="19.2" customHeight="1" x14ac:dyDescent="0.3">
      <c r="A23" s="58"/>
      <c r="B23" s="69" t="s">
        <v>299</v>
      </c>
      <c r="C23" s="8">
        <v>2</v>
      </c>
      <c r="D23" s="8"/>
      <c r="E23" s="8"/>
      <c r="F23" s="8">
        <f t="shared" si="0"/>
        <v>2</v>
      </c>
      <c r="G23" s="45"/>
    </row>
    <row r="24" spans="1:7" ht="19.2" customHeight="1" x14ac:dyDescent="0.3">
      <c r="A24" s="58"/>
      <c r="B24" s="68" t="s">
        <v>314</v>
      </c>
      <c r="C24" s="7"/>
      <c r="D24" s="7"/>
      <c r="E24" s="7">
        <v>1</v>
      </c>
      <c r="F24" s="7">
        <f t="shared" si="0"/>
        <v>1</v>
      </c>
      <c r="G24" s="45"/>
    </row>
    <row r="25" spans="1:7" ht="19.2" customHeight="1" x14ac:dyDescent="0.3">
      <c r="A25" s="58"/>
      <c r="B25" s="69" t="s">
        <v>316</v>
      </c>
      <c r="C25" s="8">
        <v>1</v>
      </c>
      <c r="D25" s="8">
        <v>1</v>
      </c>
      <c r="E25" s="8"/>
      <c r="F25" s="8">
        <f t="shared" si="0"/>
        <v>2</v>
      </c>
      <c r="G25" s="45"/>
    </row>
    <row r="26" spans="1:7" ht="19.2" customHeight="1" x14ac:dyDescent="0.3">
      <c r="A26" s="58"/>
      <c r="B26" s="68" t="s">
        <v>302</v>
      </c>
      <c r="C26" s="7">
        <v>2</v>
      </c>
      <c r="D26" s="7"/>
      <c r="E26" s="7"/>
      <c r="F26" s="7">
        <f t="shared" si="0"/>
        <v>2</v>
      </c>
      <c r="G26" s="45"/>
    </row>
    <row r="27" spans="1:7" ht="19.2" customHeight="1" x14ac:dyDescent="0.3">
      <c r="A27" s="58"/>
      <c r="B27" s="69" t="s">
        <v>365</v>
      </c>
      <c r="C27" s="8"/>
      <c r="D27" s="8">
        <v>1</v>
      </c>
      <c r="E27" s="8"/>
      <c r="F27" s="8">
        <f t="shared" si="0"/>
        <v>1</v>
      </c>
      <c r="G27" s="45"/>
    </row>
    <row r="28" spans="1:7" x14ac:dyDescent="0.3">
      <c r="A28" s="58"/>
      <c r="B28" s="85" t="s">
        <v>78</v>
      </c>
      <c r="C28" s="86">
        <f>SUM(C7:C27)</f>
        <v>44</v>
      </c>
      <c r="D28" s="86">
        <f t="shared" ref="D28:F28" si="1">SUM(D7:D27)</f>
        <v>36</v>
      </c>
      <c r="E28" s="86">
        <f t="shared" si="1"/>
        <v>23</v>
      </c>
      <c r="F28" s="86">
        <f t="shared" si="1"/>
        <v>103</v>
      </c>
      <c r="G28" s="45"/>
    </row>
    <row r="29" spans="1:7" ht="5.25" customHeight="1" x14ac:dyDescent="0.3">
      <c r="A29" s="42"/>
      <c r="B29" s="43"/>
      <c r="C29" s="43"/>
      <c r="D29" s="43"/>
      <c r="E29" s="43"/>
      <c r="F29" s="43"/>
      <c r="G29" s="46"/>
    </row>
  </sheetData>
  <mergeCells count="1">
    <mergeCell ref="B2:G2"/>
  </mergeCells>
  <pageMargins left="0.7" right="0.7" top="0.75" bottom="0.75" header="0.3" footer="0.3"/>
  <pageSetup paperSize="9" orientation="portrait" r:id="rId1"/>
  <webPublishItems count="2">
    <webPublishItem id="6615" divId="1_3_5_6615" sourceType="range" sourceRef="A4:G30" destinationFile="\\gpaq\gpaqssl\lldades\indicadors\2016\1_3_5_300.htm"/>
    <webPublishItem id="19172" divId="1_3_5_19172" sourceType="range" sourceRef="A5:G29" destinationFile="\\gpaq\gpaqssl\lldades\indicadors\2016\1_3_5_33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showGridLines="0" topLeftCell="A4" workbookViewId="0">
      <selection activeCell="I14" sqref="I14"/>
    </sheetView>
  </sheetViews>
  <sheetFormatPr defaultRowHeight="14.4" x14ac:dyDescent="0.3"/>
  <cols>
    <col min="1" max="1" width="0.6640625" customWidth="1"/>
    <col min="2" max="2" width="27.44140625" customWidth="1"/>
    <col min="3" max="3" width="19.109375" customWidth="1"/>
    <col min="4" max="4" width="18.5546875" customWidth="1"/>
    <col min="5" max="5" width="21.109375" customWidth="1"/>
    <col min="6" max="6" width="19.109375" customWidth="1"/>
    <col min="7" max="7" width="0.77734375" customWidth="1"/>
    <col min="8" max="8" width="3.21875" customWidth="1"/>
  </cols>
  <sheetData>
    <row r="2" spans="1:7" s="1" customFormat="1" ht="13.8" x14ac:dyDescent="0.25">
      <c r="B2" s="48" t="s">
        <v>236</v>
      </c>
      <c r="C2" s="48"/>
      <c r="D2" s="48"/>
    </row>
    <row r="3" spans="1:7" s="1" customFormat="1" ht="13.8" x14ac:dyDescent="0.25">
      <c r="B3" s="74" t="s">
        <v>176</v>
      </c>
      <c r="C3" s="74"/>
      <c r="D3" s="74"/>
    </row>
    <row r="4" spans="1:7" x14ac:dyDescent="0.3">
      <c r="A4" s="43"/>
      <c r="B4" s="43"/>
      <c r="C4" s="43"/>
      <c r="D4" s="43"/>
      <c r="E4" s="43"/>
      <c r="F4" s="43"/>
      <c r="G4" s="43"/>
    </row>
    <row r="5" spans="1:7" ht="3.75" customHeight="1" x14ac:dyDescent="0.3">
      <c r="A5" s="55"/>
      <c r="B5" s="56"/>
      <c r="C5" s="56"/>
      <c r="D5" s="56"/>
      <c r="E5" s="56"/>
      <c r="F5" s="56"/>
      <c r="G5" s="57"/>
    </row>
    <row r="6" spans="1:7" ht="50.25" customHeight="1" x14ac:dyDescent="0.3">
      <c r="A6" s="58"/>
      <c r="B6" s="2" t="s">
        <v>1</v>
      </c>
      <c r="C6" s="9" t="s">
        <v>263</v>
      </c>
      <c r="D6" s="9" t="s">
        <v>237</v>
      </c>
      <c r="E6" s="9" t="s">
        <v>238</v>
      </c>
      <c r="F6" s="104" t="s">
        <v>2</v>
      </c>
      <c r="G6" s="45"/>
    </row>
    <row r="7" spans="1:7" ht="19.2" customHeight="1" x14ac:dyDescent="0.3">
      <c r="A7" s="58"/>
      <c r="B7" s="60" t="s">
        <v>339</v>
      </c>
      <c r="C7" s="4">
        <v>1</v>
      </c>
      <c r="D7" s="4">
        <v>3</v>
      </c>
      <c r="E7" s="4"/>
      <c r="F7" s="4">
        <f>SUM(C7:E7)</f>
        <v>4</v>
      </c>
      <c r="G7" s="45"/>
    </row>
    <row r="8" spans="1:7" ht="19.2" customHeight="1" x14ac:dyDescent="0.3">
      <c r="A8" s="58"/>
      <c r="B8" s="61" t="s">
        <v>287</v>
      </c>
      <c r="C8" s="6">
        <v>1</v>
      </c>
      <c r="D8" s="6">
        <v>2</v>
      </c>
      <c r="E8" s="6"/>
      <c r="F8" s="6">
        <f t="shared" ref="F8:F22" si="0">SUM(C8:E8)</f>
        <v>3</v>
      </c>
      <c r="G8" s="45"/>
    </row>
    <row r="9" spans="1:7" ht="19.2" customHeight="1" x14ac:dyDescent="0.3">
      <c r="A9" s="58"/>
      <c r="B9" s="60" t="s">
        <v>288</v>
      </c>
      <c r="C9" s="4"/>
      <c r="D9" s="4">
        <v>2</v>
      </c>
      <c r="E9" s="4">
        <v>1</v>
      </c>
      <c r="F9" s="4">
        <f t="shared" si="0"/>
        <v>3</v>
      </c>
      <c r="G9" s="45"/>
    </row>
    <row r="10" spans="1:7" ht="19.2" customHeight="1" x14ac:dyDescent="0.3">
      <c r="A10" s="58"/>
      <c r="B10" s="68" t="s">
        <v>289</v>
      </c>
      <c r="C10" s="7">
        <v>2</v>
      </c>
      <c r="D10" s="7">
        <v>2</v>
      </c>
      <c r="E10" s="7">
        <v>1</v>
      </c>
      <c r="F10" s="7">
        <f t="shared" si="0"/>
        <v>5</v>
      </c>
      <c r="G10" s="45"/>
    </row>
    <row r="11" spans="1:7" ht="19.2" customHeight="1" x14ac:dyDescent="0.3">
      <c r="A11" s="58"/>
      <c r="B11" s="69" t="s">
        <v>290</v>
      </c>
      <c r="C11" s="8">
        <v>5</v>
      </c>
      <c r="D11" s="8">
        <v>5</v>
      </c>
      <c r="E11" s="8">
        <v>1</v>
      </c>
      <c r="F11" s="8">
        <f t="shared" si="0"/>
        <v>11</v>
      </c>
      <c r="G11" s="45"/>
    </row>
    <row r="12" spans="1:7" ht="19.2" customHeight="1" x14ac:dyDescent="0.3">
      <c r="A12" s="58"/>
      <c r="B12" s="68" t="s">
        <v>292</v>
      </c>
      <c r="C12" s="7">
        <v>7</v>
      </c>
      <c r="D12" s="7">
        <v>5</v>
      </c>
      <c r="E12" s="7">
        <v>6</v>
      </c>
      <c r="F12" s="7">
        <f t="shared" si="0"/>
        <v>18</v>
      </c>
      <c r="G12" s="45"/>
    </row>
    <row r="13" spans="1:7" ht="19.2" customHeight="1" x14ac:dyDescent="0.3">
      <c r="A13" s="58"/>
      <c r="B13" s="69" t="s">
        <v>293</v>
      </c>
      <c r="C13" s="8">
        <v>13</v>
      </c>
      <c r="D13" s="8">
        <v>9</v>
      </c>
      <c r="E13" s="8">
        <v>46</v>
      </c>
      <c r="F13" s="8">
        <f t="shared" si="0"/>
        <v>68</v>
      </c>
      <c r="G13" s="45"/>
    </row>
    <row r="14" spans="1:7" ht="19.2" customHeight="1" x14ac:dyDescent="0.3">
      <c r="A14" s="58"/>
      <c r="B14" s="68" t="s">
        <v>343</v>
      </c>
      <c r="C14" s="7">
        <v>1</v>
      </c>
      <c r="D14" s="7"/>
      <c r="E14" s="7"/>
      <c r="F14" s="7">
        <f t="shared" si="0"/>
        <v>1</v>
      </c>
      <c r="G14" s="45"/>
    </row>
    <row r="15" spans="1:7" ht="19.2" customHeight="1" x14ac:dyDescent="0.3">
      <c r="A15" s="58"/>
      <c r="B15" s="69" t="s">
        <v>297</v>
      </c>
      <c r="C15" s="8">
        <v>2</v>
      </c>
      <c r="D15" s="8">
        <v>3</v>
      </c>
      <c r="E15" s="8">
        <v>1</v>
      </c>
      <c r="F15" s="8">
        <f t="shared" si="0"/>
        <v>6</v>
      </c>
      <c r="G15" s="45"/>
    </row>
    <row r="16" spans="1:7" ht="19.2" customHeight="1" x14ac:dyDescent="0.3">
      <c r="A16" s="58"/>
      <c r="B16" s="68" t="s">
        <v>298</v>
      </c>
      <c r="C16" s="7">
        <v>6</v>
      </c>
      <c r="D16" s="7">
        <v>6</v>
      </c>
      <c r="E16" s="7"/>
      <c r="F16" s="7">
        <f t="shared" si="0"/>
        <v>12</v>
      </c>
      <c r="G16" s="45"/>
    </row>
    <row r="17" spans="1:7" ht="19.2" customHeight="1" x14ac:dyDescent="0.3">
      <c r="A17" s="58"/>
      <c r="B17" s="69" t="s">
        <v>329</v>
      </c>
      <c r="C17" s="8"/>
      <c r="D17" s="8">
        <v>1</v>
      </c>
      <c r="E17" s="8"/>
      <c r="F17" s="8">
        <f t="shared" si="0"/>
        <v>1</v>
      </c>
      <c r="G17" s="45"/>
    </row>
    <row r="18" spans="1:7" ht="19.2" customHeight="1" x14ac:dyDescent="0.3">
      <c r="A18" s="58"/>
      <c r="B18" s="68" t="s">
        <v>299</v>
      </c>
      <c r="C18" s="7">
        <v>4</v>
      </c>
      <c r="D18" s="7">
        <v>1</v>
      </c>
      <c r="E18" s="7">
        <v>2</v>
      </c>
      <c r="F18" s="7">
        <f t="shared" si="0"/>
        <v>7</v>
      </c>
      <c r="G18" s="45"/>
    </row>
    <row r="19" spans="1:7" ht="19.2" customHeight="1" x14ac:dyDescent="0.3">
      <c r="A19" s="58"/>
      <c r="B19" s="69" t="s">
        <v>314</v>
      </c>
      <c r="C19" s="8">
        <v>24</v>
      </c>
      <c r="D19" s="8">
        <v>5</v>
      </c>
      <c r="E19" s="8"/>
      <c r="F19" s="8">
        <f t="shared" si="0"/>
        <v>29</v>
      </c>
      <c r="G19" s="45"/>
    </row>
    <row r="20" spans="1:7" ht="19.2" customHeight="1" x14ac:dyDescent="0.3">
      <c r="A20" s="58"/>
      <c r="B20" s="68" t="s">
        <v>301</v>
      </c>
      <c r="C20" s="7"/>
      <c r="D20" s="7">
        <v>1</v>
      </c>
      <c r="E20" s="7">
        <v>1</v>
      </c>
      <c r="F20" s="7">
        <f t="shared" si="0"/>
        <v>2</v>
      </c>
      <c r="G20" s="45"/>
    </row>
    <row r="21" spans="1:7" ht="19.2" customHeight="1" x14ac:dyDescent="0.3">
      <c r="A21" s="58"/>
      <c r="B21" s="69" t="s">
        <v>332</v>
      </c>
      <c r="C21" s="8"/>
      <c r="D21" s="8">
        <v>1</v>
      </c>
      <c r="E21" s="8"/>
      <c r="F21" s="8">
        <f t="shared" si="0"/>
        <v>1</v>
      </c>
      <c r="G21" s="45"/>
    </row>
    <row r="22" spans="1:7" ht="19.2" customHeight="1" x14ac:dyDescent="0.3">
      <c r="A22" s="58"/>
      <c r="B22" s="68" t="s">
        <v>302</v>
      </c>
      <c r="C22" s="7">
        <v>1</v>
      </c>
      <c r="D22" s="7">
        <v>4</v>
      </c>
      <c r="E22" s="7"/>
      <c r="F22" s="7">
        <f t="shared" si="0"/>
        <v>5</v>
      </c>
      <c r="G22" s="45"/>
    </row>
    <row r="23" spans="1:7" ht="19.2" customHeight="1" x14ac:dyDescent="0.3">
      <c r="A23" s="58"/>
      <c r="B23" s="85" t="s">
        <v>78</v>
      </c>
      <c r="C23" s="86">
        <f>SUM(C7:C22)</f>
        <v>67</v>
      </c>
      <c r="D23" s="86">
        <f>SUM(D7:D22)</f>
        <v>50</v>
      </c>
      <c r="E23" s="86">
        <f>SUM(E7:E22)</f>
        <v>59</v>
      </c>
      <c r="F23" s="86">
        <f>SUM(F7:F22)</f>
        <v>176</v>
      </c>
      <c r="G23" s="45"/>
    </row>
    <row r="24" spans="1:7" ht="6.75" customHeight="1" x14ac:dyDescent="0.3">
      <c r="A24" s="42"/>
      <c r="B24" s="43"/>
      <c r="C24" s="43"/>
      <c r="D24" s="43"/>
      <c r="E24" s="43"/>
      <c r="F24" s="43"/>
      <c r="G24" s="46"/>
    </row>
    <row r="25" spans="1:7" x14ac:dyDescent="0.3">
      <c r="A25" s="56"/>
    </row>
  </sheetData>
  <pageMargins left="0.7" right="0.7" top="0.75" bottom="0.75" header="0.3" footer="0.3"/>
  <webPublishItems count="2">
    <webPublishItem id="9212" divId="1_3_5_9212" sourceType="range" sourceRef="A4:G25" destinationFile="\\gpaq\gpaqssl\lldades\indicadors\2016\1_3_5_310.htm"/>
    <webPublishItem id="21725" divId="1_3_5_21725" sourceType="range" sourceRef="A5:G24" destinationFile="\\gpaq\gpaqssl\lldades\indicadors\2016\1_3_5_310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I13" sqref="I13"/>
    </sheetView>
  </sheetViews>
  <sheetFormatPr defaultRowHeight="14.4" x14ac:dyDescent="0.3"/>
  <cols>
    <col min="1" max="1" width="1" customWidth="1"/>
    <col min="2" max="2" width="25" customWidth="1"/>
    <col min="3" max="4" width="20.33203125" customWidth="1"/>
    <col min="5" max="5" width="18" customWidth="1"/>
    <col min="6" max="6" width="0.88671875" customWidth="1"/>
    <col min="7" max="7" width="1.6640625" customWidth="1"/>
  </cols>
  <sheetData>
    <row r="2" spans="1:7" s="1" customFormat="1" ht="13.8" x14ac:dyDescent="0.25">
      <c r="B2" s="117" t="s">
        <v>239</v>
      </c>
      <c r="C2" s="117"/>
      <c r="D2" s="117"/>
      <c r="E2" s="117"/>
      <c r="F2" s="117"/>
      <c r="G2" s="117"/>
    </row>
    <row r="3" spans="1:7" s="1" customFormat="1" ht="13.8" x14ac:dyDescent="0.25">
      <c r="B3" s="74" t="s">
        <v>176</v>
      </c>
      <c r="C3" s="74"/>
      <c r="D3" s="74"/>
      <c r="E3" s="102"/>
      <c r="F3" s="74"/>
      <c r="G3" s="74"/>
    </row>
    <row r="4" spans="1:7" x14ac:dyDescent="0.3">
      <c r="A4" s="43"/>
      <c r="B4" s="43"/>
      <c r="C4" s="43"/>
      <c r="D4" s="43"/>
      <c r="E4" s="43"/>
      <c r="F4" s="43"/>
    </row>
    <row r="5" spans="1:7" ht="3.75" customHeight="1" x14ac:dyDescent="0.3">
      <c r="A5" s="55"/>
      <c r="B5" s="56"/>
      <c r="C5" s="56"/>
      <c r="D5" s="56"/>
      <c r="E5" s="56"/>
      <c r="F5" s="57"/>
    </row>
    <row r="6" spans="1:7" ht="31.2" customHeight="1" x14ac:dyDescent="0.3">
      <c r="A6" s="58"/>
      <c r="B6" s="2" t="s">
        <v>1</v>
      </c>
      <c r="C6" s="9" t="s">
        <v>240</v>
      </c>
      <c r="D6" s="9" t="s">
        <v>241</v>
      </c>
      <c r="E6" s="104" t="s">
        <v>2</v>
      </c>
      <c r="F6" s="45"/>
    </row>
    <row r="7" spans="1:7" ht="19.2" customHeight="1" x14ac:dyDescent="0.3">
      <c r="A7" s="58"/>
      <c r="B7" s="61" t="s">
        <v>305</v>
      </c>
      <c r="C7" s="6"/>
      <c r="D7" s="6">
        <v>1</v>
      </c>
      <c r="E7" s="6">
        <f>+C7+D7</f>
        <v>1</v>
      </c>
      <c r="F7" s="45"/>
    </row>
    <row r="8" spans="1:7" ht="19.2" customHeight="1" x14ac:dyDescent="0.3">
      <c r="A8" s="58"/>
      <c r="B8" s="60" t="s">
        <v>290</v>
      </c>
      <c r="C8" s="4"/>
      <c r="D8" s="4">
        <v>1</v>
      </c>
      <c r="E8" s="4">
        <f t="shared" ref="E8:E14" si="0">+C8+D8</f>
        <v>1</v>
      </c>
      <c r="F8" s="45"/>
    </row>
    <row r="9" spans="1:7" ht="19.2" customHeight="1" x14ac:dyDescent="0.3">
      <c r="A9" s="58"/>
      <c r="B9" s="68" t="s">
        <v>292</v>
      </c>
      <c r="C9" s="7"/>
      <c r="D9" s="7">
        <v>4</v>
      </c>
      <c r="E9" s="7">
        <f t="shared" si="0"/>
        <v>4</v>
      </c>
      <c r="F9" s="45"/>
    </row>
    <row r="10" spans="1:7" ht="19.2" customHeight="1" x14ac:dyDescent="0.3">
      <c r="A10" s="58"/>
      <c r="B10" s="69" t="s">
        <v>293</v>
      </c>
      <c r="C10" s="8">
        <v>26</v>
      </c>
      <c r="D10" s="8">
        <v>15</v>
      </c>
      <c r="E10" s="8">
        <f t="shared" si="0"/>
        <v>41</v>
      </c>
      <c r="F10" s="45"/>
    </row>
    <row r="11" spans="1:7" ht="19.2" customHeight="1" x14ac:dyDescent="0.3">
      <c r="A11" s="58"/>
      <c r="B11" s="68" t="s">
        <v>312</v>
      </c>
      <c r="C11" s="7"/>
      <c r="D11" s="7">
        <v>1</v>
      </c>
      <c r="E11" s="7">
        <f t="shared" si="0"/>
        <v>1</v>
      </c>
      <c r="F11" s="45"/>
    </row>
    <row r="12" spans="1:7" ht="19.2" customHeight="1" x14ac:dyDescent="0.3">
      <c r="A12" s="58"/>
      <c r="B12" s="69" t="s">
        <v>298</v>
      </c>
      <c r="C12" s="8"/>
      <c r="D12" s="8">
        <v>1</v>
      </c>
      <c r="E12" s="8">
        <f t="shared" si="0"/>
        <v>1</v>
      </c>
      <c r="F12" s="45"/>
    </row>
    <row r="13" spans="1:7" ht="19.2" customHeight="1" x14ac:dyDescent="0.3">
      <c r="A13" s="58"/>
      <c r="B13" s="68" t="s">
        <v>299</v>
      </c>
      <c r="C13" s="7">
        <v>2</v>
      </c>
      <c r="D13" s="7"/>
      <c r="E13" s="7">
        <f t="shared" si="0"/>
        <v>2</v>
      </c>
      <c r="F13" s="45"/>
    </row>
    <row r="14" spans="1:7" ht="19.2" customHeight="1" x14ac:dyDescent="0.3">
      <c r="A14" s="58"/>
      <c r="B14" s="69" t="s">
        <v>314</v>
      </c>
      <c r="C14" s="8">
        <v>5</v>
      </c>
      <c r="D14" s="8"/>
      <c r="E14" s="8">
        <f t="shared" si="0"/>
        <v>5</v>
      </c>
      <c r="F14" s="45"/>
    </row>
    <row r="15" spans="1:7" ht="19.2" customHeight="1" x14ac:dyDescent="0.3">
      <c r="A15" s="58"/>
      <c r="B15" s="85" t="s">
        <v>78</v>
      </c>
      <c r="C15" s="86">
        <f>SUM(C7:C14)</f>
        <v>33</v>
      </c>
      <c r="D15" s="86">
        <f>SUM(D7:D14)</f>
        <v>23</v>
      </c>
      <c r="E15" s="86">
        <f>SUM(E7:E14)</f>
        <v>56</v>
      </c>
      <c r="F15" s="45"/>
    </row>
    <row r="16" spans="1:7" ht="7.5" customHeight="1" x14ac:dyDescent="0.3">
      <c r="A16" s="42"/>
      <c r="B16" s="43"/>
      <c r="C16" s="43"/>
      <c r="D16" s="43"/>
      <c r="E16" s="43"/>
      <c r="F16" s="46"/>
    </row>
  </sheetData>
  <mergeCells count="1">
    <mergeCell ref="B2:G2"/>
  </mergeCells>
  <pageMargins left="0.7" right="0.7" top="0.75" bottom="0.75" header="0.3" footer="0.3"/>
  <webPublishItems count="2">
    <webPublishItem id="10665" divId="1_3_5_10665" sourceType="range" sourceRef="A4:F17" destinationFile="\\gpaq\gpaqssl\lldades\indicadors\2016\1_3_5_330.htm"/>
    <webPublishItem id="25112" divId="1_3_5_25112" sourceType="range" sourceRef="A5:F16" destinationFile="\\gpaq\gpaqssl\lldades\indicadors\2016\1_3_5_330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showGridLines="0" workbookViewId="0">
      <selection activeCell="F11" sqref="F11"/>
    </sheetView>
  </sheetViews>
  <sheetFormatPr defaultRowHeight="14.4" x14ac:dyDescent="0.3"/>
  <cols>
    <col min="1" max="1" width="0.88671875" customWidth="1"/>
    <col min="2" max="2" width="36.88671875" customWidth="1"/>
    <col min="3" max="3" width="35.21875" customWidth="1"/>
    <col min="4" max="4" width="0.6640625" customWidth="1"/>
    <col min="5" max="5" width="2.44140625" customWidth="1"/>
  </cols>
  <sheetData>
    <row r="2" spans="1:5" s="1" customFormat="1" ht="13.8" x14ac:dyDescent="0.25">
      <c r="B2" s="48" t="s">
        <v>242</v>
      </c>
      <c r="C2" s="48"/>
      <c r="D2" s="48"/>
      <c r="E2" s="48"/>
    </row>
    <row r="3" spans="1:5" s="1" customFormat="1" ht="13.8" x14ac:dyDescent="0.25">
      <c r="B3" s="74" t="s">
        <v>176</v>
      </c>
      <c r="C3" s="74"/>
      <c r="D3" s="74"/>
      <c r="E3" s="74"/>
    </row>
    <row r="4" spans="1:5" x14ac:dyDescent="0.3">
      <c r="D4" s="43"/>
    </row>
    <row r="5" spans="1:5" ht="4.5" customHeight="1" x14ac:dyDescent="0.3">
      <c r="A5" s="55"/>
      <c r="B5" s="56"/>
      <c r="C5" s="80"/>
      <c r="D5" s="57"/>
    </row>
    <row r="6" spans="1:5" ht="53.4" customHeight="1" x14ac:dyDescent="0.3">
      <c r="A6" s="58"/>
      <c r="B6" s="2" t="s">
        <v>1</v>
      </c>
      <c r="C6" s="9" t="s">
        <v>100</v>
      </c>
      <c r="D6" s="45"/>
    </row>
    <row r="7" spans="1:5" ht="19.8" customHeight="1" x14ac:dyDescent="0.3">
      <c r="A7" s="58"/>
      <c r="B7" s="60" t="s">
        <v>287</v>
      </c>
      <c r="C7" s="4">
        <v>1</v>
      </c>
      <c r="D7" s="45"/>
    </row>
    <row r="8" spans="1:5" ht="19.8" customHeight="1" x14ac:dyDescent="0.3">
      <c r="A8" s="58"/>
      <c r="B8" s="61" t="s">
        <v>292</v>
      </c>
      <c r="C8" s="6">
        <v>1</v>
      </c>
      <c r="D8" s="45"/>
    </row>
    <row r="9" spans="1:5" ht="19.8" customHeight="1" x14ac:dyDescent="0.3">
      <c r="A9" s="58"/>
      <c r="B9" s="69" t="s">
        <v>308</v>
      </c>
      <c r="C9" s="8">
        <v>1</v>
      </c>
      <c r="D9" s="45"/>
    </row>
    <row r="10" spans="1:5" ht="19.8" customHeight="1" x14ac:dyDescent="0.3">
      <c r="A10" s="58"/>
      <c r="B10" s="68" t="s">
        <v>293</v>
      </c>
      <c r="C10" s="7">
        <v>25</v>
      </c>
      <c r="D10" s="45"/>
    </row>
    <row r="11" spans="1:5" ht="19.8" customHeight="1" x14ac:dyDescent="0.3">
      <c r="A11" s="58"/>
      <c r="B11" s="69" t="s">
        <v>296</v>
      </c>
      <c r="C11" s="8">
        <v>1</v>
      </c>
      <c r="D11" s="45"/>
    </row>
    <row r="12" spans="1:5" ht="19.8" customHeight="1" x14ac:dyDescent="0.3">
      <c r="A12" s="58"/>
      <c r="B12" s="68" t="s">
        <v>328</v>
      </c>
      <c r="C12" s="7">
        <v>1</v>
      </c>
      <c r="D12" s="45"/>
    </row>
    <row r="13" spans="1:5" ht="19.8" customHeight="1" x14ac:dyDescent="0.3">
      <c r="A13" s="58"/>
      <c r="B13" s="69" t="s">
        <v>361</v>
      </c>
      <c r="C13" s="8">
        <v>1</v>
      </c>
      <c r="D13" s="45"/>
    </row>
    <row r="14" spans="1:5" ht="19.8" customHeight="1" x14ac:dyDescent="0.3">
      <c r="A14" s="58"/>
      <c r="B14" s="68" t="s">
        <v>312</v>
      </c>
      <c r="C14" s="7">
        <v>1</v>
      </c>
      <c r="D14" s="45"/>
    </row>
    <row r="15" spans="1:5" ht="19.8" customHeight="1" x14ac:dyDescent="0.3">
      <c r="A15" s="58"/>
      <c r="B15" s="69" t="s">
        <v>298</v>
      </c>
      <c r="C15" s="8">
        <v>1</v>
      </c>
      <c r="D15" s="45"/>
    </row>
    <row r="16" spans="1:5" ht="19.8" customHeight="1" x14ac:dyDescent="0.3">
      <c r="A16" s="58"/>
      <c r="B16" s="68" t="s">
        <v>299</v>
      </c>
      <c r="C16" s="7">
        <v>1</v>
      </c>
      <c r="D16" s="45"/>
    </row>
    <row r="17" spans="1:4" ht="19.8" customHeight="1" x14ac:dyDescent="0.3">
      <c r="A17" s="58"/>
      <c r="B17" s="69" t="s">
        <v>314</v>
      </c>
      <c r="C17" s="8">
        <v>1</v>
      </c>
      <c r="D17" s="45"/>
    </row>
    <row r="18" spans="1:4" ht="21" customHeight="1" x14ac:dyDescent="0.3">
      <c r="A18" s="58"/>
      <c r="B18" s="85" t="s">
        <v>78</v>
      </c>
      <c r="C18" s="86">
        <f>SUM(C7:C17)</f>
        <v>35</v>
      </c>
      <c r="D18" s="45"/>
    </row>
    <row r="19" spans="1:4" ht="4.5" customHeight="1" x14ac:dyDescent="0.3">
      <c r="A19" s="42"/>
      <c r="B19" s="43"/>
      <c r="C19" s="43"/>
      <c r="D19" s="45"/>
    </row>
    <row r="20" spans="1:4" x14ac:dyDescent="0.3">
      <c r="B20" s="56"/>
      <c r="C20" s="56"/>
      <c r="D20" s="56"/>
    </row>
  </sheetData>
  <pageMargins left="0.7" right="0.7" top="0.75" bottom="0.75" header="0.3" footer="0.3"/>
  <pageSetup paperSize="9" orientation="portrait" r:id="rId1"/>
  <webPublishItems count="3">
    <webPublishItem id="13377" divId="1_3_5_13377" sourceType="range" sourceRef="A4:D20" destinationFile="\\gpaq\gpaqssl\lldades\indicadors\2016\1_3_5_340.htm"/>
    <webPublishItem id="6341" divId="1_3_5_6341" sourceType="range" sourceRef="A5:C19" destinationFile="\\gpaq\gpaqssl\lldades\indicadors\2016\1_3_5_340.htm"/>
    <webPublishItem id="26617" divId="1_3_5_26617" sourceType="range" sourceRef="A5:D19" destinationFile="\\gpaq\gpaqssl\lldades\indicadors\2016\1_3_5_34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showGridLines="0" workbookViewId="0">
      <selection activeCell="A5" sqref="A5:B6"/>
    </sheetView>
  </sheetViews>
  <sheetFormatPr defaultRowHeight="14.4" x14ac:dyDescent="0.3"/>
  <cols>
    <col min="1" max="1" width="0.88671875" customWidth="1"/>
    <col min="2" max="2" width="36.33203125" customWidth="1"/>
    <col min="3" max="3" width="25" customWidth="1"/>
    <col min="4" max="4" width="0.77734375" customWidth="1"/>
    <col min="5" max="5" width="8.5546875" customWidth="1"/>
  </cols>
  <sheetData>
    <row r="2" spans="1:5" s="1" customFormat="1" ht="13.8" x14ac:dyDescent="0.25">
      <c r="B2" s="48" t="s">
        <v>244</v>
      </c>
      <c r="C2" s="48"/>
      <c r="D2" s="48"/>
      <c r="E2" s="48"/>
    </row>
    <row r="3" spans="1:5" s="1" customFormat="1" ht="13.8" x14ac:dyDescent="0.25">
      <c r="B3" s="74" t="s">
        <v>176</v>
      </c>
      <c r="C3" s="74"/>
      <c r="D3" s="74"/>
    </row>
    <row r="4" spans="1:5" x14ac:dyDescent="0.3">
      <c r="B4" s="43"/>
      <c r="C4" s="43"/>
      <c r="D4" s="43"/>
    </row>
    <row r="5" spans="1:5" ht="5.25" customHeight="1" x14ac:dyDescent="0.3">
      <c r="A5" s="55"/>
      <c r="B5" s="56"/>
      <c r="C5" s="56"/>
      <c r="D5" s="57"/>
    </row>
    <row r="6" spans="1:5" ht="42.6" customHeight="1" x14ac:dyDescent="0.3">
      <c r="A6" s="58"/>
      <c r="B6" s="2" t="s">
        <v>1</v>
      </c>
      <c r="C6" s="9" t="s">
        <v>243</v>
      </c>
      <c r="D6" s="45"/>
    </row>
    <row r="7" spans="1:5" ht="19.8" customHeight="1" x14ac:dyDescent="0.3">
      <c r="A7" s="58"/>
      <c r="B7" s="81" t="s">
        <v>320</v>
      </c>
      <c r="C7" s="53">
        <v>1</v>
      </c>
      <c r="D7" s="45"/>
    </row>
    <row r="8" spans="1:5" ht="19.8" customHeight="1" x14ac:dyDescent="0.3">
      <c r="A8" s="58"/>
      <c r="B8" s="82" t="s">
        <v>290</v>
      </c>
      <c r="C8" s="52">
        <v>1</v>
      </c>
      <c r="D8" s="45"/>
    </row>
    <row r="9" spans="1:5" ht="19.8" customHeight="1" x14ac:dyDescent="0.3">
      <c r="A9" s="58"/>
      <c r="B9" s="81" t="s">
        <v>293</v>
      </c>
      <c r="C9" s="53">
        <v>36</v>
      </c>
      <c r="D9" s="45"/>
    </row>
    <row r="10" spans="1:5" ht="19.8" customHeight="1" x14ac:dyDescent="0.3">
      <c r="A10" s="58"/>
      <c r="B10" s="82" t="s">
        <v>297</v>
      </c>
      <c r="C10" s="52">
        <v>1</v>
      </c>
      <c r="D10" s="45"/>
    </row>
    <row r="11" spans="1:5" ht="19.8" customHeight="1" x14ac:dyDescent="0.3">
      <c r="A11" s="58"/>
      <c r="B11" s="85" t="s">
        <v>78</v>
      </c>
      <c r="C11" s="86">
        <f>SUM(C7:C10)</f>
        <v>39</v>
      </c>
      <c r="D11" s="45"/>
    </row>
    <row r="12" spans="1:5" ht="4.5" customHeight="1" x14ac:dyDescent="0.3">
      <c r="A12" s="42"/>
      <c r="B12" s="43"/>
      <c r="C12" s="43"/>
      <c r="D12" s="46"/>
      <c r="E12" s="58"/>
    </row>
  </sheetData>
  <pageMargins left="0.7" right="0.7" top="0.75" bottom="0.75" header="0.3" footer="0.3"/>
  <pageSetup paperSize="9" orientation="portrait" r:id="rId1"/>
  <webPublishItems count="2">
    <webPublishItem id="15339" divId="1_3_5_15339" sourceType="range" sourceRef="A4:D13" destinationFile="\\gpaq\gpaqssl\lldades\indicadors\2016\1_3_5_370.htm"/>
    <webPublishItem id="28203" divId="1_3_5_28203" sourceType="range" sourceRef="A5:D12" destinationFile="\\gpaq\gpaqssl\lldades\indicadors\2016\1_3_5_370.htm"/>
  </webPublishItem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showGridLines="0" workbookViewId="0">
      <selection activeCell="F12" sqref="F12"/>
    </sheetView>
  </sheetViews>
  <sheetFormatPr defaultRowHeight="14.4" x14ac:dyDescent="0.3"/>
  <cols>
    <col min="1" max="1" width="0.6640625" customWidth="1"/>
    <col min="2" max="2" width="36.44140625" customWidth="1"/>
    <col min="3" max="3" width="35.21875" customWidth="1"/>
    <col min="4" max="4" width="0.88671875" customWidth="1"/>
  </cols>
  <sheetData>
    <row r="2" spans="1:4" s="1" customFormat="1" ht="13.8" x14ac:dyDescent="0.25">
      <c r="B2" s="117" t="s">
        <v>245</v>
      </c>
      <c r="C2" s="117"/>
      <c r="D2" s="117"/>
    </row>
    <row r="3" spans="1:4" s="1" customFormat="1" ht="13.8" x14ac:dyDescent="0.25">
      <c r="B3" s="74" t="s">
        <v>176</v>
      </c>
      <c r="C3" s="74"/>
      <c r="D3" s="74"/>
    </row>
    <row r="5" spans="1:4" ht="3.75" customHeight="1" x14ac:dyDescent="0.3">
      <c r="A5" s="55"/>
      <c r="B5" s="56"/>
      <c r="C5" s="80"/>
      <c r="D5" s="57"/>
    </row>
    <row r="6" spans="1:4" ht="60" customHeight="1" x14ac:dyDescent="0.3">
      <c r="A6" s="58"/>
      <c r="B6" s="2" t="s">
        <v>1</v>
      </c>
      <c r="C6" s="9" t="s">
        <v>381</v>
      </c>
      <c r="D6" s="45"/>
    </row>
    <row r="7" spans="1:4" ht="19.2" customHeight="1" x14ac:dyDescent="0.3">
      <c r="A7" s="58"/>
      <c r="B7" s="69" t="s">
        <v>221</v>
      </c>
      <c r="C7" s="63">
        <v>1</v>
      </c>
      <c r="D7" s="45"/>
    </row>
    <row r="8" spans="1:4" ht="19.2" customHeight="1" x14ac:dyDescent="0.3">
      <c r="A8" s="58"/>
      <c r="B8" s="61" t="s">
        <v>21</v>
      </c>
      <c r="C8" s="53">
        <v>3</v>
      </c>
      <c r="D8" s="45"/>
    </row>
    <row r="9" spans="1:4" ht="19.2" customHeight="1" x14ac:dyDescent="0.3">
      <c r="A9" s="58"/>
      <c r="B9" s="69" t="s">
        <v>22</v>
      </c>
      <c r="C9" s="63">
        <v>11</v>
      </c>
      <c r="D9" s="45"/>
    </row>
    <row r="10" spans="1:4" ht="19.2" customHeight="1" x14ac:dyDescent="0.3">
      <c r="A10" s="58"/>
      <c r="B10" s="61" t="s">
        <v>46</v>
      </c>
      <c r="C10" s="53">
        <v>1</v>
      </c>
      <c r="D10" s="45"/>
    </row>
    <row r="11" spans="1:4" ht="19.2" customHeight="1" x14ac:dyDescent="0.3">
      <c r="A11" s="58"/>
      <c r="B11" s="85" t="s">
        <v>78</v>
      </c>
      <c r="C11" s="86">
        <f>SUM(C7:C10)</f>
        <v>16</v>
      </c>
      <c r="D11" s="45"/>
    </row>
    <row r="12" spans="1:4" ht="5.25" customHeight="1" x14ac:dyDescent="0.3">
      <c r="A12" s="42"/>
      <c r="B12" s="43"/>
      <c r="C12" s="43"/>
      <c r="D12" s="46"/>
    </row>
  </sheetData>
  <mergeCells count="1">
    <mergeCell ref="B2:D2"/>
  </mergeCells>
  <pageMargins left="0.7" right="0.7" top="0.75" bottom="0.75" header="0.3" footer="0.3"/>
  <webPublishItems count="2">
    <webPublishItem id="17367" divId="1_3_5_17367" sourceType="range" sourceRef="A4:D13" destinationFile="\\gpaq\gpaqssl\lldades\indicadors\2016\1_3_5_390.htm"/>
    <webPublishItem id="29718" divId="1_3_5_29718" sourceType="range" sourceRef="A5:D12" destinationFile="\\gpaq\gpaqssl\lldades\indicadors\2016\1_3_5_390.htm"/>
  </webPublishItem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workbookViewId="0">
      <selection activeCell="G13" sqref="G13"/>
    </sheetView>
  </sheetViews>
  <sheetFormatPr defaultRowHeight="14.4" x14ac:dyDescent="0.3"/>
  <cols>
    <col min="1" max="1" width="0.88671875" customWidth="1"/>
    <col min="2" max="3" width="31.109375" customWidth="1"/>
    <col min="4" max="4" width="1" customWidth="1"/>
  </cols>
  <sheetData>
    <row r="2" spans="1:5" s="1" customFormat="1" ht="13.8" x14ac:dyDescent="0.25">
      <c r="B2" s="48" t="s">
        <v>246</v>
      </c>
      <c r="C2" s="48"/>
      <c r="D2" s="48"/>
      <c r="E2" s="48"/>
    </row>
    <row r="3" spans="1:5" s="1" customFormat="1" ht="13.8" x14ac:dyDescent="0.25">
      <c r="B3" s="117" t="s">
        <v>176</v>
      </c>
      <c r="C3" s="117"/>
      <c r="D3" s="117"/>
      <c r="E3" s="117"/>
    </row>
    <row r="4" spans="1:5" x14ac:dyDescent="0.3">
      <c r="A4" s="43"/>
      <c r="B4" s="43"/>
      <c r="C4" s="43"/>
      <c r="D4" s="43"/>
    </row>
    <row r="5" spans="1:5" ht="3.75" customHeight="1" x14ac:dyDescent="0.3">
      <c r="A5" s="55"/>
      <c r="B5" s="56"/>
      <c r="C5" s="56"/>
      <c r="D5" s="57"/>
    </row>
    <row r="6" spans="1:5" ht="73.5" customHeight="1" x14ac:dyDescent="0.3">
      <c r="A6" s="58"/>
      <c r="B6" s="2" t="s">
        <v>1</v>
      </c>
      <c r="C6" s="9" t="s">
        <v>247</v>
      </c>
      <c r="D6" s="45"/>
    </row>
    <row r="7" spans="1:5" ht="19.2" customHeight="1" x14ac:dyDescent="0.3">
      <c r="A7" s="58"/>
      <c r="B7" s="3" t="s">
        <v>303</v>
      </c>
      <c r="C7" s="4">
        <v>2</v>
      </c>
      <c r="D7" s="45"/>
    </row>
    <row r="8" spans="1:5" ht="19.2" customHeight="1" x14ac:dyDescent="0.3">
      <c r="A8" s="58"/>
      <c r="B8" s="5" t="s">
        <v>287</v>
      </c>
      <c r="C8" s="6">
        <v>1</v>
      </c>
      <c r="D8" s="45"/>
    </row>
    <row r="9" spans="1:5" ht="19.2" customHeight="1" x14ac:dyDescent="0.3">
      <c r="A9" s="58"/>
      <c r="B9" s="3" t="s">
        <v>320</v>
      </c>
      <c r="C9" s="4">
        <v>1</v>
      </c>
      <c r="D9" s="45"/>
    </row>
    <row r="10" spans="1:5" ht="19.2" customHeight="1" x14ac:dyDescent="0.3">
      <c r="A10" s="58"/>
      <c r="B10" s="10" t="s">
        <v>288</v>
      </c>
      <c r="C10" s="7">
        <v>1</v>
      </c>
      <c r="D10" s="45"/>
    </row>
    <row r="11" spans="1:5" ht="19.2" customHeight="1" x14ac:dyDescent="0.3">
      <c r="A11" s="58"/>
      <c r="B11" s="11" t="s">
        <v>290</v>
      </c>
      <c r="C11" s="8">
        <v>2</v>
      </c>
      <c r="D11" s="45"/>
    </row>
    <row r="12" spans="1:5" ht="19.2" customHeight="1" x14ac:dyDescent="0.3">
      <c r="A12" s="58"/>
      <c r="B12" s="10" t="s">
        <v>323</v>
      </c>
      <c r="C12" s="7">
        <v>1</v>
      </c>
      <c r="D12" s="45"/>
    </row>
    <row r="13" spans="1:5" ht="19.2" customHeight="1" x14ac:dyDescent="0.3">
      <c r="A13" s="58"/>
      <c r="B13" s="11" t="s">
        <v>292</v>
      </c>
      <c r="C13" s="8">
        <v>4</v>
      </c>
      <c r="D13" s="45"/>
    </row>
    <row r="14" spans="1:5" ht="19.2" customHeight="1" x14ac:dyDescent="0.3">
      <c r="A14" s="58"/>
      <c r="B14" s="10" t="s">
        <v>293</v>
      </c>
      <c r="C14" s="7">
        <v>17</v>
      </c>
      <c r="D14" s="45"/>
    </row>
    <row r="15" spans="1:5" ht="19.2" customHeight="1" x14ac:dyDescent="0.3">
      <c r="A15" s="58"/>
      <c r="B15" s="11" t="s">
        <v>382</v>
      </c>
      <c r="C15" s="8">
        <v>1</v>
      </c>
      <c r="D15" s="45"/>
    </row>
    <row r="16" spans="1:5" ht="19.2" customHeight="1" x14ac:dyDescent="0.3">
      <c r="A16" s="58"/>
      <c r="B16" s="10" t="s">
        <v>297</v>
      </c>
      <c r="C16" s="7">
        <v>3</v>
      </c>
      <c r="D16" s="45"/>
    </row>
    <row r="17" spans="1:4" ht="19.2" customHeight="1" x14ac:dyDescent="0.3">
      <c r="A17" s="58"/>
      <c r="B17" s="11" t="s">
        <v>312</v>
      </c>
      <c r="C17" s="8">
        <v>1</v>
      </c>
      <c r="D17" s="45"/>
    </row>
    <row r="18" spans="1:4" ht="19.2" customHeight="1" x14ac:dyDescent="0.3">
      <c r="A18" s="58"/>
      <c r="B18" s="10" t="s">
        <v>298</v>
      </c>
      <c r="C18" s="7">
        <v>10</v>
      </c>
      <c r="D18" s="45"/>
    </row>
    <row r="19" spans="1:4" ht="19.2" customHeight="1" x14ac:dyDescent="0.3">
      <c r="A19" s="58"/>
      <c r="B19" s="11" t="s">
        <v>302</v>
      </c>
      <c r="C19" s="8">
        <v>1</v>
      </c>
      <c r="D19" s="45"/>
    </row>
    <row r="20" spans="1:4" ht="19.2" customHeight="1" x14ac:dyDescent="0.3">
      <c r="A20" s="58"/>
      <c r="B20" s="85" t="s">
        <v>78</v>
      </c>
      <c r="C20" s="86">
        <f>SUM(C7:C19)</f>
        <v>45</v>
      </c>
      <c r="D20" s="45"/>
    </row>
    <row r="21" spans="1:4" ht="5.25" customHeight="1" x14ac:dyDescent="0.3">
      <c r="A21" s="42"/>
      <c r="B21" s="43"/>
      <c r="C21" s="43"/>
      <c r="D21" s="46"/>
    </row>
  </sheetData>
  <mergeCells count="1">
    <mergeCell ref="B3:E3"/>
  </mergeCells>
  <pageMargins left="0.7" right="0.7" top="0.75" bottom="0.75" header="0.3" footer="0.3"/>
  <webPublishItems count="3">
    <webPublishItem id="18897" divId="1_3_5_18897" sourceType="range" sourceRef="A4:D22" destinationFile="\\gpaq\gpaqssl\lldades\indicadors\2016\1_3_5_480.htm"/>
    <webPublishItem id="18429" divId="1_3_5_18429" sourceType="range" sourceRef="A5:D20" destinationFile="\\gpaq\gpaqssl\lldades\indicadors\2016\1_3_5_480.htm"/>
    <webPublishItem id="31867" divId="1_3_5_31867" sourceType="range" sourceRef="A5:D21" destinationFile="\\gpaq\gpaqssl\lldades\indicadors\2016\1_3_5_480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D21" sqref="D21"/>
    </sheetView>
  </sheetViews>
  <sheetFormatPr defaultRowHeight="14.4" x14ac:dyDescent="0.3"/>
  <cols>
    <col min="1" max="1" width="0.77734375" customWidth="1"/>
    <col min="2" max="2" width="22.5546875" customWidth="1"/>
    <col min="3" max="4" width="17.88671875" customWidth="1"/>
    <col min="5" max="5" width="16.5546875" customWidth="1"/>
    <col min="6" max="6" width="0.88671875" customWidth="1"/>
  </cols>
  <sheetData>
    <row r="2" spans="1:7" s="1" customFormat="1" ht="13.8" x14ac:dyDescent="0.25">
      <c r="B2" s="117" t="s">
        <v>383</v>
      </c>
      <c r="C2" s="117"/>
      <c r="D2" s="117"/>
      <c r="E2" s="117"/>
      <c r="F2" s="117"/>
      <c r="G2" s="117"/>
    </row>
    <row r="3" spans="1:7" s="1" customFormat="1" ht="13.8" x14ac:dyDescent="0.25">
      <c r="B3" s="117" t="s">
        <v>176</v>
      </c>
      <c r="C3" s="117"/>
      <c r="D3" s="117"/>
      <c r="E3" s="117"/>
      <c r="F3" s="117"/>
      <c r="G3" s="117"/>
    </row>
    <row r="4" spans="1:7" x14ac:dyDescent="0.3">
      <c r="A4" s="43"/>
      <c r="B4" s="43"/>
      <c r="C4" s="43"/>
      <c r="D4" s="43"/>
      <c r="E4" s="43"/>
      <c r="F4" s="43"/>
    </row>
    <row r="5" spans="1:7" ht="4.5" customHeight="1" x14ac:dyDescent="0.3">
      <c r="A5" s="55"/>
      <c r="B5" s="56"/>
      <c r="C5" s="56"/>
      <c r="D5" s="56"/>
      <c r="E5" s="56"/>
      <c r="F5" s="57"/>
    </row>
    <row r="6" spans="1:7" ht="43.2" customHeight="1" x14ac:dyDescent="0.3">
      <c r="A6" s="58"/>
      <c r="B6" s="2" t="s">
        <v>1</v>
      </c>
      <c r="C6" s="9" t="s">
        <v>248</v>
      </c>
      <c r="D6" s="9" t="s">
        <v>249</v>
      </c>
      <c r="E6" s="104" t="s">
        <v>2</v>
      </c>
      <c r="F6" s="45"/>
    </row>
    <row r="7" spans="1:7" x14ac:dyDescent="0.3">
      <c r="A7" s="58"/>
      <c r="B7" s="5" t="s">
        <v>14</v>
      </c>
      <c r="C7" s="6">
        <v>1</v>
      </c>
      <c r="D7" s="6">
        <v>1</v>
      </c>
      <c r="E7" s="6">
        <f>+C7+D7</f>
        <v>2</v>
      </c>
      <c r="F7" s="45"/>
    </row>
    <row r="8" spans="1:7" x14ac:dyDescent="0.3">
      <c r="A8" s="58"/>
      <c r="B8" s="3" t="s">
        <v>21</v>
      </c>
      <c r="C8" s="4">
        <v>3</v>
      </c>
      <c r="D8" s="4">
        <v>0</v>
      </c>
      <c r="E8" s="4">
        <f t="shared" ref="E8:E14" si="0">+C8+D8</f>
        <v>3</v>
      </c>
      <c r="F8" s="45"/>
    </row>
    <row r="9" spans="1:7" x14ac:dyDescent="0.3">
      <c r="A9" s="58"/>
      <c r="B9" s="5" t="s">
        <v>22</v>
      </c>
      <c r="C9" s="6">
        <v>12</v>
      </c>
      <c r="D9" s="6">
        <v>8</v>
      </c>
      <c r="E9" s="6">
        <f t="shared" si="0"/>
        <v>20</v>
      </c>
      <c r="F9" s="45"/>
    </row>
    <row r="10" spans="1:7" x14ac:dyDescent="0.3">
      <c r="A10" s="58"/>
      <c r="B10" s="3" t="s">
        <v>36</v>
      </c>
      <c r="C10" s="4">
        <v>0</v>
      </c>
      <c r="D10" s="4">
        <v>1</v>
      </c>
      <c r="E10" s="4">
        <f t="shared" si="0"/>
        <v>1</v>
      </c>
      <c r="F10" s="45"/>
    </row>
    <row r="11" spans="1:7" x14ac:dyDescent="0.3">
      <c r="A11" s="58"/>
      <c r="B11" s="10" t="s">
        <v>47</v>
      </c>
      <c r="C11" s="7">
        <v>1</v>
      </c>
      <c r="D11" s="7">
        <v>0</v>
      </c>
      <c r="E11" s="7">
        <f t="shared" si="0"/>
        <v>1</v>
      </c>
      <c r="F11" s="45"/>
    </row>
    <row r="12" spans="1:7" x14ac:dyDescent="0.3">
      <c r="A12" s="58"/>
      <c r="B12" s="11" t="s">
        <v>56</v>
      </c>
      <c r="C12" s="8">
        <v>1</v>
      </c>
      <c r="D12" s="8">
        <v>0</v>
      </c>
      <c r="E12" s="8">
        <f t="shared" si="0"/>
        <v>1</v>
      </c>
      <c r="F12" s="45"/>
    </row>
    <row r="13" spans="1:7" x14ac:dyDescent="0.3">
      <c r="A13" s="58"/>
      <c r="B13" s="10" t="s">
        <v>73</v>
      </c>
      <c r="C13" s="7">
        <v>0</v>
      </c>
      <c r="D13" s="7">
        <v>1</v>
      </c>
      <c r="E13" s="7">
        <f t="shared" si="0"/>
        <v>1</v>
      </c>
      <c r="F13" s="45"/>
    </row>
    <row r="14" spans="1:7" x14ac:dyDescent="0.3">
      <c r="A14" s="58"/>
      <c r="B14" s="11" t="s">
        <v>75</v>
      </c>
      <c r="C14" s="8">
        <v>2</v>
      </c>
      <c r="D14" s="8">
        <v>0</v>
      </c>
      <c r="E14" s="8">
        <f t="shared" si="0"/>
        <v>2</v>
      </c>
      <c r="F14" s="45"/>
    </row>
    <row r="15" spans="1:7" x14ac:dyDescent="0.3">
      <c r="A15" s="58"/>
      <c r="B15" s="85" t="s">
        <v>78</v>
      </c>
      <c r="C15" s="86">
        <f>SUM(C7:C14)</f>
        <v>20</v>
      </c>
      <c r="D15" s="86">
        <f>SUM(D7:D14)</f>
        <v>11</v>
      </c>
      <c r="E15" s="86">
        <f>SUM(E7:E14)</f>
        <v>31</v>
      </c>
      <c r="F15" s="45"/>
    </row>
    <row r="16" spans="1:7" ht="3.75" customHeight="1" x14ac:dyDescent="0.3">
      <c r="A16" s="42"/>
      <c r="B16" s="43"/>
      <c r="C16" s="43"/>
      <c r="D16" s="43"/>
      <c r="E16" s="43"/>
      <c r="F16" s="46"/>
    </row>
  </sheetData>
  <mergeCells count="2">
    <mergeCell ref="B2:G2"/>
    <mergeCell ref="B3:G3"/>
  </mergeCells>
  <pageMargins left="0.7" right="0.7" top="0.75" bottom="0.75" header="0.3" footer="0.3"/>
  <webPublishItems count="3">
    <webPublishItem id="19973" divId="1_3_5_19973" sourceType="range" sourceRef="A4:F17" destinationFile="\\gpaq\gpaqssl\lldades\indicadors\2016\1_3_5_801.htm"/>
    <webPublishItem id="11221" divId="1_3_5_11221" sourceType="range" sourceRef="A5:E15" destinationFile="\\gpaq\gpaqssl\lldades\indicadors\2016\1_3_5_801.htm"/>
    <webPublishItem id="755" divId="1_3_5_755" sourceType="range" sourceRef="A5:F16" destinationFile="\\gpaq\gpaqssl\lldades\indicadors\2016\1_3_5_8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topLeftCell="A3" workbookViewId="0">
      <selection activeCell="B11" sqref="B11"/>
    </sheetView>
  </sheetViews>
  <sheetFormatPr defaultRowHeight="14.4" x14ac:dyDescent="0.3"/>
  <cols>
    <col min="1" max="1" width="0.77734375" customWidth="1"/>
    <col min="2" max="2" width="25.109375" customWidth="1"/>
    <col min="3" max="5" width="21.5546875" customWidth="1"/>
    <col min="6" max="6" width="0.88671875" customWidth="1"/>
    <col min="7" max="7" width="2" customWidth="1"/>
  </cols>
  <sheetData>
    <row r="2" spans="1:7" s="47" customFormat="1" ht="13.8" x14ac:dyDescent="0.25">
      <c r="B2" s="48" t="s">
        <v>175</v>
      </c>
      <c r="C2" s="49"/>
      <c r="D2" s="49"/>
      <c r="E2" s="49"/>
    </row>
    <row r="3" spans="1:7" s="47" customFormat="1" ht="13.8" x14ac:dyDescent="0.25">
      <c r="B3" s="33" t="s">
        <v>176</v>
      </c>
      <c r="C3" s="33"/>
      <c r="D3" s="33"/>
      <c r="E3" s="102"/>
      <c r="F3" s="33"/>
      <c r="G3" s="33"/>
    </row>
    <row r="4" spans="1:7" ht="15" customHeight="1" x14ac:dyDescent="0.3"/>
    <row r="5" spans="1:7" ht="6" customHeight="1" x14ac:dyDescent="0.3">
      <c r="A5" s="55"/>
      <c r="B5" s="56"/>
      <c r="C5" s="56"/>
      <c r="D5" s="56"/>
      <c r="E5" s="56"/>
      <c r="F5" s="57"/>
    </row>
    <row r="6" spans="1:7" ht="46.5" customHeight="1" x14ac:dyDescent="0.3">
      <c r="A6" s="58"/>
      <c r="B6" s="2" t="s">
        <v>1</v>
      </c>
      <c r="C6" s="59" t="s">
        <v>177</v>
      </c>
      <c r="D6" s="59" t="s">
        <v>178</v>
      </c>
      <c r="E6" s="104" t="s">
        <v>2</v>
      </c>
      <c r="F6" s="45"/>
    </row>
    <row r="7" spans="1:7" ht="19.2" customHeight="1" x14ac:dyDescent="0.3">
      <c r="A7" s="58"/>
      <c r="B7" s="50" t="s">
        <v>287</v>
      </c>
      <c r="C7" s="52">
        <v>1</v>
      </c>
      <c r="D7" s="52"/>
      <c r="E7" s="52">
        <f>+C7+D7</f>
        <v>1</v>
      </c>
      <c r="F7" s="45"/>
    </row>
    <row r="8" spans="1:7" ht="19.2" customHeight="1" x14ac:dyDescent="0.3">
      <c r="A8" s="58"/>
      <c r="B8" s="51" t="s">
        <v>288</v>
      </c>
      <c r="C8" s="53">
        <v>2</v>
      </c>
      <c r="D8" s="53"/>
      <c r="E8" s="53">
        <f t="shared" ref="E8:E22" si="0">+C8+D8</f>
        <v>2</v>
      </c>
      <c r="F8" s="45"/>
    </row>
    <row r="9" spans="1:7" ht="19.2" customHeight="1" x14ac:dyDescent="0.3">
      <c r="A9" s="58"/>
      <c r="B9" s="50" t="s">
        <v>289</v>
      </c>
      <c r="C9" s="52">
        <v>1</v>
      </c>
      <c r="D9" s="52"/>
      <c r="E9" s="52">
        <f t="shared" si="0"/>
        <v>1</v>
      </c>
      <c r="F9" s="45"/>
    </row>
    <row r="10" spans="1:7" ht="19.2" customHeight="1" x14ac:dyDescent="0.3">
      <c r="A10" s="58"/>
      <c r="B10" s="51" t="s">
        <v>290</v>
      </c>
      <c r="C10" s="53">
        <v>3</v>
      </c>
      <c r="D10" s="53"/>
      <c r="E10" s="53">
        <f t="shared" si="0"/>
        <v>3</v>
      </c>
      <c r="F10" s="45"/>
    </row>
    <row r="11" spans="1:7" ht="19.2" customHeight="1" x14ac:dyDescent="0.3">
      <c r="A11" s="58"/>
      <c r="B11" s="50" t="s">
        <v>291</v>
      </c>
      <c r="C11" s="52"/>
      <c r="D11" s="52">
        <v>1</v>
      </c>
      <c r="E11" s="52">
        <f t="shared" si="0"/>
        <v>1</v>
      </c>
      <c r="F11" s="45"/>
    </row>
    <row r="12" spans="1:7" ht="19.2" customHeight="1" x14ac:dyDescent="0.3">
      <c r="A12" s="58"/>
      <c r="B12" s="51" t="s">
        <v>292</v>
      </c>
      <c r="C12" s="53">
        <v>10</v>
      </c>
      <c r="D12" s="53"/>
      <c r="E12" s="53">
        <f t="shared" si="0"/>
        <v>10</v>
      </c>
      <c r="F12" s="45"/>
    </row>
    <row r="13" spans="1:7" ht="19.2" customHeight="1" x14ac:dyDescent="0.3">
      <c r="A13" s="58"/>
      <c r="B13" s="50" t="s">
        <v>293</v>
      </c>
      <c r="C13" s="52">
        <v>67</v>
      </c>
      <c r="D13" s="52">
        <v>40</v>
      </c>
      <c r="E13" s="52">
        <f t="shared" si="0"/>
        <v>107</v>
      </c>
      <c r="F13" s="45"/>
    </row>
    <row r="14" spans="1:7" ht="19.2" customHeight="1" x14ac:dyDescent="0.3">
      <c r="A14" s="58"/>
      <c r="B14" s="51" t="s">
        <v>294</v>
      </c>
      <c r="C14" s="53"/>
      <c r="D14" s="53">
        <v>1</v>
      </c>
      <c r="E14" s="53">
        <f t="shared" si="0"/>
        <v>1</v>
      </c>
      <c r="F14" s="45"/>
    </row>
    <row r="15" spans="1:7" ht="19.2" customHeight="1" x14ac:dyDescent="0.3">
      <c r="A15" s="58"/>
      <c r="B15" s="50" t="s">
        <v>295</v>
      </c>
      <c r="C15" s="52"/>
      <c r="D15" s="52">
        <v>1</v>
      </c>
      <c r="E15" s="52">
        <f t="shared" si="0"/>
        <v>1</v>
      </c>
      <c r="F15" s="45"/>
    </row>
    <row r="16" spans="1:7" ht="19.2" customHeight="1" x14ac:dyDescent="0.3">
      <c r="A16" s="58"/>
      <c r="B16" s="51" t="s">
        <v>296</v>
      </c>
      <c r="C16" s="53">
        <v>1</v>
      </c>
      <c r="D16" s="53"/>
      <c r="E16" s="53">
        <f t="shared" si="0"/>
        <v>1</v>
      </c>
      <c r="F16" s="45"/>
    </row>
    <row r="17" spans="1:6" ht="19.2" customHeight="1" x14ac:dyDescent="0.3">
      <c r="A17" s="58"/>
      <c r="B17" s="50" t="s">
        <v>297</v>
      </c>
      <c r="C17" s="52">
        <v>1</v>
      </c>
      <c r="D17" s="52">
        <v>3</v>
      </c>
      <c r="E17" s="52">
        <f t="shared" si="0"/>
        <v>4</v>
      </c>
      <c r="F17" s="45"/>
    </row>
    <row r="18" spans="1:6" ht="19.2" customHeight="1" x14ac:dyDescent="0.3">
      <c r="A18" s="58"/>
      <c r="B18" s="51" t="s">
        <v>298</v>
      </c>
      <c r="C18" s="53">
        <v>3</v>
      </c>
      <c r="D18" s="53"/>
      <c r="E18" s="53">
        <f t="shared" si="0"/>
        <v>3</v>
      </c>
      <c r="F18" s="45"/>
    </row>
    <row r="19" spans="1:6" ht="19.2" customHeight="1" x14ac:dyDescent="0.3">
      <c r="A19" s="58"/>
      <c r="B19" s="50" t="s">
        <v>299</v>
      </c>
      <c r="C19" s="52">
        <v>1</v>
      </c>
      <c r="D19" s="52"/>
      <c r="E19" s="52">
        <f t="shared" si="0"/>
        <v>1</v>
      </c>
      <c r="F19" s="45"/>
    </row>
    <row r="20" spans="1:6" ht="19.2" customHeight="1" x14ac:dyDescent="0.3">
      <c r="A20" s="58"/>
      <c r="B20" s="51" t="s">
        <v>300</v>
      </c>
      <c r="C20" s="53"/>
      <c r="D20" s="53">
        <v>1</v>
      </c>
      <c r="E20" s="53">
        <f t="shared" si="0"/>
        <v>1</v>
      </c>
      <c r="F20" s="45"/>
    </row>
    <row r="21" spans="1:6" ht="19.2" customHeight="1" x14ac:dyDescent="0.3">
      <c r="A21" s="58"/>
      <c r="B21" s="62" t="s">
        <v>301</v>
      </c>
      <c r="C21" s="63">
        <v>1</v>
      </c>
      <c r="D21" s="63"/>
      <c r="E21" s="63">
        <f t="shared" si="0"/>
        <v>1</v>
      </c>
      <c r="F21" s="45"/>
    </row>
    <row r="22" spans="1:6" ht="19.2" customHeight="1" x14ac:dyDescent="0.3">
      <c r="A22" s="58"/>
      <c r="B22" s="64" t="s">
        <v>302</v>
      </c>
      <c r="C22" s="65">
        <v>1</v>
      </c>
      <c r="D22" s="65"/>
      <c r="E22" s="65">
        <f t="shared" si="0"/>
        <v>1</v>
      </c>
      <c r="F22" s="45"/>
    </row>
    <row r="23" spans="1:6" ht="18.600000000000001" customHeight="1" x14ac:dyDescent="0.3">
      <c r="A23" s="58"/>
      <c r="B23" s="54" t="s">
        <v>78</v>
      </c>
      <c r="C23" s="67">
        <f>SUM(C7:C22)</f>
        <v>92</v>
      </c>
      <c r="D23" s="67">
        <f>SUM(D7:D22)</f>
        <v>47</v>
      </c>
      <c r="E23" s="103">
        <f>SUM(E7:E22)</f>
        <v>139</v>
      </c>
      <c r="F23" s="45"/>
    </row>
    <row r="24" spans="1:6" ht="5.25" customHeight="1" x14ac:dyDescent="0.3">
      <c r="A24" s="42"/>
      <c r="B24" s="43"/>
      <c r="C24" s="43"/>
      <c r="D24" s="43"/>
      <c r="E24" s="43"/>
      <c r="F24" s="46"/>
    </row>
  </sheetData>
  <pageMargins left="0.7" right="0.7" top="0.75" bottom="0.75" header="0.3" footer="0.3"/>
  <webPublishItems count="1">
    <webPublishItem id="24851" divId="1_3_5_24851" sourceType="range" sourceRef="A5:F24" destinationFile="\\gpaq\gpaqssl\lldades\indicadors\2016\1_3_5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showGridLines="0" topLeftCell="A66" workbookViewId="0">
      <selection activeCell="I77" sqref="I77"/>
    </sheetView>
  </sheetViews>
  <sheetFormatPr defaultRowHeight="14.4" x14ac:dyDescent="0.3"/>
  <cols>
    <col min="1" max="1" width="0.88671875" customWidth="1"/>
    <col min="2" max="2" width="29" customWidth="1"/>
    <col min="3" max="6" width="16.77734375" customWidth="1"/>
    <col min="7" max="7" width="0.88671875" customWidth="1"/>
    <col min="8" max="8" width="2.44140625" customWidth="1"/>
  </cols>
  <sheetData>
    <row r="2" spans="1:7" s="1" customFormat="1" ht="13.8" x14ac:dyDescent="0.25">
      <c r="B2" s="48" t="s">
        <v>258</v>
      </c>
      <c r="C2" s="48"/>
      <c r="D2" s="48"/>
    </row>
    <row r="3" spans="1:7" s="1" customFormat="1" ht="13.8" x14ac:dyDescent="0.25">
      <c r="B3" s="74" t="s">
        <v>176</v>
      </c>
      <c r="C3" s="74"/>
      <c r="D3" s="74"/>
    </row>
    <row r="4" spans="1:7" x14ac:dyDescent="0.3">
      <c r="A4" s="43"/>
      <c r="B4" s="43"/>
      <c r="C4" s="43"/>
      <c r="D4" s="43"/>
      <c r="E4" s="43"/>
      <c r="F4" s="43"/>
      <c r="G4" s="43"/>
    </row>
    <row r="5" spans="1:7" ht="4.5" customHeight="1" x14ac:dyDescent="0.3">
      <c r="A5" s="55"/>
      <c r="B5" s="56"/>
      <c r="C5" s="56"/>
      <c r="D5" s="56"/>
      <c r="E5" s="56"/>
      <c r="F5" s="56"/>
      <c r="G5" s="57"/>
    </row>
    <row r="6" spans="1:7" ht="45" customHeight="1" x14ac:dyDescent="0.3">
      <c r="A6" s="58"/>
      <c r="B6" s="2" t="s">
        <v>1</v>
      </c>
      <c r="C6" s="9" t="s">
        <v>250</v>
      </c>
      <c r="D6" s="9" t="s">
        <v>249</v>
      </c>
      <c r="E6" s="9" t="s">
        <v>251</v>
      </c>
      <c r="F6" s="104" t="s">
        <v>2</v>
      </c>
      <c r="G6" s="45"/>
    </row>
    <row r="7" spans="1:7" ht="19.2" customHeight="1" x14ac:dyDescent="0.3">
      <c r="A7" s="58"/>
      <c r="B7" s="81" t="s">
        <v>338</v>
      </c>
      <c r="C7" s="53"/>
      <c r="D7" s="53">
        <v>1</v>
      </c>
      <c r="E7" s="53"/>
      <c r="F7" s="53">
        <f>SUM(C7:E7)</f>
        <v>1</v>
      </c>
      <c r="G7" s="45"/>
    </row>
    <row r="8" spans="1:7" ht="19.2" customHeight="1" x14ac:dyDescent="0.3">
      <c r="A8" s="58"/>
      <c r="B8" s="82" t="s">
        <v>303</v>
      </c>
      <c r="C8" s="52">
        <v>12</v>
      </c>
      <c r="D8" s="52">
        <v>16</v>
      </c>
      <c r="E8" s="52"/>
      <c r="F8" s="52">
        <f t="shared" ref="F8:F71" si="0">SUM(C8:E8)</f>
        <v>28</v>
      </c>
      <c r="G8" s="45"/>
    </row>
    <row r="9" spans="1:7" ht="19.2" customHeight="1" x14ac:dyDescent="0.3">
      <c r="A9" s="58"/>
      <c r="B9" s="81" t="s">
        <v>304</v>
      </c>
      <c r="C9" s="53"/>
      <c r="D9" s="53"/>
      <c r="E9" s="53">
        <v>1</v>
      </c>
      <c r="F9" s="53">
        <f t="shared" si="0"/>
        <v>1</v>
      </c>
      <c r="G9" s="45"/>
    </row>
    <row r="10" spans="1:7" ht="19.2" customHeight="1" x14ac:dyDescent="0.3">
      <c r="A10" s="58"/>
      <c r="B10" s="82" t="s">
        <v>339</v>
      </c>
      <c r="C10" s="52">
        <v>3</v>
      </c>
      <c r="D10" s="52">
        <v>1</v>
      </c>
      <c r="E10" s="52"/>
      <c r="F10" s="52">
        <f t="shared" si="0"/>
        <v>4</v>
      </c>
      <c r="G10" s="45"/>
    </row>
    <row r="11" spans="1:7" ht="19.2" customHeight="1" x14ac:dyDescent="0.3">
      <c r="A11" s="58"/>
      <c r="B11" s="81" t="s">
        <v>287</v>
      </c>
      <c r="C11" s="53">
        <v>5</v>
      </c>
      <c r="D11" s="53">
        <v>2</v>
      </c>
      <c r="E11" s="53">
        <v>3</v>
      </c>
      <c r="F11" s="53">
        <f t="shared" si="0"/>
        <v>10</v>
      </c>
      <c r="G11" s="45"/>
    </row>
    <row r="12" spans="1:7" ht="19.2" customHeight="1" x14ac:dyDescent="0.3">
      <c r="A12" s="58"/>
      <c r="B12" s="82" t="s">
        <v>350</v>
      </c>
      <c r="C12" s="52">
        <v>1</v>
      </c>
      <c r="D12" s="52"/>
      <c r="E12" s="52"/>
      <c r="F12" s="52">
        <f t="shared" si="0"/>
        <v>1</v>
      </c>
      <c r="G12" s="45"/>
    </row>
    <row r="13" spans="1:7" ht="19.2" customHeight="1" x14ac:dyDescent="0.3">
      <c r="A13" s="58"/>
      <c r="B13" s="81" t="s">
        <v>340</v>
      </c>
      <c r="C13" s="53">
        <v>2</v>
      </c>
      <c r="D13" s="53">
        <v>3</v>
      </c>
      <c r="E13" s="53"/>
      <c r="F13" s="53">
        <f t="shared" si="0"/>
        <v>5</v>
      </c>
      <c r="G13" s="45"/>
    </row>
    <row r="14" spans="1:7" ht="19.2" customHeight="1" x14ac:dyDescent="0.3">
      <c r="A14" s="58"/>
      <c r="B14" s="82" t="s">
        <v>354</v>
      </c>
      <c r="C14" s="52"/>
      <c r="D14" s="52">
        <v>1</v>
      </c>
      <c r="E14" s="52"/>
      <c r="F14" s="52">
        <f t="shared" si="0"/>
        <v>1</v>
      </c>
      <c r="G14" s="45"/>
    </row>
    <row r="15" spans="1:7" ht="19.2" customHeight="1" x14ac:dyDescent="0.3">
      <c r="A15" s="58"/>
      <c r="B15" s="81" t="s">
        <v>352</v>
      </c>
      <c r="C15" s="53">
        <v>2</v>
      </c>
      <c r="D15" s="53">
        <v>4</v>
      </c>
      <c r="E15" s="53"/>
      <c r="F15" s="53">
        <f t="shared" si="0"/>
        <v>6</v>
      </c>
      <c r="G15" s="45"/>
    </row>
    <row r="16" spans="1:7" ht="19.2" customHeight="1" x14ac:dyDescent="0.3">
      <c r="A16" s="58"/>
      <c r="B16" s="82" t="s">
        <v>305</v>
      </c>
      <c r="C16" s="52">
        <v>3</v>
      </c>
      <c r="D16" s="52">
        <v>14</v>
      </c>
      <c r="E16" s="52">
        <v>6</v>
      </c>
      <c r="F16" s="52">
        <f t="shared" si="0"/>
        <v>23</v>
      </c>
      <c r="G16" s="45"/>
    </row>
    <row r="17" spans="1:7" ht="19.2" customHeight="1" x14ac:dyDescent="0.3">
      <c r="A17" s="58"/>
      <c r="B17" s="81" t="s">
        <v>384</v>
      </c>
      <c r="C17" s="53"/>
      <c r="D17" s="53">
        <v>1</v>
      </c>
      <c r="E17" s="53"/>
      <c r="F17" s="53">
        <f t="shared" si="0"/>
        <v>1</v>
      </c>
      <c r="G17" s="45"/>
    </row>
    <row r="18" spans="1:7" ht="19.2" customHeight="1" x14ac:dyDescent="0.3">
      <c r="A18" s="58"/>
      <c r="B18" s="82" t="s">
        <v>306</v>
      </c>
      <c r="C18" s="52">
        <v>3</v>
      </c>
      <c r="D18" s="52">
        <v>8</v>
      </c>
      <c r="E18" s="52">
        <v>2</v>
      </c>
      <c r="F18" s="52">
        <f t="shared" si="0"/>
        <v>13</v>
      </c>
      <c r="G18" s="45"/>
    </row>
    <row r="19" spans="1:7" ht="19.2" customHeight="1" x14ac:dyDescent="0.3">
      <c r="A19" s="58"/>
      <c r="B19" s="81" t="s">
        <v>319</v>
      </c>
      <c r="C19" s="53">
        <v>3</v>
      </c>
      <c r="D19" s="53">
        <v>5</v>
      </c>
      <c r="E19" s="53"/>
      <c r="F19" s="53">
        <f t="shared" si="0"/>
        <v>8</v>
      </c>
      <c r="G19" s="45"/>
    </row>
    <row r="20" spans="1:7" ht="19.2" customHeight="1" x14ac:dyDescent="0.3">
      <c r="A20" s="58"/>
      <c r="B20" s="82" t="s">
        <v>385</v>
      </c>
      <c r="C20" s="52">
        <v>1</v>
      </c>
      <c r="D20" s="52"/>
      <c r="E20" s="52"/>
      <c r="F20" s="52">
        <f t="shared" si="0"/>
        <v>1</v>
      </c>
      <c r="G20" s="45"/>
    </row>
    <row r="21" spans="1:7" ht="19.2" customHeight="1" x14ac:dyDescent="0.3">
      <c r="A21" s="58"/>
      <c r="B21" s="81" t="s">
        <v>320</v>
      </c>
      <c r="C21" s="53">
        <v>8</v>
      </c>
      <c r="D21" s="53">
        <v>1</v>
      </c>
      <c r="E21" s="53"/>
      <c r="F21" s="53">
        <f t="shared" si="0"/>
        <v>9</v>
      </c>
      <c r="G21" s="45"/>
    </row>
    <row r="22" spans="1:7" ht="19.2" customHeight="1" x14ac:dyDescent="0.3">
      <c r="A22" s="58"/>
      <c r="B22" s="82" t="s">
        <v>288</v>
      </c>
      <c r="C22" s="52">
        <v>7</v>
      </c>
      <c r="D22" s="52">
        <v>11</v>
      </c>
      <c r="E22" s="52">
        <v>5</v>
      </c>
      <c r="F22" s="52">
        <f t="shared" si="0"/>
        <v>23</v>
      </c>
      <c r="G22" s="45"/>
    </row>
    <row r="23" spans="1:7" ht="19.2" customHeight="1" x14ac:dyDescent="0.3">
      <c r="A23" s="58"/>
      <c r="B23" s="81" t="s">
        <v>289</v>
      </c>
      <c r="C23" s="53"/>
      <c r="D23" s="53">
        <v>1</v>
      </c>
      <c r="E23" s="53"/>
      <c r="F23" s="53">
        <f t="shared" si="0"/>
        <v>1</v>
      </c>
      <c r="G23" s="45"/>
    </row>
    <row r="24" spans="1:7" ht="19.2" customHeight="1" x14ac:dyDescent="0.3">
      <c r="A24" s="58"/>
      <c r="B24" s="83" t="s">
        <v>290</v>
      </c>
      <c r="C24" s="63">
        <v>33</v>
      </c>
      <c r="D24" s="63">
        <v>84</v>
      </c>
      <c r="E24" s="63">
        <v>14</v>
      </c>
      <c r="F24" s="63">
        <f t="shared" si="0"/>
        <v>131</v>
      </c>
      <c r="G24" s="45"/>
    </row>
    <row r="25" spans="1:7" ht="19.2" customHeight="1" x14ac:dyDescent="0.3">
      <c r="A25" s="58"/>
      <c r="B25" s="84" t="s">
        <v>386</v>
      </c>
      <c r="C25" s="65">
        <v>3</v>
      </c>
      <c r="D25" s="65"/>
      <c r="E25" s="65"/>
      <c r="F25" s="65">
        <f t="shared" si="0"/>
        <v>3</v>
      </c>
      <c r="G25" s="45"/>
    </row>
    <row r="26" spans="1:7" ht="19.2" customHeight="1" x14ac:dyDescent="0.3">
      <c r="A26" s="58"/>
      <c r="B26" s="83" t="s">
        <v>323</v>
      </c>
      <c r="C26" s="63">
        <v>8</v>
      </c>
      <c r="D26" s="63">
        <v>15</v>
      </c>
      <c r="E26" s="63">
        <v>2</v>
      </c>
      <c r="F26" s="63">
        <f t="shared" si="0"/>
        <v>25</v>
      </c>
      <c r="G26" s="45"/>
    </row>
    <row r="27" spans="1:7" ht="19.2" customHeight="1" x14ac:dyDescent="0.3">
      <c r="A27" s="58"/>
      <c r="B27" s="84" t="s">
        <v>291</v>
      </c>
      <c r="C27" s="65">
        <v>2</v>
      </c>
      <c r="D27" s="65">
        <v>1</v>
      </c>
      <c r="E27" s="65"/>
      <c r="F27" s="65">
        <f t="shared" si="0"/>
        <v>3</v>
      </c>
      <c r="G27" s="45"/>
    </row>
    <row r="28" spans="1:7" ht="19.2" customHeight="1" x14ac:dyDescent="0.3">
      <c r="A28" s="58"/>
      <c r="B28" s="83" t="s">
        <v>292</v>
      </c>
      <c r="C28" s="63">
        <v>32</v>
      </c>
      <c r="D28" s="63">
        <v>50</v>
      </c>
      <c r="E28" s="63">
        <v>13</v>
      </c>
      <c r="F28" s="63">
        <f t="shared" si="0"/>
        <v>95</v>
      </c>
      <c r="G28" s="45"/>
    </row>
    <row r="29" spans="1:7" ht="19.2" customHeight="1" x14ac:dyDescent="0.3">
      <c r="A29" s="58"/>
      <c r="B29" s="84" t="s">
        <v>307</v>
      </c>
      <c r="C29" s="65">
        <v>1</v>
      </c>
      <c r="D29" s="65">
        <v>8</v>
      </c>
      <c r="E29" s="65"/>
      <c r="F29" s="65">
        <f t="shared" si="0"/>
        <v>9</v>
      </c>
      <c r="G29" s="45"/>
    </row>
    <row r="30" spans="1:7" ht="19.2" customHeight="1" x14ac:dyDescent="0.3">
      <c r="A30" s="58"/>
      <c r="B30" s="83" t="s">
        <v>308</v>
      </c>
      <c r="C30" s="63">
        <v>3</v>
      </c>
      <c r="D30" s="63">
        <v>5</v>
      </c>
      <c r="E30" s="63">
        <v>1</v>
      </c>
      <c r="F30" s="63">
        <f t="shared" si="0"/>
        <v>9</v>
      </c>
      <c r="G30" s="45"/>
    </row>
    <row r="31" spans="1:7" ht="19.2" customHeight="1" x14ac:dyDescent="0.3">
      <c r="A31" s="58"/>
      <c r="B31" s="84" t="s">
        <v>370</v>
      </c>
      <c r="C31" s="65">
        <v>1</v>
      </c>
      <c r="D31" s="65"/>
      <c r="E31" s="65"/>
      <c r="F31" s="65">
        <f t="shared" si="0"/>
        <v>1</v>
      </c>
      <c r="G31" s="45"/>
    </row>
    <row r="32" spans="1:7" ht="19.2" customHeight="1" x14ac:dyDescent="0.3">
      <c r="A32" s="58"/>
      <c r="B32" s="83" t="s">
        <v>293</v>
      </c>
      <c r="C32" s="63">
        <v>34</v>
      </c>
      <c r="D32" s="63">
        <v>44</v>
      </c>
      <c r="E32" s="63">
        <v>46</v>
      </c>
      <c r="F32" s="63">
        <f t="shared" si="0"/>
        <v>124</v>
      </c>
      <c r="G32" s="45"/>
    </row>
    <row r="33" spans="1:7" ht="19.2" customHeight="1" x14ac:dyDescent="0.3">
      <c r="A33" s="58"/>
      <c r="B33" s="84" t="s">
        <v>294</v>
      </c>
      <c r="C33" s="65">
        <v>14</v>
      </c>
      <c r="D33" s="65">
        <v>9</v>
      </c>
      <c r="E33" s="65">
        <v>1</v>
      </c>
      <c r="F33" s="65">
        <f t="shared" si="0"/>
        <v>24</v>
      </c>
      <c r="G33" s="45"/>
    </row>
    <row r="34" spans="1:7" ht="19.2" customHeight="1" x14ac:dyDescent="0.3">
      <c r="A34" s="58"/>
      <c r="B34" s="83" t="s">
        <v>387</v>
      </c>
      <c r="C34" s="63">
        <v>1</v>
      </c>
      <c r="D34" s="63"/>
      <c r="E34" s="63"/>
      <c r="F34" s="63">
        <f t="shared" si="0"/>
        <v>1</v>
      </c>
      <c r="G34" s="45"/>
    </row>
    <row r="35" spans="1:7" ht="19.2" customHeight="1" x14ac:dyDescent="0.3">
      <c r="A35" s="58"/>
      <c r="B35" s="84" t="s">
        <v>342</v>
      </c>
      <c r="C35" s="65"/>
      <c r="D35" s="65">
        <v>1</v>
      </c>
      <c r="E35" s="65"/>
      <c r="F35" s="65">
        <f t="shared" si="0"/>
        <v>1</v>
      </c>
      <c r="G35" s="45"/>
    </row>
    <row r="36" spans="1:7" ht="19.2" customHeight="1" x14ac:dyDescent="0.3">
      <c r="A36" s="58"/>
      <c r="B36" s="83" t="s">
        <v>388</v>
      </c>
      <c r="C36" s="63"/>
      <c r="D36" s="63">
        <v>1</v>
      </c>
      <c r="E36" s="63"/>
      <c r="F36" s="63">
        <f t="shared" si="0"/>
        <v>1</v>
      </c>
      <c r="G36" s="45"/>
    </row>
    <row r="37" spans="1:7" ht="19.2" customHeight="1" x14ac:dyDescent="0.3">
      <c r="A37" s="58"/>
      <c r="B37" s="84" t="s">
        <v>295</v>
      </c>
      <c r="C37" s="65">
        <v>3</v>
      </c>
      <c r="D37" s="65">
        <v>4</v>
      </c>
      <c r="E37" s="65">
        <v>1</v>
      </c>
      <c r="F37" s="65">
        <f t="shared" si="0"/>
        <v>8</v>
      </c>
      <c r="G37" s="45"/>
    </row>
    <row r="38" spans="1:7" ht="19.2" customHeight="1" x14ac:dyDescent="0.3">
      <c r="A38" s="58"/>
      <c r="B38" s="83" t="s">
        <v>389</v>
      </c>
      <c r="C38" s="63"/>
      <c r="D38" s="63">
        <v>1</v>
      </c>
      <c r="E38" s="63"/>
      <c r="F38" s="63">
        <f t="shared" si="0"/>
        <v>1</v>
      </c>
      <c r="G38" s="45"/>
    </row>
    <row r="39" spans="1:7" ht="19.2" customHeight="1" x14ac:dyDescent="0.3">
      <c r="A39" s="58"/>
      <c r="B39" s="84" t="s">
        <v>343</v>
      </c>
      <c r="C39" s="65">
        <v>1</v>
      </c>
      <c r="D39" s="65"/>
      <c r="E39" s="65"/>
      <c r="F39" s="65">
        <f t="shared" si="0"/>
        <v>1</v>
      </c>
      <c r="G39" s="45"/>
    </row>
    <row r="40" spans="1:7" ht="19.2" customHeight="1" x14ac:dyDescent="0.3">
      <c r="A40" s="58"/>
      <c r="B40" s="83" t="s">
        <v>309</v>
      </c>
      <c r="C40" s="63">
        <v>6</v>
      </c>
      <c r="D40" s="63">
        <v>7</v>
      </c>
      <c r="E40" s="63">
        <v>1</v>
      </c>
      <c r="F40" s="63">
        <f t="shared" si="0"/>
        <v>14</v>
      </c>
      <c r="G40" s="45"/>
    </row>
    <row r="41" spans="1:7" ht="19.2" customHeight="1" x14ac:dyDescent="0.3">
      <c r="A41" s="58"/>
      <c r="B41" s="84" t="s">
        <v>390</v>
      </c>
      <c r="C41" s="65"/>
      <c r="D41" s="65">
        <v>1</v>
      </c>
      <c r="E41" s="65"/>
      <c r="F41" s="65">
        <f t="shared" si="0"/>
        <v>1</v>
      </c>
      <c r="G41" s="45"/>
    </row>
    <row r="42" spans="1:7" ht="19.2" customHeight="1" x14ac:dyDescent="0.3">
      <c r="A42" s="58"/>
      <c r="B42" s="83" t="s">
        <v>356</v>
      </c>
      <c r="C42" s="63">
        <v>3</v>
      </c>
      <c r="D42" s="63">
        <v>8</v>
      </c>
      <c r="E42" s="63">
        <v>2</v>
      </c>
      <c r="F42" s="63">
        <f t="shared" si="0"/>
        <v>13</v>
      </c>
      <c r="G42" s="45"/>
    </row>
    <row r="43" spans="1:7" ht="19.2" customHeight="1" x14ac:dyDescent="0.3">
      <c r="A43" s="58"/>
      <c r="B43" s="84" t="s">
        <v>344</v>
      </c>
      <c r="C43" s="65">
        <v>1</v>
      </c>
      <c r="D43" s="65">
        <v>2</v>
      </c>
      <c r="E43" s="65"/>
      <c r="F43" s="65">
        <f t="shared" si="0"/>
        <v>3</v>
      </c>
      <c r="G43" s="45"/>
    </row>
    <row r="44" spans="1:7" ht="19.2" customHeight="1" x14ac:dyDescent="0.3">
      <c r="A44" s="58"/>
      <c r="B44" s="83" t="s">
        <v>310</v>
      </c>
      <c r="C44" s="63">
        <v>6</v>
      </c>
      <c r="D44" s="63">
        <v>1</v>
      </c>
      <c r="E44" s="63"/>
      <c r="F44" s="63">
        <f t="shared" si="0"/>
        <v>7</v>
      </c>
      <c r="G44" s="45"/>
    </row>
    <row r="45" spans="1:7" ht="19.2" customHeight="1" x14ac:dyDescent="0.3">
      <c r="A45" s="58"/>
      <c r="B45" s="84" t="s">
        <v>353</v>
      </c>
      <c r="C45" s="65">
        <v>1</v>
      </c>
      <c r="D45" s="65"/>
      <c r="E45" s="65"/>
      <c r="F45" s="65">
        <f t="shared" si="0"/>
        <v>1</v>
      </c>
      <c r="G45" s="45"/>
    </row>
    <row r="46" spans="1:7" ht="19.2" customHeight="1" x14ac:dyDescent="0.3">
      <c r="A46" s="58"/>
      <c r="B46" s="83" t="s">
        <v>371</v>
      </c>
      <c r="C46" s="63">
        <v>2</v>
      </c>
      <c r="D46" s="63"/>
      <c r="E46" s="63"/>
      <c r="F46" s="63">
        <f t="shared" si="0"/>
        <v>2</v>
      </c>
      <c r="G46" s="45"/>
    </row>
    <row r="47" spans="1:7" ht="19.2" customHeight="1" x14ac:dyDescent="0.3">
      <c r="A47" s="58"/>
      <c r="B47" s="84" t="s">
        <v>391</v>
      </c>
      <c r="C47" s="65">
        <v>1</v>
      </c>
      <c r="D47" s="65">
        <v>2</v>
      </c>
      <c r="E47" s="65"/>
      <c r="F47" s="65">
        <f t="shared" si="0"/>
        <v>3</v>
      </c>
      <c r="G47" s="45"/>
    </row>
    <row r="48" spans="1:7" ht="19.2" customHeight="1" x14ac:dyDescent="0.3">
      <c r="A48" s="58"/>
      <c r="B48" s="83" t="s">
        <v>325</v>
      </c>
      <c r="C48" s="63">
        <v>1</v>
      </c>
      <c r="D48" s="63"/>
      <c r="E48" s="63"/>
      <c r="F48" s="63">
        <f t="shared" si="0"/>
        <v>1</v>
      </c>
      <c r="G48" s="45"/>
    </row>
    <row r="49" spans="1:7" ht="19.2" customHeight="1" x14ac:dyDescent="0.3">
      <c r="A49" s="58"/>
      <c r="B49" s="84" t="s">
        <v>297</v>
      </c>
      <c r="C49" s="65">
        <v>10</v>
      </c>
      <c r="D49" s="65">
        <v>14</v>
      </c>
      <c r="E49" s="65">
        <v>2</v>
      </c>
      <c r="F49" s="65">
        <f t="shared" si="0"/>
        <v>26</v>
      </c>
      <c r="G49" s="45"/>
    </row>
    <row r="50" spans="1:7" ht="19.2" customHeight="1" x14ac:dyDescent="0.3">
      <c r="A50" s="58"/>
      <c r="B50" s="83" t="s">
        <v>392</v>
      </c>
      <c r="C50" s="63">
        <v>3</v>
      </c>
      <c r="D50" s="63">
        <v>1</v>
      </c>
      <c r="E50" s="63"/>
      <c r="F50" s="63">
        <f t="shared" si="0"/>
        <v>4</v>
      </c>
      <c r="G50" s="45"/>
    </row>
    <row r="51" spans="1:7" ht="19.2" customHeight="1" x14ac:dyDescent="0.3">
      <c r="A51" s="58"/>
      <c r="B51" s="84" t="s">
        <v>357</v>
      </c>
      <c r="C51" s="65">
        <v>1</v>
      </c>
      <c r="D51" s="65">
        <v>1</v>
      </c>
      <c r="E51" s="65">
        <v>1</v>
      </c>
      <c r="F51" s="65">
        <f t="shared" si="0"/>
        <v>3</v>
      </c>
      <c r="G51" s="45"/>
    </row>
    <row r="52" spans="1:7" ht="19.2" customHeight="1" x14ac:dyDescent="0.3">
      <c r="A52" s="58"/>
      <c r="B52" s="83" t="s">
        <v>393</v>
      </c>
      <c r="C52" s="63"/>
      <c r="D52" s="63">
        <v>1</v>
      </c>
      <c r="E52" s="63"/>
      <c r="F52" s="63">
        <f t="shared" si="0"/>
        <v>1</v>
      </c>
      <c r="G52" s="45"/>
    </row>
    <row r="53" spans="1:7" ht="19.2" customHeight="1" x14ac:dyDescent="0.3">
      <c r="A53" s="58"/>
      <c r="B53" s="84" t="s">
        <v>311</v>
      </c>
      <c r="C53" s="65">
        <v>4</v>
      </c>
      <c r="D53" s="65">
        <v>2</v>
      </c>
      <c r="E53" s="65"/>
      <c r="F53" s="65">
        <f t="shared" si="0"/>
        <v>6</v>
      </c>
      <c r="G53" s="45"/>
    </row>
    <row r="54" spans="1:7" ht="19.2" customHeight="1" x14ac:dyDescent="0.3">
      <c r="A54" s="58"/>
      <c r="B54" s="83" t="s">
        <v>327</v>
      </c>
      <c r="C54" s="63">
        <v>2</v>
      </c>
      <c r="D54" s="63"/>
      <c r="E54" s="63"/>
      <c r="F54" s="63">
        <f t="shared" si="0"/>
        <v>2</v>
      </c>
      <c r="G54" s="45"/>
    </row>
    <row r="55" spans="1:7" ht="19.2" customHeight="1" x14ac:dyDescent="0.3">
      <c r="A55" s="58"/>
      <c r="B55" s="84" t="s">
        <v>328</v>
      </c>
      <c r="C55" s="65"/>
      <c r="D55" s="65">
        <v>1</v>
      </c>
      <c r="E55" s="65"/>
      <c r="F55" s="65">
        <f t="shared" si="0"/>
        <v>1</v>
      </c>
      <c r="G55" s="45"/>
    </row>
    <row r="56" spans="1:7" ht="19.2" customHeight="1" x14ac:dyDescent="0.3">
      <c r="A56" s="58"/>
      <c r="B56" s="83" t="s">
        <v>312</v>
      </c>
      <c r="C56" s="63">
        <v>4</v>
      </c>
      <c r="D56" s="63">
        <v>1</v>
      </c>
      <c r="E56" s="63"/>
      <c r="F56" s="63">
        <f t="shared" si="0"/>
        <v>5</v>
      </c>
      <c r="G56" s="45"/>
    </row>
    <row r="57" spans="1:7" ht="19.2" customHeight="1" x14ac:dyDescent="0.3">
      <c r="A57" s="58"/>
      <c r="B57" s="84" t="s">
        <v>298</v>
      </c>
      <c r="C57" s="65">
        <v>12</v>
      </c>
      <c r="D57" s="65">
        <v>23</v>
      </c>
      <c r="E57" s="65">
        <v>4</v>
      </c>
      <c r="F57" s="65">
        <f t="shared" si="0"/>
        <v>39</v>
      </c>
      <c r="G57" s="45"/>
    </row>
    <row r="58" spans="1:7" ht="19.2" customHeight="1" x14ac:dyDescent="0.3">
      <c r="A58" s="58"/>
      <c r="B58" s="83" t="s">
        <v>394</v>
      </c>
      <c r="C58" s="63"/>
      <c r="D58" s="63">
        <v>1</v>
      </c>
      <c r="E58" s="63"/>
      <c r="F58" s="63">
        <f t="shared" si="0"/>
        <v>1</v>
      </c>
      <c r="G58" s="45"/>
    </row>
    <row r="59" spans="1:7" ht="19.2" customHeight="1" x14ac:dyDescent="0.3">
      <c r="A59" s="58"/>
      <c r="B59" s="84" t="s">
        <v>395</v>
      </c>
      <c r="C59" s="65">
        <v>3</v>
      </c>
      <c r="D59" s="65">
        <v>4</v>
      </c>
      <c r="E59" s="65"/>
      <c r="F59" s="65">
        <f t="shared" si="0"/>
        <v>7</v>
      </c>
      <c r="G59" s="45"/>
    </row>
    <row r="60" spans="1:7" ht="19.2" customHeight="1" x14ac:dyDescent="0.3">
      <c r="A60" s="58"/>
      <c r="B60" s="83" t="s">
        <v>373</v>
      </c>
      <c r="C60" s="63">
        <v>9</v>
      </c>
      <c r="D60" s="63"/>
      <c r="E60" s="63"/>
      <c r="F60" s="63">
        <f t="shared" si="0"/>
        <v>9</v>
      </c>
      <c r="G60" s="45"/>
    </row>
    <row r="61" spans="1:7" ht="19.2" customHeight="1" x14ac:dyDescent="0.3">
      <c r="A61" s="58"/>
      <c r="B61" s="84" t="s">
        <v>313</v>
      </c>
      <c r="C61" s="65">
        <v>9</v>
      </c>
      <c r="D61" s="65">
        <v>4</v>
      </c>
      <c r="E61" s="65"/>
      <c r="F61" s="65">
        <f t="shared" si="0"/>
        <v>13</v>
      </c>
      <c r="G61" s="45"/>
    </row>
    <row r="62" spans="1:7" ht="19.2" customHeight="1" x14ac:dyDescent="0.3">
      <c r="A62" s="58"/>
      <c r="B62" s="83" t="s">
        <v>363</v>
      </c>
      <c r="C62" s="63">
        <v>13</v>
      </c>
      <c r="D62" s="63">
        <v>11</v>
      </c>
      <c r="E62" s="63">
        <v>2</v>
      </c>
      <c r="F62" s="63">
        <f t="shared" si="0"/>
        <v>26</v>
      </c>
      <c r="G62" s="45"/>
    </row>
    <row r="63" spans="1:7" ht="19.2" customHeight="1" x14ac:dyDescent="0.3">
      <c r="A63" s="58"/>
      <c r="B63" s="84" t="s">
        <v>329</v>
      </c>
      <c r="C63" s="65">
        <v>8</v>
      </c>
      <c r="D63" s="65">
        <v>16</v>
      </c>
      <c r="E63" s="65">
        <v>1</v>
      </c>
      <c r="F63" s="65">
        <f t="shared" si="0"/>
        <v>25</v>
      </c>
      <c r="G63" s="45"/>
    </row>
    <row r="64" spans="1:7" ht="19.2" customHeight="1" x14ac:dyDescent="0.3">
      <c r="A64" s="58"/>
      <c r="B64" s="83" t="s">
        <v>299</v>
      </c>
      <c r="C64" s="63">
        <v>51</v>
      </c>
      <c r="D64" s="63">
        <v>76</v>
      </c>
      <c r="E64" s="63">
        <v>31</v>
      </c>
      <c r="F64" s="63">
        <f t="shared" si="0"/>
        <v>158</v>
      </c>
      <c r="G64" s="45"/>
    </row>
    <row r="65" spans="1:7" ht="19.2" customHeight="1" x14ac:dyDescent="0.3">
      <c r="A65" s="58"/>
      <c r="B65" s="84" t="s">
        <v>330</v>
      </c>
      <c r="C65" s="65">
        <v>2</v>
      </c>
      <c r="D65" s="65">
        <v>1</v>
      </c>
      <c r="E65" s="65"/>
      <c r="F65" s="65">
        <f t="shared" si="0"/>
        <v>3</v>
      </c>
      <c r="G65" s="45"/>
    </row>
    <row r="66" spans="1:7" ht="19.2" customHeight="1" x14ac:dyDescent="0.3">
      <c r="A66" s="58"/>
      <c r="B66" s="83" t="s">
        <v>331</v>
      </c>
      <c r="C66" s="63"/>
      <c r="D66" s="63">
        <v>3</v>
      </c>
      <c r="E66" s="63"/>
      <c r="F66" s="63">
        <f t="shared" si="0"/>
        <v>3</v>
      </c>
      <c r="G66" s="45"/>
    </row>
    <row r="67" spans="1:7" ht="19.2" customHeight="1" x14ac:dyDescent="0.3">
      <c r="A67" s="58"/>
      <c r="B67" s="84" t="s">
        <v>377</v>
      </c>
      <c r="C67" s="65"/>
      <c r="D67" s="65">
        <v>1</v>
      </c>
      <c r="E67" s="65"/>
      <c r="F67" s="65">
        <f t="shared" si="0"/>
        <v>1</v>
      </c>
      <c r="G67" s="45"/>
    </row>
    <row r="68" spans="1:7" ht="19.2" customHeight="1" x14ac:dyDescent="0.3">
      <c r="A68" s="58"/>
      <c r="B68" s="83" t="s">
        <v>300</v>
      </c>
      <c r="C68" s="63"/>
      <c r="D68" s="63">
        <v>1</v>
      </c>
      <c r="E68" s="63"/>
      <c r="F68" s="63">
        <f t="shared" si="0"/>
        <v>1</v>
      </c>
      <c r="G68" s="45"/>
    </row>
    <row r="69" spans="1:7" ht="19.2" customHeight="1" x14ac:dyDescent="0.3">
      <c r="A69" s="58"/>
      <c r="B69" s="84" t="s">
        <v>396</v>
      </c>
      <c r="C69" s="65">
        <v>2</v>
      </c>
      <c r="D69" s="65"/>
      <c r="E69" s="65"/>
      <c r="F69" s="65">
        <f t="shared" si="0"/>
        <v>2</v>
      </c>
      <c r="G69" s="45"/>
    </row>
    <row r="70" spans="1:7" ht="19.2" customHeight="1" x14ac:dyDescent="0.3">
      <c r="A70" s="58"/>
      <c r="B70" s="83" t="s">
        <v>314</v>
      </c>
      <c r="C70" s="63">
        <v>6</v>
      </c>
      <c r="D70" s="63">
        <v>8</v>
      </c>
      <c r="E70" s="63">
        <v>1</v>
      </c>
      <c r="F70" s="63">
        <f t="shared" si="0"/>
        <v>15</v>
      </c>
      <c r="G70" s="45"/>
    </row>
    <row r="71" spans="1:7" ht="19.2" customHeight="1" x14ac:dyDescent="0.3">
      <c r="A71" s="58"/>
      <c r="B71" s="84" t="s">
        <v>397</v>
      </c>
      <c r="C71" s="65">
        <v>3</v>
      </c>
      <c r="D71" s="65"/>
      <c r="E71" s="65"/>
      <c r="F71" s="65">
        <f t="shared" si="0"/>
        <v>3</v>
      </c>
      <c r="G71" s="45"/>
    </row>
    <row r="72" spans="1:7" ht="19.2" customHeight="1" x14ac:dyDescent="0.3">
      <c r="A72" s="58"/>
      <c r="B72" s="83" t="s">
        <v>301</v>
      </c>
      <c r="C72" s="63">
        <v>4</v>
      </c>
      <c r="D72" s="63">
        <v>2</v>
      </c>
      <c r="E72" s="63"/>
      <c r="F72" s="63">
        <f t="shared" ref="F72:F83" si="1">SUM(C72:E72)</f>
        <v>6</v>
      </c>
      <c r="G72" s="45"/>
    </row>
    <row r="73" spans="1:7" ht="19.2" customHeight="1" x14ac:dyDescent="0.3">
      <c r="A73" s="58"/>
      <c r="B73" s="84" t="s">
        <v>332</v>
      </c>
      <c r="C73" s="65">
        <v>4</v>
      </c>
      <c r="D73" s="65">
        <v>4</v>
      </c>
      <c r="E73" s="65"/>
      <c r="F73" s="65">
        <f t="shared" si="1"/>
        <v>8</v>
      </c>
      <c r="G73" s="45"/>
    </row>
    <row r="74" spans="1:7" ht="19.2" customHeight="1" x14ac:dyDescent="0.3">
      <c r="A74" s="58"/>
      <c r="B74" s="83" t="s">
        <v>334</v>
      </c>
      <c r="C74" s="63">
        <v>1</v>
      </c>
      <c r="D74" s="63">
        <v>1</v>
      </c>
      <c r="E74" s="63"/>
      <c r="F74" s="63">
        <f t="shared" si="1"/>
        <v>2</v>
      </c>
      <c r="G74" s="45"/>
    </row>
    <row r="75" spans="1:7" ht="19.2" customHeight="1" x14ac:dyDescent="0.3">
      <c r="A75" s="58"/>
      <c r="B75" s="84" t="s">
        <v>398</v>
      </c>
      <c r="C75" s="65">
        <v>2</v>
      </c>
      <c r="D75" s="65">
        <v>2</v>
      </c>
      <c r="E75" s="65"/>
      <c r="F75" s="65">
        <f t="shared" si="1"/>
        <v>4</v>
      </c>
      <c r="G75" s="45"/>
    </row>
    <row r="76" spans="1:7" ht="19.2" customHeight="1" x14ac:dyDescent="0.3">
      <c r="A76" s="58"/>
      <c r="B76" s="83" t="s">
        <v>401</v>
      </c>
      <c r="C76" s="63"/>
      <c r="D76" s="63">
        <v>1</v>
      </c>
      <c r="E76" s="63"/>
      <c r="F76" s="63">
        <f t="shared" si="1"/>
        <v>1</v>
      </c>
      <c r="G76" s="45"/>
    </row>
    <row r="77" spans="1:7" ht="19.2" customHeight="1" x14ac:dyDescent="0.3">
      <c r="A77" s="58"/>
      <c r="B77" s="84" t="s">
        <v>374</v>
      </c>
      <c r="C77" s="65">
        <v>1</v>
      </c>
      <c r="D77" s="65"/>
      <c r="E77" s="65"/>
      <c r="F77" s="65">
        <f t="shared" si="1"/>
        <v>1</v>
      </c>
      <c r="G77" s="45"/>
    </row>
    <row r="78" spans="1:7" ht="19.2" customHeight="1" x14ac:dyDescent="0.3">
      <c r="A78" s="58"/>
      <c r="B78" s="83" t="s">
        <v>399</v>
      </c>
      <c r="C78" s="63">
        <v>1</v>
      </c>
      <c r="D78" s="63">
        <v>3</v>
      </c>
      <c r="E78" s="63"/>
      <c r="F78" s="63">
        <f t="shared" si="1"/>
        <v>4</v>
      </c>
      <c r="G78" s="45"/>
    </row>
    <row r="79" spans="1:7" ht="19.2" customHeight="1" x14ac:dyDescent="0.3">
      <c r="A79" s="58"/>
      <c r="B79" s="84" t="s">
        <v>336</v>
      </c>
      <c r="C79" s="65">
        <v>2</v>
      </c>
      <c r="D79" s="65"/>
      <c r="E79" s="65"/>
      <c r="F79" s="65">
        <f t="shared" si="1"/>
        <v>2</v>
      </c>
      <c r="G79" s="45"/>
    </row>
    <row r="80" spans="1:7" ht="19.2" customHeight="1" x14ac:dyDescent="0.3">
      <c r="A80" s="58"/>
      <c r="B80" s="83" t="s">
        <v>316</v>
      </c>
      <c r="C80" s="63">
        <v>6</v>
      </c>
      <c r="D80" s="63">
        <v>12</v>
      </c>
      <c r="E80" s="63"/>
      <c r="F80" s="63">
        <f t="shared" si="1"/>
        <v>18</v>
      </c>
      <c r="G80" s="45"/>
    </row>
    <row r="81" spans="1:7" ht="19.2" customHeight="1" x14ac:dyDescent="0.3">
      <c r="A81" s="58"/>
      <c r="B81" s="84" t="s">
        <v>337</v>
      </c>
      <c r="C81" s="65">
        <v>2</v>
      </c>
      <c r="D81" s="65">
        <v>3</v>
      </c>
      <c r="E81" s="65"/>
      <c r="F81" s="65">
        <f t="shared" si="1"/>
        <v>5</v>
      </c>
      <c r="G81" s="45"/>
    </row>
    <row r="82" spans="1:7" ht="19.2" customHeight="1" x14ac:dyDescent="0.3">
      <c r="A82" s="58"/>
      <c r="B82" s="83" t="s">
        <v>317</v>
      </c>
      <c r="C82" s="63">
        <v>6</v>
      </c>
      <c r="D82" s="63"/>
      <c r="E82" s="63"/>
      <c r="F82" s="63">
        <f t="shared" si="1"/>
        <v>6</v>
      </c>
      <c r="G82" s="45"/>
    </row>
    <row r="83" spans="1:7" ht="19.2" customHeight="1" x14ac:dyDescent="0.3">
      <c r="A83" s="58"/>
      <c r="B83" s="84" t="s">
        <v>302</v>
      </c>
      <c r="C83" s="65">
        <v>8</v>
      </c>
      <c r="D83" s="65">
        <v>6</v>
      </c>
      <c r="E83" s="65">
        <v>2</v>
      </c>
      <c r="F83" s="65">
        <f t="shared" si="1"/>
        <v>16</v>
      </c>
      <c r="G83" s="45"/>
    </row>
    <row r="84" spans="1:7" ht="19.2" customHeight="1" x14ac:dyDescent="0.3">
      <c r="A84" s="58"/>
      <c r="B84" s="83" t="s">
        <v>400</v>
      </c>
      <c r="C84" s="63">
        <v>1</v>
      </c>
      <c r="D84" s="63"/>
      <c r="E84" s="63"/>
      <c r="F84" s="63">
        <f>SUM(C84:E84)</f>
        <v>1</v>
      </c>
      <c r="G84" s="45"/>
    </row>
    <row r="85" spans="1:7" ht="19.8" customHeight="1" x14ac:dyDescent="0.3">
      <c r="A85" s="58"/>
      <c r="B85" s="85" t="s">
        <v>78</v>
      </c>
      <c r="C85" s="86">
        <f>SUM(C7:C84)</f>
        <v>387</v>
      </c>
      <c r="D85" s="86">
        <f>SUM(D7:D84)</f>
        <v>517</v>
      </c>
      <c r="E85" s="86">
        <f>SUM(E7:E84)</f>
        <v>142</v>
      </c>
      <c r="F85" s="86">
        <f>SUM(F7:F84)</f>
        <v>1046</v>
      </c>
      <c r="G85" s="45"/>
    </row>
    <row r="86" spans="1:7" ht="4.5" customHeight="1" x14ac:dyDescent="0.3">
      <c r="A86" s="42"/>
      <c r="B86" s="43"/>
      <c r="C86" s="43"/>
      <c r="D86" s="43"/>
      <c r="E86" s="43"/>
      <c r="F86" s="43"/>
      <c r="G86" s="46"/>
    </row>
  </sheetData>
  <pageMargins left="0.7" right="0.7" top="0.75" bottom="0.75" header="0.3" footer="0.3"/>
  <webPublishItems count="3">
    <webPublishItem id="7892" divId="1_3_5_7892" sourceType="range" sourceRef="A4:G87" destinationFile="\\gpaq\gpaqssl\lldades\indicadors\2016\1_3_5_802.htm"/>
    <webPublishItem id="21964" divId="1_3_5_21964" sourceType="range" sourceRef="A5:G85" destinationFile="\\gpaq\gpaqssl\lldades\indicadors\2016\1_3_5_802.htm"/>
    <webPublishItem id="3029" divId="1_3_5_3029" sourceType="range" sourceRef="A5:G86" destinationFile="\\gpaq\gpaqssl\lldades\indicadors\2016\1_3_5_802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showGridLines="0" tabSelected="1" workbookViewId="0">
      <selection activeCell="K18" sqref="K18"/>
    </sheetView>
  </sheetViews>
  <sheetFormatPr defaultRowHeight="14.4" x14ac:dyDescent="0.3"/>
  <cols>
    <col min="1" max="1" width="0.88671875" customWidth="1"/>
    <col min="2" max="3" width="21.109375" customWidth="1"/>
    <col min="4" max="4" width="0.77734375" customWidth="1"/>
  </cols>
  <sheetData>
    <row r="2" spans="1:5" s="1" customFormat="1" ht="13.8" x14ac:dyDescent="0.25">
      <c r="B2" s="48" t="s">
        <v>252</v>
      </c>
      <c r="C2" s="48"/>
      <c r="D2" s="48"/>
      <c r="E2" s="48"/>
    </row>
    <row r="3" spans="1:5" s="1" customFormat="1" ht="13.8" x14ac:dyDescent="0.25">
      <c r="B3" s="74" t="s">
        <v>176</v>
      </c>
      <c r="C3" s="74"/>
      <c r="D3" s="74"/>
      <c r="E3" s="74"/>
    </row>
    <row r="4" spans="1:5" x14ac:dyDescent="0.3">
      <c r="A4" s="43"/>
      <c r="B4" s="43"/>
      <c r="C4" s="43"/>
      <c r="D4" s="43"/>
    </row>
    <row r="5" spans="1:5" ht="3" customHeight="1" x14ac:dyDescent="0.3">
      <c r="A5" s="55"/>
      <c r="B5" s="56"/>
      <c r="C5" s="56"/>
      <c r="D5" s="57"/>
    </row>
    <row r="6" spans="1:5" ht="25.5" customHeight="1" x14ac:dyDescent="0.3">
      <c r="A6" s="58"/>
      <c r="B6" s="2" t="s">
        <v>1</v>
      </c>
      <c r="C6" s="9" t="s">
        <v>253</v>
      </c>
      <c r="D6" s="45"/>
    </row>
    <row r="7" spans="1:5" ht="19.2" customHeight="1" x14ac:dyDescent="0.3">
      <c r="A7" s="58"/>
      <c r="B7" s="60" t="s">
        <v>21</v>
      </c>
      <c r="C7" s="52">
        <v>1</v>
      </c>
      <c r="D7" s="45"/>
    </row>
    <row r="8" spans="1:5" ht="19.2" customHeight="1" x14ac:dyDescent="0.3">
      <c r="A8" s="58"/>
      <c r="B8" s="61" t="s">
        <v>20</v>
      </c>
      <c r="C8" s="53">
        <v>1</v>
      </c>
      <c r="D8" s="45"/>
    </row>
    <row r="9" spans="1:5" ht="19.2" customHeight="1" x14ac:dyDescent="0.3">
      <c r="A9" s="58"/>
      <c r="B9" s="60" t="s">
        <v>22</v>
      </c>
      <c r="C9" s="52">
        <v>4</v>
      </c>
      <c r="D9" s="45"/>
    </row>
    <row r="10" spans="1:5" ht="19.2" customHeight="1" x14ac:dyDescent="0.3">
      <c r="A10" s="58"/>
      <c r="B10" s="61" t="s">
        <v>47</v>
      </c>
      <c r="C10" s="53">
        <v>14</v>
      </c>
      <c r="D10" s="45"/>
    </row>
    <row r="11" spans="1:5" ht="18" customHeight="1" x14ac:dyDescent="0.3">
      <c r="A11" s="58"/>
      <c r="B11" s="85" t="s">
        <v>78</v>
      </c>
      <c r="C11" s="86">
        <f>SUM(C7:C10)</f>
        <v>20</v>
      </c>
      <c r="D11" s="45"/>
    </row>
    <row r="12" spans="1:5" ht="3.75" customHeight="1" x14ac:dyDescent="0.3">
      <c r="A12" s="42"/>
      <c r="B12" s="43"/>
      <c r="C12" s="43"/>
      <c r="D12" s="46"/>
    </row>
  </sheetData>
  <pageMargins left="0.7" right="0.7" top="0.75" bottom="0.75" header="0.3" footer="0.3"/>
  <pageSetup paperSize="9" orientation="portrait" r:id="rId1"/>
  <webPublishItems count="2">
    <webPublishItem id="22667" divId="1_3_5_22667" sourceType="range" sourceRef="A4:D13" destinationFile="\\gpaq\gpaqssl\lldades\indicadors\2016\1_3_5_860.htm"/>
    <webPublishItem id="4711" divId="1_3_5_4711" sourceType="range" sourceRef="A5:D12" destinationFile="\\gpaq\gpaqssl\lldades\indicadors\2016\1_3_5_860.htm"/>
  </webPublishItem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6"/>
  <sheetViews>
    <sheetView showGridLines="0" topLeftCell="A5" zoomScaleNormal="100" workbookViewId="0">
      <selection activeCell="F18" sqref="F17:F18"/>
    </sheetView>
  </sheetViews>
  <sheetFormatPr defaultRowHeight="14.4" x14ac:dyDescent="0.3"/>
  <cols>
    <col min="1" max="1" width="0.88671875" customWidth="1"/>
    <col min="2" max="2" width="31.5546875" customWidth="1"/>
    <col min="3" max="3" width="20.44140625" customWidth="1"/>
    <col min="4" max="4" width="0.88671875" customWidth="1"/>
  </cols>
  <sheetData>
    <row r="2" spans="1:5" s="1" customFormat="1" ht="13.8" x14ac:dyDescent="0.25">
      <c r="B2" s="117" t="s">
        <v>0</v>
      </c>
      <c r="C2" s="117"/>
      <c r="D2" s="117"/>
      <c r="E2" s="117"/>
    </row>
    <row r="4" spans="1:5" x14ac:dyDescent="0.3">
      <c r="C4" s="13"/>
    </row>
    <row r="5" spans="1:5" ht="3.75" customHeight="1" x14ac:dyDescent="0.3">
      <c r="A5" s="95"/>
      <c r="B5" s="14"/>
      <c r="C5" s="14"/>
      <c r="D5" s="96"/>
      <c r="E5" s="15"/>
    </row>
    <row r="6" spans="1:5" ht="27.6" customHeight="1" x14ac:dyDescent="0.3">
      <c r="A6" s="15"/>
      <c r="B6" s="2" t="s">
        <v>1</v>
      </c>
      <c r="C6" s="72" t="s">
        <v>2</v>
      </c>
      <c r="D6" s="16"/>
    </row>
    <row r="7" spans="1:5" ht="19.2" customHeight="1" x14ac:dyDescent="0.3">
      <c r="A7" s="15"/>
      <c r="B7" s="5" t="s">
        <v>220</v>
      </c>
      <c r="C7" s="6">
        <v>1</v>
      </c>
      <c r="D7" s="16"/>
    </row>
    <row r="8" spans="1:5" ht="19.2" customHeight="1" x14ac:dyDescent="0.3">
      <c r="A8" s="15"/>
      <c r="B8" s="3" t="s">
        <v>3</v>
      </c>
      <c r="C8" s="4">
        <v>2</v>
      </c>
      <c r="D8" s="16"/>
    </row>
    <row r="9" spans="1:5" ht="19.2" customHeight="1" x14ac:dyDescent="0.3">
      <c r="A9" s="15"/>
      <c r="B9" s="5" t="s">
        <v>187</v>
      </c>
      <c r="C9" s="6">
        <v>66</v>
      </c>
      <c r="D9" s="16"/>
    </row>
    <row r="10" spans="1:5" ht="19.2" customHeight="1" x14ac:dyDescent="0.3">
      <c r="A10" s="15"/>
      <c r="B10" s="3" t="s">
        <v>221</v>
      </c>
      <c r="C10" s="4">
        <v>2</v>
      </c>
      <c r="D10" s="16"/>
    </row>
    <row r="11" spans="1:5" ht="19.2" customHeight="1" x14ac:dyDescent="0.3">
      <c r="A11" s="15"/>
      <c r="B11" s="5" t="s">
        <v>4</v>
      </c>
      <c r="C11" s="6">
        <v>9</v>
      </c>
      <c r="D11" s="16"/>
    </row>
    <row r="12" spans="1:5" ht="19.2" customHeight="1" x14ac:dyDescent="0.3">
      <c r="A12" s="15"/>
      <c r="B12" s="3" t="s">
        <v>5</v>
      </c>
      <c r="C12" s="4">
        <v>11</v>
      </c>
      <c r="D12" s="16"/>
    </row>
    <row r="13" spans="1:5" ht="19.2" customHeight="1" x14ac:dyDescent="0.3">
      <c r="A13" s="15"/>
      <c r="B13" s="5" t="s">
        <v>6</v>
      </c>
      <c r="C13" s="6">
        <v>34</v>
      </c>
      <c r="D13" s="16"/>
    </row>
    <row r="14" spans="1:5" ht="19.2" customHeight="1" x14ac:dyDescent="0.3">
      <c r="A14" s="15"/>
      <c r="B14" s="3" t="s">
        <v>7</v>
      </c>
      <c r="C14" s="4">
        <v>2</v>
      </c>
      <c r="D14" s="16"/>
    </row>
    <row r="15" spans="1:5" ht="19.2" customHeight="1" x14ac:dyDescent="0.3">
      <c r="A15" s="15"/>
      <c r="B15" s="5" t="s">
        <v>79</v>
      </c>
      <c r="C15" s="6">
        <v>2</v>
      </c>
      <c r="D15" s="16"/>
    </row>
    <row r="16" spans="1:5" ht="19.2" customHeight="1" x14ac:dyDescent="0.3">
      <c r="A16" s="15"/>
      <c r="B16" s="3" t="s">
        <v>8</v>
      </c>
      <c r="C16" s="4">
        <v>8</v>
      </c>
      <c r="D16" s="16"/>
    </row>
    <row r="17" spans="1:4" ht="19.2" customHeight="1" x14ac:dyDescent="0.3">
      <c r="A17" s="15"/>
      <c r="B17" s="5" t="s">
        <v>222</v>
      </c>
      <c r="C17" s="6">
        <v>2</v>
      </c>
      <c r="D17" s="16"/>
    </row>
    <row r="18" spans="1:4" ht="19.2" customHeight="1" x14ac:dyDescent="0.3">
      <c r="A18" s="15"/>
      <c r="B18" s="3" t="s">
        <v>265</v>
      </c>
      <c r="C18" s="4">
        <v>5</v>
      </c>
      <c r="D18" s="16"/>
    </row>
    <row r="19" spans="1:4" ht="19.2" customHeight="1" x14ac:dyDescent="0.3">
      <c r="A19" s="15"/>
      <c r="B19" s="5" t="s">
        <v>207</v>
      </c>
      <c r="C19" s="6">
        <v>9</v>
      </c>
      <c r="D19" s="16"/>
    </row>
    <row r="20" spans="1:4" ht="19.2" customHeight="1" x14ac:dyDescent="0.3">
      <c r="A20" s="15"/>
      <c r="B20" s="3" t="s">
        <v>266</v>
      </c>
      <c r="C20" s="4">
        <v>4</v>
      </c>
      <c r="D20" s="16"/>
    </row>
    <row r="21" spans="1:4" ht="19.2" customHeight="1" x14ac:dyDescent="0.3">
      <c r="A21" s="15"/>
      <c r="B21" s="5" t="s">
        <v>9</v>
      </c>
      <c r="C21" s="6">
        <v>37</v>
      </c>
      <c r="D21" s="16"/>
    </row>
    <row r="22" spans="1:4" ht="19.2" customHeight="1" x14ac:dyDescent="0.3">
      <c r="A22" s="15"/>
      <c r="B22" s="3" t="s">
        <v>10</v>
      </c>
      <c r="C22" s="4">
        <v>1</v>
      </c>
      <c r="D22" s="16"/>
    </row>
    <row r="23" spans="1:4" ht="19.2" customHeight="1" x14ac:dyDescent="0.3">
      <c r="A23" s="15"/>
      <c r="B23" s="5" t="s">
        <v>11</v>
      </c>
      <c r="C23" s="6">
        <v>31</v>
      </c>
      <c r="D23" s="16"/>
    </row>
    <row r="24" spans="1:4" ht="19.2" customHeight="1" x14ac:dyDescent="0.3">
      <c r="A24" s="15"/>
      <c r="B24" s="3" t="s">
        <v>12</v>
      </c>
      <c r="C24" s="4">
        <v>11</v>
      </c>
      <c r="D24" s="16"/>
    </row>
    <row r="25" spans="1:4" ht="19.2" customHeight="1" x14ac:dyDescent="0.3">
      <c r="A25" s="15"/>
      <c r="B25" s="5" t="s">
        <v>267</v>
      </c>
      <c r="C25" s="6">
        <v>1</v>
      </c>
      <c r="D25" s="16"/>
    </row>
    <row r="26" spans="1:4" ht="19.2" customHeight="1" x14ac:dyDescent="0.3">
      <c r="A26" s="15"/>
      <c r="B26" s="3" t="s">
        <v>13</v>
      </c>
      <c r="C26" s="4">
        <v>22</v>
      </c>
      <c r="D26" s="16"/>
    </row>
    <row r="27" spans="1:4" ht="19.2" customHeight="1" x14ac:dyDescent="0.3">
      <c r="A27" s="15"/>
      <c r="B27" s="5" t="s">
        <v>14</v>
      </c>
      <c r="C27" s="6">
        <v>202</v>
      </c>
      <c r="D27" s="16"/>
    </row>
    <row r="28" spans="1:4" ht="19.2" customHeight="1" x14ac:dyDescent="0.3">
      <c r="A28" s="15"/>
      <c r="B28" s="3" t="s">
        <v>15</v>
      </c>
      <c r="C28" s="4">
        <v>3</v>
      </c>
      <c r="D28" s="16"/>
    </row>
    <row r="29" spans="1:4" ht="19.2" customHeight="1" x14ac:dyDescent="0.3">
      <c r="A29" s="15"/>
      <c r="B29" s="5" t="s">
        <v>268</v>
      </c>
      <c r="C29" s="6">
        <v>3</v>
      </c>
      <c r="D29" s="16"/>
    </row>
    <row r="30" spans="1:4" ht="19.2" customHeight="1" x14ac:dyDescent="0.3">
      <c r="A30" s="15"/>
      <c r="B30" s="3" t="s">
        <v>16</v>
      </c>
      <c r="C30" s="4">
        <v>33</v>
      </c>
      <c r="D30" s="16"/>
    </row>
    <row r="31" spans="1:4" ht="19.2" customHeight="1" x14ac:dyDescent="0.3">
      <c r="A31" s="15"/>
      <c r="B31" s="5" t="s">
        <v>17</v>
      </c>
      <c r="C31" s="6">
        <v>7</v>
      </c>
      <c r="D31" s="16"/>
    </row>
    <row r="32" spans="1:4" ht="19.2" customHeight="1" x14ac:dyDescent="0.3">
      <c r="A32" s="15"/>
      <c r="B32" s="11" t="s">
        <v>18</v>
      </c>
      <c r="C32" s="8">
        <v>4</v>
      </c>
      <c r="D32" s="16"/>
    </row>
    <row r="33" spans="1:4" ht="19.2" customHeight="1" x14ac:dyDescent="0.3">
      <c r="A33" s="15"/>
      <c r="B33" s="10" t="s">
        <v>19</v>
      </c>
      <c r="C33" s="7">
        <v>100</v>
      </c>
      <c r="D33" s="16"/>
    </row>
    <row r="34" spans="1:4" ht="19.2" customHeight="1" x14ac:dyDescent="0.3">
      <c r="A34" s="15"/>
      <c r="B34" s="11" t="s">
        <v>20</v>
      </c>
      <c r="C34" s="8">
        <v>14</v>
      </c>
      <c r="D34" s="16"/>
    </row>
    <row r="35" spans="1:4" ht="19.2" customHeight="1" x14ac:dyDescent="0.3">
      <c r="A35" s="15"/>
      <c r="B35" s="10" t="s">
        <v>21</v>
      </c>
      <c r="C35" s="7">
        <v>247</v>
      </c>
      <c r="D35" s="16"/>
    </row>
    <row r="36" spans="1:4" ht="19.2" customHeight="1" x14ac:dyDescent="0.3">
      <c r="A36" s="15"/>
      <c r="B36" s="11" t="s">
        <v>80</v>
      </c>
      <c r="C36" s="8">
        <v>2</v>
      </c>
      <c r="D36" s="16"/>
    </row>
    <row r="37" spans="1:4" ht="19.2" customHeight="1" x14ac:dyDescent="0.3">
      <c r="A37" s="15"/>
      <c r="B37" s="10" t="s">
        <v>22</v>
      </c>
      <c r="C37" s="7">
        <v>3608</v>
      </c>
      <c r="D37" s="16"/>
    </row>
    <row r="38" spans="1:4" ht="19.2" customHeight="1" x14ac:dyDescent="0.3">
      <c r="A38" s="15"/>
      <c r="B38" s="11" t="s">
        <v>23</v>
      </c>
      <c r="C38" s="8">
        <v>33</v>
      </c>
      <c r="D38" s="16"/>
    </row>
    <row r="39" spans="1:4" ht="19.2" customHeight="1" x14ac:dyDescent="0.3">
      <c r="A39" s="15"/>
      <c r="B39" s="10" t="s">
        <v>81</v>
      </c>
      <c r="C39" s="7">
        <v>1</v>
      </c>
      <c r="D39" s="16"/>
    </row>
    <row r="40" spans="1:4" ht="19.2" customHeight="1" x14ac:dyDescent="0.3">
      <c r="A40" s="15"/>
      <c r="B40" s="11" t="s">
        <v>223</v>
      </c>
      <c r="C40" s="8">
        <v>1</v>
      </c>
      <c r="D40" s="16"/>
    </row>
    <row r="41" spans="1:4" ht="19.2" customHeight="1" x14ac:dyDescent="0.3">
      <c r="A41" s="15"/>
      <c r="B41" s="10" t="s">
        <v>24</v>
      </c>
      <c r="C41" s="7">
        <v>3</v>
      </c>
      <c r="D41" s="16"/>
    </row>
    <row r="42" spans="1:4" ht="19.2" customHeight="1" x14ac:dyDescent="0.3">
      <c r="A42" s="15"/>
      <c r="B42" s="11" t="s">
        <v>25</v>
      </c>
      <c r="C42" s="8">
        <v>1</v>
      </c>
      <c r="D42" s="16"/>
    </row>
    <row r="43" spans="1:4" ht="19.2" customHeight="1" x14ac:dyDescent="0.3">
      <c r="A43" s="15"/>
      <c r="B43" s="10" t="s">
        <v>208</v>
      </c>
      <c r="C43" s="7">
        <v>18</v>
      </c>
      <c r="D43" s="16"/>
    </row>
    <row r="44" spans="1:4" ht="19.2" customHeight="1" x14ac:dyDescent="0.3">
      <c r="A44" s="15"/>
      <c r="B44" s="11" t="s">
        <v>269</v>
      </c>
      <c r="C44" s="8">
        <v>1</v>
      </c>
      <c r="D44" s="16"/>
    </row>
    <row r="45" spans="1:4" ht="19.2" customHeight="1" x14ac:dyDescent="0.3">
      <c r="A45" s="15"/>
      <c r="B45" s="10" t="s">
        <v>82</v>
      </c>
      <c r="C45" s="7">
        <v>1</v>
      </c>
      <c r="D45" s="16"/>
    </row>
    <row r="46" spans="1:4" ht="19.2" customHeight="1" x14ac:dyDescent="0.3">
      <c r="A46" s="15"/>
      <c r="B46" s="11" t="s">
        <v>26</v>
      </c>
      <c r="C46" s="8">
        <v>15</v>
      </c>
      <c r="D46" s="16"/>
    </row>
    <row r="47" spans="1:4" ht="19.2" customHeight="1" x14ac:dyDescent="0.3">
      <c r="A47" s="15"/>
      <c r="B47" s="10" t="s">
        <v>27</v>
      </c>
      <c r="C47" s="7">
        <v>16</v>
      </c>
      <c r="D47" s="16"/>
    </row>
    <row r="48" spans="1:4" ht="19.2" customHeight="1" x14ac:dyDescent="0.3">
      <c r="A48" s="15"/>
      <c r="B48" s="11" t="s">
        <v>83</v>
      </c>
      <c r="C48" s="8">
        <v>1</v>
      </c>
      <c r="D48" s="16"/>
    </row>
    <row r="49" spans="1:4" ht="19.2" customHeight="1" x14ac:dyDescent="0.3">
      <c r="A49" s="15"/>
      <c r="B49" s="10" t="s">
        <v>28</v>
      </c>
      <c r="C49" s="7">
        <v>16</v>
      </c>
      <c r="D49" s="16"/>
    </row>
    <row r="50" spans="1:4" ht="19.2" customHeight="1" x14ac:dyDescent="0.3">
      <c r="A50" s="15"/>
      <c r="B50" s="11" t="s">
        <v>29</v>
      </c>
      <c r="C50" s="8">
        <v>7</v>
      </c>
      <c r="D50" s="16"/>
    </row>
    <row r="51" spans="1:4" ht="19.2" customHeight="1" x14ac:dyDescent="0.3">
      <c r="A51" s="15"/>
      <c r="B51" s="10" t="s">
        <v>90</v>
      </c>
      <c r="C51" s="7">
        <v>1</v>
      </c>
      <c r="D51" s="16"/>
    </row>
    <row r="52" spans="1:4" ht="19.2" customHeight="1" x14ac:dyDescent="0.3">
      <c r="A52" s="15"/>
      <c r="B52" s="11" t="s">
        <v>30</v>
      </c>
      <c r="C52" s="8">
        <v>44</v>
      </c>
      <c r="D52" s="16"/>
    </row>
    <row r="53" spans="1:4" ht="19.2" customHeight="1" x14ac:dyDescent="0.3">
      <c r="A53" s="15"/>
      <c r="B53" s="10" t="s">
        <v>31</v>
      </c>
      <c r="C53" s="7">
        <v>4</v>
      </c>
      <c r="D53" s="16"/>
    </row>
    <row r="54" spans="1:4" ht="19.2" customHeight="1" x14ac:dyDescent="0.3">
      <c r="A54" s="15"/>
      <c r="B54" s="11" t="s">
        <v>32</v>
      </c>
      <c r="C54" s="8">
        <v>30</v>
      </c>
      <c r="D54" s="16"/>
    </row>
    <row r="55" spans="1:4" ht="19.2" customHeight="1" x14ac:dyDescent="0.3">
      <c r="A55" s="15"/>
      <c r="B55" s="10" t="s">
        <v>33</v>
      </c>
      <c r="C55" s="7">
        <v>1</v>
      </c>
      <c r="D55" s="16"/>
    </row>
    <row r="56" spans="1:4" ht="19.2" customHeight="1" x14ac:dyDescent="0.3">
      <c r="A56" s="15"/>
      <c r="B56" s="11" t="s">
        <v>34</v>
      </c>
      <c r="C56" s="8">
        <v>3</v>
      </c>
      <c r="D56" s="16"/>
    </row>
    <row r="57" spans="1:4" ht="19.2" customHeight="1" x14ac:dyDescent="0.3">
      <c r="A57" s="15"/>
      <c r="B57" s="10" t="s">
        <v>84</v>
      </c>
      <c r="C57" s="7">
        <v>3</v>
      </c>
      <c r="D57" s="16"/>
    </row>
    <row r="58" spans="1:4" ht="19.2" customHeight="1" x14ac:dyDescent="0.3">
      <c r="A58" s="15"/>
      <c r="B58" s="11" t="s">
        <v>35</v>
      </c>
      <c r="C58" s="8">
        <v>5</v>
      </c>
      <c r="D58" s="16"/>
    </row>
    <row r="59" spans="1:4" ht="19.2" customHeight="1" x14ac:dyDescent="0.3">
      <c r="A59" s="15"/>
      <c r="B59" s="10" t="s">
        <v>36</v>
      </c>
      <c r="C59" s="7">
        <v>151</v>
      </c>
      <c r="D59" s="16"/>
    </row>
    <row r="60" spans="1:4" ht="19.2" customHeight="1" x14ac:dyDescent="0.3">
      <c r="A60" s="15"/>
      <c r="B60" s="11" t="s">
        <v>37</v>
      </c>
      <c r="C60" s="8">
        <v>2</v>
      </c>
      <c r="D60" s="16"/>
    </row>
    <row r="61" spans="1:4" ht="19.2" customHeight="1" x14ac:dyDescent="0.3">
      <c r="A61" s="15"/>
      <c r="B61" s="10" t="s">
        <v>38</v>
      </c>
      <c r="C61" s="7">
        <v>4</v>
      </c>
      <c r="D61" s="16"/>
    </row>
    <row r="62" spans="1:4" ht="19.2" customHeight="1" x14ac:dyDescent="0.3">
      <c r="A62" s="15"/>
      <c r="B62" s="11" t="s">
        <v>39</v>
      </c>
      <c r="C62" s="8">
        <v>6</v>
      </c>
      <c r="D62" s="16"/>
    </row>
    <row r="63" spans="1:4" ht="19.2" customHeight="1" x14ac:dyDescent="0.3">
      <c r="A63" s="15"/>
      <c r="B63" s="10" t="s">
        <v>40</v>
      </c>
      <c r="C63" s="7">
        <v>1</v>
      </c>
      <c r="D63" s="16"/>
    </row>
    <row r="64" spans="1:4" ht="19.2" customHeight="1" x14ac:dyDescent="0.3">
      <c r="A64" s="15"/>
      <c r="B64" s="11" t="s">
        <v>85</v>
      </c>
      <c r="C64" s="8">
        <v>1</v>
      </c>
      <c r="D64" s="16"/>
    </row>
    <row r="65" spans="1:4" ht="19.2" customHeight="1" x14ac:dyDescent="0.3">
      <c r="A65" s="15"/>
      <c r="B65" s="10" t="s">
        <v>42</v>
      </c>
      <c r="C65" s="7">
        <v>1</v>
      </c>
      <c r="D65" s="16"/>
    </row>
    <row r="66" spans="1:4" ht="19.2" customHeight="1" x14ac:dyDescent="0.3">
      <c r="A66" s="15"/>
      <c r="B66" s="11" t="s">
        <v>41</v>
      </c>
      <c r="C66" s="8">
        <v>17</v>
      </c>
      <c r="D66" s="16"/>
    </row>
    <row r="67" spans="1:4" ht="19.2" customHeight="1" x14ac:dyDescent="0.3">
      <c r="A67" s="15"/>
      <c r="B67" s="10" t="s">
        <v>86</v>
      </c>
      <c r="C67" s="7">
        <v>1</v>
      </c>
      <c r="D67" s="16"/>
    </row>
    <row r="68" spans="1:4" ht="19.2" customHeight="1" x14ac:dyDescent="0.3">
      <c r="A68" s="15"/>
      <c r="B68" s="11" t="s">
        <v>87</v>
      </c>
      <c r="C68" s="8">
        <v>1</v>
      </c>
      <c r="D68" s="16"/>
    </row>
    <row r="69" spans="1:4" ht="19.2" customHeight="1" x14ac:dyDescent="0.3">
      <c r="A69" s="15"/>
      <c r="B69" s="10" t="s">
        <v>43</v>
      </c>
      <c r="C69" s="7">
        <v>8</v>
      </c>
      <c r="D69" s="16"/>
    </row>
    <row r="70" spans="1:4" ht="19.2" customHeight="1" x14ac:dyDescent="0.3">
      <c r="A70" s="15"/>
      <c r="B70" s="11" t="s">
        <v>44</v>
      </c>
      <c r="C70" s="8">
        <v>5</v>
      </c>
      <c r="D70" s="16"/>
    </row>
    <row r="71" spans="1:4" ht="19.2" customHeight="1" x14ac:dyDescent="0.3">
      <c r="A71" s="15"/>
      <c r="B71" s="10" t="s">
        <v>45</v>
      </c>
      <c r="C71" s="7">
        <v>2</v>
      </c>
      <c r="D71" s="16"/>
    </row>
    <row r="72" spans="1:4" ht="19.2" customHeight="1" x14ac:dyDescent="0.3">
      <c r="A72" s="15"/>
      <c r="B72" s="11" t="s">
        <v>46</v>
      </c>
      <c r="C72" s="8">
        <v>18</v>
      </c>
      <c r="D72" s="16"/>
    </row>
    <row r="73" spans="1:4" ht="19.2" customHeight="1" x14ac:dyDescent="0.3">
      <c r="A73" s="15"/>
      <c r="B73" s="10" t="s">
        <v>88</v>
      </c>
      <c r="C73" s="7">
        <v>1</v>
      </c>
      <c r="D73" s="16"/>
    </row>
    <row r="74" spans="1:4" ht="19.2" customHeight="1" x14ac:dyDescent="0.3">
      <c r="A74" s="15"/>
      <c r="B74" s="11" t="s">
        <v>47</v>
      </c>
      <c r="C74" s="8">
        <v>146</v>
      </c>
      <c r="D74" s="16"/>
    </row>
    <row r="75" spans="1:4" ht="19.2" customHeight="1" x14ac:dyDescent="0.3">
      <c r="A75" s="15"/>
      <c r="B75" s="10" t="s">
        <v>270</v>
      </c>
      <c r="C75" s="7">
        <v>1</v>
      </c>
      <c r="D75" s="16"/>
    </row>
    <row r="76" spans="1:4" ht="19.2" customHeight="1" x14ac:dyDescent="0.3">
      <c r="A76" s="15"/>
      <c r="B76" s="11" t="s">
        <v>48</v>
      </c>
      <c r="C76" s="8">
        <v>4</v>
      </c>
      <c r="D76" s="16"/>
    </row>
    <row r="77" spans="1:4" ht="19.2" customHeight="1" x14ac:dyDescent="0.3">
      <c r="A77" s="15"/>
      <c r="B77" s="10" t="s">
        <v>49</v>
      </c>
      <c r="C77" s="7">
        <v>7</v>
      </c>
      <c r="D77" s="16"/>
    </row>
    <row r="78" spans="1:4" ht="19.2" customHeight="1" x14ac:dyDescent="0.3">
      <c r="A78" s="15"/>
      <c r="B78" s="11" t="s">
        <v>50</v>
      </c>
      <c r="C78" s="8">
        <v>4</v>
      </c>
      <c r="D78" s="16"/>
    </row>
    <row r="79" spans="1:4" ht="19.2" customHeight="1" x14ac:dyDescent="0.3">
      <c r="A79" s="15"/>
      <c r="B79" s="10" t="s">
        <v>51</v>
      </c>
      <c r="C79" s="7">
        <v>10</v>
      </c>
      <c r="D79" s="16"/>
    </row>
    <row r="80" spans="1:4" ht="19.2" customHeight="1" x14ac:dyDescent="0.3">
      <c r="A80" s="15"/>
      <c r="B80" s="11" t="s">
        <v>52</v>
      </c>
      <c r="C80" s="8">
        <v>16</v>
      </c>
      <c r="D80" s="16"/>
    </row>
    <row r="81" spans="1:4" ht="19.2" customHeight="1" x14ac:dyDescent="0.3">
      <c r="A81" s="15"/>
      <c r="B81" s="10" t="s">
        <v>53</v>
      </c>
      <c r="C81" s="7">
        <v>12</v>
      </c>
      <c r="D81" s="16"/>
    </row>
    <row r="82" spans="1:4" ht="19.2" customHeight="1" x14ac:dyDescent="0.3">
      <c r="A82" s="15"/>
      <c r="B82" s="11" t="s">
        <v>54</v>
      </c>
      <c r="C82" s="8">
        <v>28</v>
      </c>
      <c r="D82" s="16"/>
    </row>
    <row r="83" spans="1:4" ht="19.2" customHeight="1" x14ac:dyDescent="0.3">
      <c r="A83" s="15"/>
      <c r="B83" s="10" t="s">
        <v>55</v>
      </c>
      <c r="C83" s="7">
        <v>39</v>
      </c>
      <c r="D83" s="16"/>
    </row>
    <row r="84" spans="1:4" ht="19.2" customHeight="1" x14ac:dyDescent="0.3">
      <c r="A84" s="15"/>
      <c r="B84" s="11" t="s">
        <v>56</v>
      </c>
      <c r="C84" s="8">
        <v>203</v>
      </c>
      <c r="D84" s="16"/>
    </row>
    <row r="85" spans="1:4" ht="19.2" customHeight="1" x14ac:dyDescent="0.3">
      <c r="A85" s="15"/>
      <c r="B85" s="10" t="s">
        <v>57</v>
      </c>
      <c r="C85" s="7">
        <v>19</v>
      </c>
      <c r="D85" s="16"/>
    </row>
    <row r="86" spans="1:4" ht="19.2" customHeight="1" x14ac:dyDescent="0.3">
      <c r="A86" s="15"/>
      <c r="B86" s="11" t="s">
        <v>58</v>
      </c>
      <c r="C86" s="8">
        <v>22</v>
      </c>
      <c r="D86" s="16"/>
    </row>
    <row r="87" spans="1:4" ht="19.2" customHeight="1" x14ac:dyDescent="0.3">
      <c r="A87" s="15"/>
      <c r="B87" s="10" t="s">
        <v>59</v>
      </c>
      <c r="C87" s="7">
        <v>2</v>
      </c>
      <c r="D87" s="16"/>
    </row>
    <row r="88" spans="1:4" ht="19.2" customHeight="1" x14ac:dyDescent="0.3">
      <c r="A88" s="15"/>
      <c r="B88" s="11" t="s">
        <v>60</v>
      </c>
      <c r="C88" s="8">
        <v>6</v>
      </c>
      <c r="D88" s="16"/>
    </row>
    <row r="89" spans="1:4" ht="19.2" customHeight="1" x14ac:dyDescent="0.3">
      <c r="A89" s="15"/>
      <c r="B89" s="10" t="s">
        <v>271</v>
      </c>
      <c r="C89" s="7">
        <v>3</v>
      </c>
      <c r="D89" s="16"/>
    </row>
    <row r="90" spans="1:4" ht="19.2" customHeight="1" x14ac:dyDescent="0.3">
      <c r="A90" s="15"/>
      <c r="B90" s="11" t="s">
        <v>61</v>
      </c>
      <c r="C90" s="8">
        <v>23</v>
      </c>
      <c r="D90" s="16"/>
    </row>
    <row r="91" spans="1:4" ht="19.2" customHeight="1" x14ac:dyDescent="0.3">
      <c r="A91" s="15"/>
      <c r="B91" s="10" t="s">
        <v>62</v>
      </c>
      <c r="C91" s="7">
        <v>20</v>
      </c>
      <c r="D91" s="16"/>
    </row>
    <row r="92" spans="1:4" ht="19.2" customHeight="1" x14ac:dyDescent="0.3">
      <c r="A92" s="15"/>
      <c r="B92" s="11" t="s">
        <v>63</v>
      </c>
      <c r="C92" s="8">
        <v>13</v>
      </c>
      <c r="D92" s="16"/>
    </row>
    <row r="93" spans="1:4" ht="19.2" customHeight="1" x14ac:dyDescent="0.3">
      <c r="A93" s="15"/>
      <c r="B93" s="10" t="s">
        <v>64</v>
      </c>
      <c r="C93" s="7">
        <v>1</v>
      </c>
      <c r="D93" s="16"/>
    </row>
    <row r="94" spans="1:4" ht="19.2" customHeight="1" x14ac:dyDescent="0.3">
      <c r="A94" s="15"/>
      <c r="B94" s="11" t="s">
        <v>65</v>
      </c>
      <c r="C94" s="8">
        <v>4</v>
      </c>
      <c r="D94" s="16"/>
    </row>
    <row r="95" spans="1:4" ht="19.2" customHeight="1" x14ac:dyDescent="0.3">
      <c r="A95" s="15"/>
      <c r="B95" s="10" t="s">
        <v>66</v>
      </c>
      <c r="C95" s="7">
        <v>9</v>
      </c>
      <c r="D95" s="16"/>
    </row>
    <row r="96" spans="1:4" ht="19.2" customHeight="1" x14ac:dyDescent="0.3">
      <c r="A96" s="15"/>
      <c r="B96" s="11" t="s">
        <v>272</v>
      </c>
      <c r="C96" s="8">
        <v>4</v>
      </c>
      <c r="D96" s="16"/>
    </row>
    <row r="97" spans="1:4" ht="19.2" customHeight="1" x14ac:dyDescent="0.3">
      <c r="A97" s="15"/>
      <c r="B97" s="10" t="s">
        <v>254</v>
      </c>
      <c r="C97" s="7">
        <v>2</v>
      </c>
      <c r="D97" s="16"/>
    </row>
    <row r="98" spans="1:4" ht="19.2" customHeight="1" x14ac:dyDescent="0.3">
      <c r="A98" s="15"/>
      <c r="B98" s="11" t="s">
        <v>67</v>
      </c>
      <c r="C98" s="8">
        <v>3</v>
      </c>
      <c r="D98" s="16"/>
    </row>
    <row r="99" spans="1:4" ht="19.2" customHeight="1" x14ac:dyDescent="0.3">
      <c r="A99" s="15"/>
      <c r="B99" s="10" t="s">
        <v>273</v>
      </c>
      <c r="C99" s="7">
        <v>4</v>
      </c>
      <c r="D99" s="16"/>
    </row>
    <row r="100" spans="1:4" ht="19.2" customHeight="1" x14ac:dyDescent="0.3">
      <c r="A100" s="15"/>
      <c r="B100" s="11" t="s">
        <v>274</v>
      </c>
      <c r="C100" s="8">
        <v>1</v>
      </c>
      <c r="D100" s="16"/>
    </row>
    <row r="101" spans="1:4" ht="19.2" customHeight="1" x14ac:dyDescent="0.3">
      <c r="A101" s="15"/>
      <c r="B101" s="10" t="s">
        <v>89</v>
      </c>
      <c r="C101" s="7">
        <v>2</v>
      </c>
      <c r="D101" s="16"/>
    </row>
    <row r="102" spans="1:4" ht="19.2" customHeight="1" x14ac:dyDescent="0.3">
      <c r="A102" s="15"/>
      <c r="B102" s="11" t="s">
        <v>68</v>
      </c>
      <c r="C102" s="8">
        <v>4</v>
      </c>
      <c r="D102" s="16"/>
    </row>
    <row r="103" spans="1:4" ht="19.2" customHeight="1" x14ac:dyDescent="0.3">
      <c r="A103" s="15"/>
      <c r="B103" s="10" t="s">
        <v>69</v>
      </c>
      <c r="C103" s="7">
        <v>33</v>
      </c>
      <c r="D103" s="16"/>
    </row>
    <row r="104" spans="1:4" ht="19.2" customHeight="1" x14ac:dyDescent="0.3">
      <c r="A104" s="15"/>
      <c r="B104" s="11" t="s">
        <v>70</v>
      </c>
      <c r="C104" s="8">
        <v>2</v>
      </c>
      <c r="D104" s="16"/>
    </row>
    <row r="105" spans="1:4" ht="19.2" customHeight="1" x14ac:dyDescent="0.3">
      <c r="A105" s="15"/>
      <c r="B105" s="10" t="s">
        <v>71</v>
      </c>
      <c r="C105" s="7">
        <v>8</v>
      </c>
      <c r="D105" s="16"/>
    </row>
    <row r="106" spans="1:4" ht="19.2" customHeight="1" x14ac:dyDescent="0.3">
      <c r="A106" s="15"/>
      <c r="B106" s="11" t="s">
        <v>275</v>
      </c>
      <c r="C106" s="8">
        <v>1</v>
      </c>
      <c r="D106" s="16"/>
    </row>
    <row r="107" spans="1:4" ht="19.2" customHeight="1" x14ac:dyDescent="0.3">
      <c r="A107" s="15"/>
      <c r="B107" s="10" t="s">
        <v>72</v>
      </c>
      <c r="C107" s="7">
        <v>10</v>
      </c>
      <c r="D107" s="16"/>
    </row>
    <row r="108" spans="1:4" ht="19.2" customHeight="1" x14ac:dyDescent="0.3">
      <c r="A108" s="15"/>
      <c r="B108" s="11" t="s">
        <v>73</v>
      </c>
      <c r="C108" s="8">
        <v>59</v>
      </c>
      <c r="D108" s="16"/>
    </row>
    <row r="109" spans="1:4" ht="19.2" customHeight="1" x14ac:dyDescent="0.3">
      <c r="A109" s="15"/>
      <c r="B109" s="10" t="s">
        <v>74</v>
      </c>
      <c r="C109" s="7">
        <v>2</v>
      </c>
      <c r="D109" s="16"/>
    </row>
    <row r="110" spans="1:4" ht="19.2" customHeight="1" x14ac:dyDescent="0.3">
      <c r="A110" s="15"/>
      <c r="B110" s="11" t="s">
        <v>75</v>
      </c>
      <c r="C110" s="8">
        <v>46</v>
      </c>
      <c r="D110" s="16"/>
    </row>
    <row r="111" spans="1:4" ht="19.2" customHeight="1" x14ac:dyDescent="0.3">
      <c r="A111" s="15"/>
      <c r="B111" s="10" t="s">
        <v>76</v>
      </c>
      <c r="C111" s="7">
        <v>58</v>
      </c>
      <c r="D111" s="16"/>
    </row>
    <row r="112" spans="1:4" ht="19.2" customHeight="1" x14ac:dyDescent="0.3">
      <c r="A112" s="15"/>
      <c r="B112" s="11" t="s">
        <v>77</v>
      </c>
      <c r="C112" s="8">
        <v>3</v>
      </c>
      <c r="D112" s="16"/>
    </row>
    <row r="113" spans="1:5" ht="19.2" customHeight="1" x14ac:dyDescent="0.3">
      <c r="A113" s="15"/>
      <c r="B113" s="10" t="s">
        <v>276</v>
      </c>
      <c r="C113" s="7">
        <v>1</v>
      </c>
      <c r="D113" s="16"/>
    </row>
    <row r="114" spans="1:5" ht="19.2" customHeight="1" x14ac:dyDescent="0.3">
      <c r="A114" s="15"/>
      <c r="B114" s="12" t="s">
        <v>78</v>
      </c>
      <c r="C114" s="9">
        <f>SUM(C7:C113)</f>
        <v>5742</v>
      </c>
      <c r="D114" s="16"/>
    </row>
    <row r="115" spans="1:5" ht="13.2" customHeight="1" x14ac:dyDescent="0.3">
      <c r="A115" s="97"/>
      <c r="B115" s="92" t="s">
        <v>255</v>
      </c>
      <c r="C115" s="18"/>
      <c r="D115" s="17"/>
      <c r="E115" s="13"/>
    </row>
    <row r="116" spans="1:5" x14ac:dyDescent="0.3">
      <c r="D116" s="13"/>
    </row>
  </sheetData>
  <mergeCells count="1">
    <mergeCell ref="B2:E2"/>
  </mergeCells>
  <pageMargins left="0.7" right="0.7" top="0.75" bottom="0.75" header="0.3" footer="0.3"/>
  <pageSetup paperSize="9" orientation="portrait" r:id="rId1"/>
  <webPublishItems count="1">
    <webPublishItem id="8922" divId="1_3_5_8922" sourceType="range" sourceRef="A5:D115" destinationFile="\\gpaq\gpaqssl\lldades\indicadors\2016\1_3_5_TotalUPC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showGridLines="0" topLeftCell="A5" workbookViewId="0">
      <selection activeCell="C15" sqref="C15"/>
    </sheetView>
  </sheetViews>
  <sheetFormatPr defaultRowHeight="14.4" x14ac:dyDescent="0.3"/>
  <cols>
    <col min="1" max="1" width="1" customWidth="1"/>
    <col min="2" max="2" width="27.109375" customWidth="1"/>
    <col min="3" max="7" width="17.6640625" customWidth="1"/>
    <col min="8" max="8" width="15.88671875" customWidth="1"/>
    <col min="9" max="9" width="18.88671875" customWidth="1"/>
    <col min="10" max="10" width="15.6640625" customWidth="1"/>
    <col min="11" max="11" width="15.33203125" customWidth="1"/>
    <col min="12" max="12" width="1" customWidth="1"/>
    <col min="13" max="13" width="2.6640625" customWidth="1"/>
  </cols>
  <sheetData>
    <row r="2" spans="1:12" x14ac:dyDescent="0.3">
      <c r="B2" s="117" t="s">
        <v>256</v>
      </c>
      <c r="C2" s="117"/>
      <c r="D2" s="117"/>
      <c r="E2" s="117"/>
      <c r="F2" s="117"/>
      <c r="G2" s="117"/>
    </row>
    <row r="3" spans="1:12" x14ac:dyDescent="0.3">
      <c r="B3" s="33" t="s">
        <v>176</v>
      </c>
      <c r="C3" s="33"/>
      <c r="D3" s="33"/>
      <c r="E3" s="33"/>
      <c r="F3" s="33"/>
      <c r="G3" s="33"/>
    </row>
    <row r="5" spans="1:12" ht="6" customHeight="1" x14ac:dyDescent="0.3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71.25" customHeight="1" x14ac:dyDescent="0.3">
      <c r="A6" s="58"/>
      <c r="B6" s="2" t="s">
        <v>1</v>
      </c>
      <c r="C6" s="59" t="s">
        <v>179</v>
      </c>
      <c r="D6" s="59" t="s">
        <v>180</v>
      </c>
      <c r="E6" s="59" t="s">
        <v>181</v>
      </c>
      <c r="F6" s="59" t="s">
        <v>182</v>
      </c>
      <c r="G6" s="59" t="s">
        <v>183</v>
      </c>
      <c r="H6" s="59" t="s">
        <v>184</v>
      </c>
      <c r="I6" s="59" t="s">
        <v>185</v>
      </c>
      <c r="J6" s="59" t="s">
        <v>186</v>
      </c>
      <c r="K6" s="104" t="s">
        <v>2</v>
      </c>
      <c r="L6" s="45"/>
    </row>
    <row r="7" spans="1:12" ht="15.6" customHeight="1" x14ac:dyDescent="0.3">
      <c r="A7" s="58"/>
      <c r="B7" s="60" t="s">
        <v>303</v>
      </c>
      <c r="C7" s="52"/>
      <c r="D7" s="52"/>
      <c r="E7" s="52">
        <v>1</v>
      </c>
      <c r="F7" s="52">
        <v>3</v>
      </c>
      <c r="G7" s="52"/>
      <c r="H7" s="52">
        <v>2</v>
      </c>
      <c r="I7" s="52"/>
      <c r="J7" s="52">
        <v>2</v>
      </c>
      <c r="K7" s="52">
        <f>SUM(C7:J7)</f>
        <v>8</v>
      </c>
      <c r="L7" s="45"/>
    </row>
    <row r="8" spans="1:12" ht="15.6" customHeight="1" x14ac:dyDescent="0.3">
      <c r="A8" s="58"/>
      <c r="B8" s="61" t="s">
        <v>304</v>
      </c>
      <c r="C8" s="53"/>
      <c r="D8" s="53"/>
      <c r="E8" s="53"/>
      <c r="F8" s="53"/>
      <c r="G8" s="53"/>
      <c r="H8" s="53">
        <v>2</v>
      </c>
      <c r="I8" s="53"/>
      <c r="J8" s="53"/>
      <c r="K8" s="53">
        <f t="shared" ref="K8:K32" si="0">SUM(C8:J8)</f>
        <v>2</v>
      </c>
      <c r="L8" s="45"/>
    </row>
    <row r="9" spans="1:12" ht="15.6" customHeight="1" x14ac:dyDescent="0.3">
      <c r="A9" s="58"/>
      <c r="B9" s="60" t="s">
        <v>305</v>
      </c>
      <c r="C9" s="52"/>
      <c r="D9" s="52">
        <v>1</v>
      </c>
      <c r="E9" s="52"/>
      <c r="F9" s="52"/>
      <c r="G9" s="52"/>
      <c r="H9" s="52"/>
      <c r="I9" s="52"/>
      <c r="J9" s="52"/>
      <c r="K9" s="52">
        <f t="shared" si="0"/>
        <v>1</v>
      </c>
      <c r="L9" s="45"/>
    </row>
    <row r="10" spans="1:12" ht="15.6" customHeight="1" x14ac:dyDescent="0.3">
      <c r="A10" s="58"/>
      <c r="B10" s="61" t="s">
        <v>306</v>
      </c>
      <c r="C10" s="53"/>
      <c r="D10" s="53"/>
      <c r="E10" s="53"/>
      <c r="F10" s="53"/>
      <c r="G10" s="53"/>
      <c r="H10" s="53"/>
      <c r="I10" s="53">
        <v>1</v>
      </c>
      <c r="J10" s="53"/>
      <c r="K10" s="53">
        <f t="shared" si="0"/>
        <v>1</v>
      </c>
      <c r="L10" s="45"/>
    </row>
    <row r="11" spans="1:12" ht="15.6" customHeight="1" x14ac:dyDescent="0.3">
      <c r="A11" s="58"/>
      <c r="B11" s="60" t="s">
        <v>288</v>
      </c>
      <c r="C11" s="52"/>
      <c r="D11" s="52"/>
      <c r="E11" s="52"/>
      <c r="F11" s="52"/>
      <c r="G11" s="52"/>
      <c r="H11" s="52"/>
      <c r="I11" s="52"/>
      <c r="J11" s="52">
        <v>1</v>
      </c>
      <c r="K11" s="52">
        <f t="shared" si="0"/>
        <v>1</v>
      </c>
      <c r="L11" s="45"/>
    </row>
    <row r="12" spans="1:12" ht="15.6" customHeight="1" x14ac:dyDescent="0.3">
      <c r="A12" s="58"/>
      <c r="B12" s="61" t="s">
        <v>289</v>
      </c>
      <c r="C12" s="53">
        <v>2</v>
      </c>
      <c r="D12" s="53"/>
      <c r="E12" s="53"/>
      <c r="F12" s="53"/>
      <c r="G12" s="53"/>
      <c r="H12" s="53"/>
      <c r="I12" s="53"/>
      <c r="J12" s="53"/>
      <c r="K12" s="53">
        <f t="shared" si="0"/>
        <v>2</v>
      </c>
      <c r="L12" s="45"/>
    </row>
    <row r="13" spans="1:12" ht="15.6" customHeight="1" x14ac:dyDescent="0.3">
      <c r="A13" s="58"/>
      <c r="B13" s="69" t="s">
        <v>290</v>
      </c>
      <c r="C13" s="63"/>
      <c r="D13" s="63">
        <v>1</v>
      </c>
      <c r="E13" s="63"/>
      <c r="F13" s="63">
        <v>1</v>
      </c>
      <c r="G13" s="63"/>
      <c r="H13" s="63">
        <v>1</v>
      </c>
      <c r="I13" s="63"/>
      <c r="J13" s="63"/>
      <c r="K13" s="63">
        <f t="shared" si="0"/>
        <v>3</v>
      </c>
      <c r="L13" s="45"/>
    </row>
    <row r="14" spans="1:12" ht="15.6" customHeight="1" x14ac:dyDescent="0.3">
      <c r="A14" s="58"/>
      <c r="B14" s="68" t="s">
        <v>291</v>
      </c>
      <c r="C14" s="65"/>
      <c r="D14" s="65"/>
      <c r="E14" s="65"/>
      <c r="F14" s="65"/>
      <c r="G14" s="65">
        <v>1</v>
      </c>
      <c r="H14" s="65"/>
      <c r="I14" s="65"/>
      <c r="J14" s="65"/>
      <c r="K14" s="65">
        <f t="shared" si="0"/>
        <v>1</v>
      </c>
      <c r="L14" s="45"/>
    </row>
    <row r="15" spans="1:12" ht="15.6" customHeight="1" x14ac:dyDescent="0.3">
      <c r="A15" s="58"/>
      <c r="B15" s="69" t="s">
        <v>292</v>
      </c>
      <c r="C15" s="63"/>
      <c r="D15" s="63">
        <v>9</v>
      </c>
      <c r="E15" s="63">
        <v>2</v>
      </c>
      <c r="F15" s="63"/>
      <c r="G15" s="63">
        <v>1</v>
      </c>
      <c r="H15" s="63"/>
      <c r="I15" s="63"/>
      <c r="J15" s="63"/>
      <c r="K15" s="63">
        <f t="shared" si="0"/>
        <v>12</v>
      </c>
      <c r="L15" s="45"/>
    </row>
    <row r="16" spans="1:12" ht="15.6" customHeight="1" x14ac:dyDescent="0.3">
      <c r="A16" s="58"/>
      <c r="B16" s="68" t="s">
        <v>307</v>
      </c>
      <c r="C16" s="65"/>
      <c r="D16" s="65"/>
      <c r="E16" s="65"/>
      <c r="F16" s="65">
        <v>1</v>
      </c>
      <c r="G16" s="65"/>
      <c r="H16" s="65"/>
      <c r="I16" s="65"/>
      <c r="J16" s="65">
        <v>1</v>
      </c>
      <c r="K16" s="65">
        <f t="shared" si="0"/>
        <v>2</v>
      </c>
      <c r="L16" s="45"/>
    </row>
    <row r="17" spans="1:12" ht="15.6" customHeight="1" x14ac:dyDescent="0.3">
      <c r="A17" s="58"/>
      <c r="B17" s="69" t="s">
        <v>308</v>
      </c>
      <c r="C17" s="63"/>
      <c r="D17" s="63">
        <v>1</v>
      </c>
      <c r="E17" s="63"/>
      <c r="F17" s="63"/>
      <c r="G17" s="63"/>
      <c r="H17" s="63"/>
      <c r="I17" s="63"/>
      <c r="J17" s="63"/>
      <c r="K17" s="63">
        <f t="shared" si="0"/>
        <v>1</v>
      </c>
      <c r="L17" s="45"/>
    </row>
    <row r="18" spans="1:12" ht="15.6" customHeight="1" x14ac:dyDescent="0.3">
      <c r="A18" s="58"/>
      <c r="B18" s="68" t="s">
        <v>293</v>
      </c>
      <c r="C18" s="65">
        <v>179</v>
      </c>
      <c r="D18" s="65">
        <v>62</v>
      </c>
      <c r="E18" s="65">
        <v>5</v>
      </c>
      <c r="F18" s="65">
        <v>173</v>
      </c>
      <c r="G18" s="65">
        <v>2</v>
      </c>
      <c r="H18" s="65">
        <v>323</v>
      </c>
      <c r="I18" s="65">
        <v>6</v>
      </c>
      <c r="J18" s="65">
        <v>9</v>
      </c>
      <c r="K18" s="65">
        <f t="shared" si="0"/>
        <v>759</v>
      </c>
      <c r="L18" s="45"/>
    </row>
    <row r="19" spans="1:12" ht="15.6" customHeight="1" x14ac:dyDescent="0.3">
      <c r="A19" s="58"/>
      <c r="B19" s="69" t="s">
        <v>309</v>
      </c>
      <c r="C19" s="63"/>
      <c r="D19" s="63"/>
      <c r="E19" s="63"/>
      <c r="F19" s="63"/>
      <c r="G19" s="63"/>
      <c r="H19" s="63"/>
      <c r="I19" s="63">
        <v>1</v>
      </c>
      <c r="J19" s="63"/>
      <c r="K19" s="63">
        <f t="shared" si="0"/>
        <v>1</v>
      </c>
      <c r="L19" s="45"/>
    </row>
    <row r="20" spans="1:12" ht="15.6" customHeight="1" x14ac:dyDescent="0.3">
      <c r="A20" s="58"/>
      <c r="B20" s="68" t="s">
        <v>310</v>
      </c>
      <c r="C20" s="65"/>
      <c r="D20" s="65"/>
      <c r="E20" s="65"/>
      <c r="F20" s="65">
        <v>1</v>
      </c>
      <c r="G20" s="65">
        <v>1</v>
      </c>
      <c r="H20" s="65"/>
      <c r="I20" s="65"/>
      <c r="J20" s="65"/>
      <c r="K20" s="65">
        <f t="shared" si="0"/>
        <v>2</v>
      </c>
      <c r="L20" s="45"/>
    </row>
    <row r="21" spans="1:12" ht="15.6" customHeight="1" x14ac:dyDescent="0.3">
      <c r="A21" s="58"/>
      <c r="B21" s="69" t="s">
        <v>296</v>
      </c>
      <c r="C21" s="63"/>
      <c r="D21" s="63"/>
      <c r="E21" s="63"/>
      <c r="F21" s="63">
        <v>1</v>
      </c>
      <c r="G21" s="63"/>
      <c r="H21" s="63"/>
      <c r="I21" s="63"/>
      <c r="J21" s="63"/>
      <c r="K21" s="63">
        <f t="shared" si="0"/>
        <v>1</v>
      </c>
      <c r="L21" s="45"/>
    </row>
    <row r="22" spans="1:12" ht="15.6" customHeight="1" x14ac:dyDescent="0.3">
      <c r="A22" s="58"/>
      <c r="B22" s="68" t="s">
        <v>297</v>
      </c>
      <c r="C22" s="65"/>
      <c r="D22" s="65"/>
      <c r="E22" s="65"/>
      <c r="F22" s="65">
        <v>3</v>
      </c>
      <c r="G22" s="65"/>
      <c r="H22" s="65"/>
      <c r="I22" s="65"/>
      <c r="J22" s="65">
        <v>1</v>
      </c>
      <c r="K22" s="65">
        <f t="shared" si="0"/>
        <v>4</v>
      </c>
      <c r="L22" s="45"/>
    </row>
    <row r="23" spans="1:12" ht="15.6" customHeight="1" x14ac:dyDescent="0.3">
      <c r="A23" s="58"/>
      <c r="B23" s="69" t="s">
        <v>311</v>
      </c>
      <c r="C23" s="63"/>
      <c r="D23" s="63"/>
      <c r="E23" s="63"/>
      <c r="F23" s="63"/>
      <c r="G23" s="63"/>
      <c r="H23" s="63"/>
      <c r="I23" s="63"/>
      <c r="J23" s="63">
        <v>2</v>
      </c>
      <c r="K23" s="63">
        <f t="shared" si="0"/>
        <v>2</v>
      </c>
      <c r="L23" s="45"/>
    </row>
    <row r="24" spans="1:12" ht="15.6" customHeight="1" x14ac:dyDescent="0.3">
      <c r="A24" s="58"/>
      <c r="B24" s="68" t="s">
        <v>312</v>
      </c>
      <c r="C24" s="65">
        <v>1</v>
      </c>
      <c r="D24" s="65"/>
      <c r="E24" s="65"/>
      <c r="F24" s="65"/>
      <c r="G24" s="65"/>
      <c r="H24" s="65"/>
      <c r="I24" s="65"/>
      <c r="J24" s="65"/>
      <c r="K24" s="65">
        <f t="shared" si="0"/>
        <v>1</v>
      </c>
      <c r="L24" s="45"/>
    </row>
    <row r="25" spans="1:12" ht="15.6" customHeight="1" x14ac:dyDescent="0.3">
      <c r="A25" s="58"/>
      <c r="B25" s="69" t="s">
        <v>298</v>
      </c>
      <c r="C25" s="63"/>
      <c r="D25" s="63">
        <v>1</v>
      </c>
      <c r="E25" s="63"/>
      <c r="F25" s="63"/>
      <c r="G25" s="63"/>
      <c r="H25" s="63"/>
      <c r="I25" s="63"/>
      <c r="J25" s="63"/>
      <c r="K25" s="63">
        <f t="shared" si="0"/>
        <v>1</v>
      </c>
      <c r="L25" s="45"/>
    </row>
    <row r="26" spans="1:12" ht="15.6" customHeight="1" x14ac:dyDescent="0.3">
      <c r="A26" s="58"/>
      <c r="B26" s="68" t="s">
        <v>313</v>
      </c>
      <c r="C26" s="65"/>
      <c r="D26" s="65"/>
      <c r="E26" s="65"/>
      <c r="F26" s="65">
        <v>1</v>
      </c>
      <c r="G26" s="65"/>
      <c r="H26" s="65"/>
      <c r="I26" s="65"/>
      <c r="J26" s="65"/>
      <c r="K26" s="65">
        <f t="shared" si="0"/>
        <v>1</v>
      </c>
      <c r="L26" s="45"/>
    </row>
    <row r="27" spans="1:12" ht="15.6" customHeight="1" x14ac:dyDescent="0.3">
      <c r="A27" s="58"/>
      <c r="B27" s="69" t="s">
        <v>299</v>
      </c>
      <c r="C27" s="63"/>
      <c r="D27" s="63"/>
      <c r="E27" s="63"/>
      <c r="F27" s="63">
        <v>1</v>
      </c>
      <c r="G27" s="63"/>
      <c r="H27" s="63">
        <v>1</v>
      </c>
      <c r="I27" s="63"/>
      <c r="J27" s="63"/>
      <c r="K27" s="63">
        <f t="shared" si="0"/>
        <v>2</v>
      </c>
      <c r="L27" s="45"/>
    </row>
    <row r="28" spans="1:12" ht="15.6" customHeight="1" x14ac:dyDescent="0.3">
      <c r="A28" s="58"/>
      <c r="B28" s="68" t="s">
        <v>314</v>
      </c>
      <c r="C28" s="65"/>
      <c r="D28" s="65">
        <v>1</v>
      </c>
      <c r="E28" s="65"/>
      <c r="F28" s="65"/>
      <c r="G28" s="65"/>
      <c r="H28" s="65"/>
      <c r="I28" s="65"/>
      <c r="J28" s="65"/>
      <c r="K28" s="65">
        <f t="shared" si="0"/>
        <v>1</v>
      </c>
      <c r="L28" s="45"/>
    </row>
    <row r="29" spans="1:12" ht="15.6" customHeight="1" x14ac:dyDescent="0.3">
      <c r="A29" s="58"/>
      <c r="B29" s="69" t="s">
        <v>315</v>
      </c>
      <c r="C29" s="63"/>
      <c r="D29" s="63">
        <v>1</v>
      </c>
      <c r="E29" s="63"/>
      <c r="F29" s="63"/>
      <c r="G29" s="63"/>
      <c r="H29" s="63"/>
      <c r="I29" s="63"/>
      <c r="J29" s="63"/>
      <c r="K29" s="63">
        <f t="shared" si="0"/>
        <v>1</v>
      </c>
      <c r="L29" s="45"/>
    </row>
    <row r="30" spans="1:12" ht="15.6" customHeight="1" x14ac:dyDescent="0.3">
      <c r="A30" s="58"/>
      <c r="B30" s="68" t="s">
        <v>316</v>
      </c>
      <c r="C30" s="65"/>
      <c r="D30" s="65"/>
      <c r="E30" s="65"/>
      <c r="F30" s="65">
        <v>1</v>
      </c>
      <c r="G30" s="65">
        <v>1</v>
      </c>
      <c r="H30" s="65"/>
      <c r="I30" s="65"/>
      <c r="J30" s="65">
        <v>3</v>
      </c>
      <c r="K30" s="65">
        <f t="shared" si="0"/>
        <v>5</v>
      </c>
      <c r="L30" s="45"/>
    </row>
    <row r="31" spans="1:12" ht="15.6" customHeight="1" x14ac:dyDescent="0.3">
      <c r="A31" s="58"/>
      <c r="B31" s="69" t="s">
        <v>317</v>
      </c>
      <c r="C31" s="63"/>
      <c r="D31" s="63"/>
      <c r="E31" s="63"/>
      <c r="F31" s="63"/>
      <c r="G31" s="63"/>
      <c r="H31" s="63">
        <v>1</v>
      </c>
      <c r="I31" s="63"/>
      <c r="J31" s="63"/>
      <c r="K31" s="63">
        <f t="shared" si="0"/>
        <v>1</v>
      </c>
      <c r="L31" s="45"/>
    </row>
    <row r="32" spans="1:12" ht="15.6" customHeight="1" x14ac:dyDescent="0.3">
      <c r="A32" s="58"/>
      <c r="B32" s="68" t="s">
        <v>302</v>
      </c>
      <c r="C32" s="65"/>
      <c r="D32" s="65"/>
      <c r="E32" s="65"/>
      <c r="F32" s="65">
        <v>3</v>
      </c>
      <c r="G32" s="65"/>
      <c r="H32" s="65"/>
      <c r="I32" s="65"/>
      <c r="J32" s="65"/>
      <c r="K32" s="65">
        <f t="shared" si="0"/>
        <v>3</v>
      </c>
      <c r="L32" s="45"/>
    </row>
    <row r="33" spans="1:12" x14ac:dyDescent="0.3">
      <c r="A33" s="58"/>
      <c r="B33" s="66" t="s">
        <v>78</v>
      </c>
      <c r="C33" s="67">
        <f t="shared" ref="C33:K33" si="1">SUM(C7:C32)</f>
        <v>182</v>
      </c>
      <c r="D33" s="67">
        <f t="shared" si="1"/>
        <v>77</v>
      </c>
      <c r="E33" s="67">
        <f t="shared" si="1"/>
        <v>8</v>
      </c>
      <c r="F33" s="67">
        <f t="shared" si="1"/>
        <v>189</v>
      </c>
      <c r="G33" s="67">
        <f t="shared" si="1"/>
        <v>6</v>
      </c>
      <c r="H33" s="67">
        <f t="shared" si="1"/>
        <v>330</v>
      </c>
      <c r="I33" s="67">
        <f t="shared" si="1"/>
        <v>8</v>
      </c>
      <c r="J33" s="67">
        <f t="shared" si="1"/>
        <v>19</v>
      </c>
      <c r="K33" s="67">
        <f t="shared" si="1"/>
        <v>819</v>
      </c>
      <c r="L33" s="45"/>
    </row>
    <row r="34" spans="1:12" ht="6" customHeight="1" x14ac:dyDescent="0.3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6"/>
    </row>
  </sheetData>
  <mergeCells count="1">
    <mergeCell ref="B2:G2"/>
  </mergeCells>
  <pageMargins left="0.7" right="0.7" top="0.75" bottom="0.75" header="0.3" footer="0.3"/>
  <webPublishItems count="1">
    <webPublishItem id="28118" divId="1_3_5_28118" sourceType="range" sourceRef="A5:L34" destinationFile="\\gpaq\gpaqssl\lldades\indicadors\2016\1_3_5_2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showGridLines="0" topLeftCell="A18" workbookViewId="0">
      <selection activeCell="F40" sqref="F40"/>
    </sheetView>
  </sheetViews>
  <sheetFormatPr defaultRowHeight="14.4" x14ac:dyDescent="0.3"/>
  <cols>
    <col min="1" max="1" width="0.88671875" customWidth="1"/>
    <col min="2" max="2" width="26.109375" customWidth="1"/>
    <col min="3" max="3" width="17.5546875" customWidth="1"/>
    <col min="4" max="4" width="22.77734375" customWidth="1"/>
    <col min="5" max="8" width="17.5546875" customWidth="1"/>
    <col min="9" max="9" width="0.88671875" customWidth="1"/>
    <col min="10" max="10" width="1.109375" customWidth="1"/>
  </cols>
  <sheetData>
    <row r="2" spans="1:9" x14ac:dyDescent="0.3">
      <c r="B2" s="117" t="s">
        <v>188</v>
      </c>
      <c r="C2" s="117"/>
      <c r="D2" s="117"/>
      <c r="E2" s="117"/>
      <c r="F2" s="117"/>
      <c r="G2" s="117"/>
      <c r="H2" s="102"/>
    </row>
    <row r="3" spans="1:9" x14ac:dyDescent="0.3">
      <c r="B3" s="33" t="s">
        <v>176</v>
      </c>
      <c r="C3" s="33"/>
      <c r="D3" s="33"/>
      <c r="E3" s="33"/>
      <c r="F3" s="33"/>
      <c r="G3" s="33"/>
      <c r="H3" s="102"/>
    </row>
    <row r="4" spans="1:9" ht="15.75" customHeight="1" x14ac:dyDescent="0.3"/>
    <row r="5" spans="1:9" ht="6" customHeight="1" x14ac:dyDescent="0.3">
      <c r="A5" s="55"/>
      <c r="B5" s="56"/>
      <c r="C5" s="56"/>
      <c r="D5" s="56"/>
      <c r="E5" s="56"/>
      <c r="F5" s="56"/>
      <c r="G5" s="56"/>
      <c r="H5" s="56"/>
      <c r="I5" s="57"/>
    </row>
    <row r="6" spans="1:9" ht="58.5" customHeight="1" x14ac:dyDescent="0.3">
      <c r="A6" s="58"/>
      <c r="B6" s="2" t="s">
        <v>1</v>
      </c>
      <c r="C6" s="59" t="s">
        <v>189</v>
      </c>
      <c r="D6" s="59" t="s">
        <v>257</v>
      </c>
      <c r="E6" s="59" t="s">
        <v>190</v>
      </c>
      <c r="F6" s="59" t="s">
        <v>191</v>
      </c>
      <c r="G6" s="59" t="s">
        <v>192</v>
      </c>
      <c r="H6" s="104" t="s">
        <v>2</v>
      </c>
      <c r="I6" s="45"/>
    </row>
    <row r="7" spans="1:9" ht="18" customHeight="1" x14ac:dyDescent="0.3">
      <c r="A7" s="58"/>
      <c r="B7" s="60" t="s">
        <v>303</v>
      </c>
      <c r="C7" s="52"/>
      <c r="D7" s="52">
        <v>1</v>
      </c>
      <c r="E7" s="52">
        <v>1</v>
      </c>
      <c r="F7" s="52"/>
      <c r="G7" s="52"/>
      <c r="H7" s="52">
        <f>SUM(C7:G7)</f>
        <v>2</v>
      </c>
      <c r="I7" s="45"/>
    </row>
    <row r="8" spans="1:9" ht="18" customHeight="1" x14ac:dyDescent="0.3">
      <c r="A8" s="58"/>
      <c r="B8" s="61" t="s">
        <v>287</v>
      </c>
      <c r="C8" s="53"/>
      <c r="D8" s="53">
        <v>6</v>
      </c>
      <c r="E8" s="53"/>
      <c r="F8" s="53"/>
      <c r="G8" s="53"/>
      <c r="H8" s="53">
        <f t="shared" ref="H8:H50" si="0">SUM(C8:G8)</f>
        <v>6</v>
      </c>
      <c r="I8" s="45"/>
    </row>
    <row r="9" spans="1:9" ht="18" customHeight="1" x14ac:dyDescent="0.3">
      <c r="A9" s="58"/>
      <c r="B9" s="60" t="s">
        <v>318</v>
      </c>
      <c r="C9" s="52"/>
      <c r="D9" s="52">
        <v>2</v>
      </c>
      <c r="E9" s="52"/>
      <c r="F9" s="52"/>
      <c r="G9" s="52"/>
      <c r="H9" s="52">
        <f t="shared" si="0"/>
        <v>2</v>
      </c>
      <c r="I9" s="45"/>
    </row>
    <row r="10" spans="1:9" ht="18" customHeight="1" x14ac:dyDescent="0.3">
      <c r="A10" s="58"/>
      <c r="B10" s="61" t="s">
        <v>305</v>
      </c>
      <c r="C10" s="53"/>
      <c r="D10" s="53">
        <v>2</v>
      </c>
      <c r="E10" s="53"/>
      <c r="F10" s="53"/>
      <c r="G10" s="53"/>
      <c r="H10" s="53">
        <f t="shared" si="0"/>
        <v>2</v>
      </c>
      <c r="I10" s="45"/>
    </row>
    <row r="11" spans="1:9" ht="18" customHeight="1" x14ac:dyDescent="0.3">
      <c r="A11" s="58"/>
      <c r="B11" s="60" t="s">
        <v>306</v>
      </c>
      <c r="C11" s="52"/>
      <c r="D11" s="52">
        <v>5</v>
      </c>
      <c r="E11" s="52"/>
      <c r="F11" s="52">
        <v>1</v>
      </c>
      <c r="G11" s="52">
        <v>1</v>
      </c>
      <c r="H11" s="52">
        <f t="shared" si="0"/>
        <v>7</v>
      </c>
      <c r="I11" s="45"/>
    </row>
    <row r="12" spans="1:9" ht="18" customHeight="1" x14ac:dyDescent="0.3">
      <c r="A12" s="58"/>
      <c r="B12" s="61" t="s">
        <v>319</v>
      </c>
      <c r="C12" s="53"/>
      <c r="D12" s="53">
        <v>1</v>
      </c>
      <c r="E12" s="53"/>
      <c r="F12" s="53"/>
      <c r="G12" s="53"/>
      <c r="H12" s="53">
        <f t="shared" si="0"/>
        <v>1</v>
      </c>
      <c r="I12" s="45"/>
    </row>
    <row r="13" spans="1:9" ht="18" customHeight="1" x14ac:dyDescent="0.3">
      <c r="A13" s="58"/>
      <c r="B13" s="60" t="s">
        <v>320</v>
      </c>
      <c r="C13" s="52"/>
      <c r="D13" s="52">
        <v>1</v>
      </c>
      <c r="E13" s="52"/>
      <c r="F13" s="52"/>
      <c r="G13" s="52"/>
      <c r="H13" s="52">
        <f t="shared" si="0"/>
        <v>1</v>
      </c>
      <c r="I13" s="45"/>
    </row>
    <row r="14" spans="1:9" ht="18" customHeight="1" x14ac:dyDescent="0.3">
      <c r="A14" s="58"/>
      <c r="B14" s="68" t="s">
        <v>288</v>
      </c>
      <c r="C14" s="65"/>
      <c r="D14" s="65">
        <v>5</v>
      </c>
      <c r="E14" s="65"/>
      <c r="F14" s="65"/>
      <c r="G14" s="65"/>
      <c r="H14" s="65">
        <f t="shared" si="0"/>
        <v>5</v>
      </c>
      <c r="I14" s="45"/>
    </row>
    <row r="15" spans="1:9" ht="18" customHeight="1" x14ac:dyDescent="0.3">
      <c r="A15" s="58"/>
      <c r="B15" s="69" t="s">
        <v>289</v>
      </c>
      <c r="C15" s="63"/>
      <c r="D15" s="63">
        <v>10</v>
      </c>
      <c r="E15" s="63">
        <v>2</v>
      </c>
      <c r="F15" s="63">
        <v>1</v>
      </c>
      <c r="G15" s="63">
        <v>2</v>
      </c>
      <c r="H15" s="63">
        <f t="shared" si="0"/>
        <v>15</v>
      </c>
      <c r="I15" s="45"/>
    </row>
    <row r="16" spans="1:9" ht="18" customHeight="1" x14ac:dyDescent="0.3">
      <c r="A16" s="58"/>
      <c r="B16" s="68" t="s">
        <v>321</v>
      </c>
      <c r="C16" s="65"/>
      <c r="D16" s="65">
        <v>1</v>
      </c>
      <c r="E16" s="65"/>
      <c r="F16" s="65"/>
      <c r="G16" s="65"/>
      <c r="H16" s="65">
        <f t="shared" si="0"/>
        <v>1</v>
      </c>
      <c r="I16" s="45"/>
    </row>
    <row r="17" spans="1:9" ht="18" customHeight="1" x14ac:dyDescent="0.3">
      <c r="A17" s="58"/>
      <c r="B17" s="69" t="s">
        <v>290</v>
      </c>
      <c r="C17" s="63"/>
      <c r="D17" s="63">
        <v>12</v>
      </c>
      <c r="E17" s="63">
        <v>3</v>
      </c>
      <c r="F17" s="63"/>
      <c r="G17" s="63">
        <v>1</v>
      </c>
      <c r="H17" s="63">
        <f t="shared" si="0"/>
        <v>16</v>
      </c>
      <c r="I17" s="45"/>
    </row>
    <row r="18" spans="1:9" ht="18" customHeight="1" x14ac:dyDescent="0.3">
      <c r="A18" s="58"/>
      <c r="B18" s="68" t="s">
        <v>322</v>
      </c>
      <c r="C18" s="65"/>
      <c r="D18" s="65">
        <v>2</v>
      </c>
      <c r="E18" s="65"/>
      <c r="F18" s="65"/>
      <c r="G18" s="65">
        <v>1</v>
      </c>
      <c r="H18" s="65">
        <f t="shared" si="0"/>
        <v>3</v>
      </c>
      <c r="I18" s="45"/>
    </row>
    <row r="19" spans="1:9" ht="18" customHeight="1" x14ac:dyDescent="0.3">
      <c r="A19" s="58"/>
      <c r="B19" s="69" t="s">
        <v>323</v>
      </c>
      <c r="C19" s="63"/>
      <c r="D19" s="63">
        <v>2</v>
      </c>
      <c r="E19" s="63"/>
      <c r="F19" s="63"/>
      <c r="G19" s="63"/>
      <c r="H19" s="63">
        <f t="shared" si="0"/>
        <v>2</v>
      </c>
      <c r="I19" s="45"/>
    </row>
    <row r="20" spans="1:9" ht="18" customHeight="1" x14ac:dyDescent="0.3">
      <c r="A20" s="58"/>
      <c r="B20" s="68" t="s">
        <v>291</v>
      </c>
      <c r="C20" s="65"/>
      <c r="D20" s="65">
        <v>1</v>
      </c>
      <c r="E20" s="65"/>
      <c r="F20" s="65"/>
      <c r="G20" s="65"/>
      <c r="H20" s="65">
        <f t="shared" si="0"/>
        <v>1</v>
      </c>
      <c r="I20" s="45"/>
    </row>
    <row r="21" spans="1:9" ht="18" customHeight="1" x14ac:dyDescent="0.3">
      <c r="A21" s="58"/>
      <c r="B21" s="69" t="s">
        <v>292</v>
      </c>
      <c r="C21" s="63"/>
      <c r="D21" s="63">
        <v>29</v>
      </c>
      <c r="E21" s="63"/>
      <c r="F21" s="63"/>
      <c r="G21" s="63">
        <v>2</v>
      </c>
      <c r="H21" s="63">
        <f t="shared" si="0"/>
        <v>31</v>
      </c>
      <c r="I21" s="45"/>
    </row>
    <row r="22" spans="1:9" ht="18" customHeight="1" x14ac:dyDescent="0.3">
      <c r="A22" s="58"/>
      <c r="B22" s="68" t="s">
        <v>308</v>
      </c>
      <c r="C22" s="65"/>
      <c r="D22" s="65">
        <v>1</v>
      </c>
      <c r="E22" s="65"/>
      <c r="F22" s="65"/>
      <c r="G22" s="65"/>
      <c r="H22" s="65">
        <f t="shared" si="0"/>
        <v>1</v>
      </c>
      <c r="I22" s="45"/>
    </row>
    <row r="23" spans="1:9" ht="18" customHeight="1" x14ac:dyDescent="0.3">
      <c r="A23" s="58"/>
      <c r="B23" s="69" t="s">
        <v>324</v>
      </c>
      <c r="C23" s="63"/>
      <c r="D23" s="63">
        <v>1</v>
      </c>
      <c r="E23" s="63"/>
      <c r="F23" s="63"/>
      <c r="G23" s="63"/>
      <c r="H23" s="63">
        <f t="shared" si="0"/>
        <v>1</v>
      </c>
      <c r="I23" s="45"/>
    </row>
    <row r="24" spans="1:9" ht="18" customHeight="1" x14ac:dyDescent="0.3">
      <c r="A24" s="58"/>
      <c r="B24" s="68" t="s">
        <v>293</v>
      </c>
      <c r="C24" s="65">
        <v>48</v>
      </c>
      <c r="D24" s="65">
        <v>38</v>
      </c>
      <c r="E24" s="65">
        <v>14</v>
      </c>
      <c r="F24" s="65">
        <v>15</v>
      </c>
      <c r="G24" s="65">
        <v>22</v>
      </c>
      <c r="H24" s="65">
        <f t="shared" si="0"/>
        <v>137</v>
      </c>
      <c r="I24" s="45"/>
    </row>
    <row r="25" spans="1:9" ht="18" customHeight="1" x14ac:dyDescent="0.3">
      <c r="A25" s="58"/>
      <c r="B25" s="69" t="s">
        <v>294</v>
      </c>
      <c r="C25" s="63"/>
      <c r="D25" s="63">
        <v>2</v>
      </c>
      <c r="E25" s="63"/>
      <c r="F25" s="63"/>
      <c r="G25" s="63"/>
      <c r="H25" s="63">
        <f t="shared" si="0"/>
        <v>2</v>
      </c>
      <c r="I25" s="45"/>
    </row>
    <row r="26" spans="1:9" ht="18" customHeight="1" x14ac:dyDescent="0.3">
      <c r="A26" s="58"/>
      <c r="B26" s="68" t="s">
        <v>295</v>
      </c>
      <c r="C26" s="65">
        <v>1</v>
      </c>
      <c r="D26" s="65">
        <v>1</v>
      </c>
      <c r="E26" s="65">
        <v>1</v>
      </c>
      <c r="F26" s="65"/>
      <c r="G26" s="65"/>
      <c r="H26" s="65">
        <f t="shared" si="0"/>
        <v>3</v>
      </c>
      <c r="I26" s="45"/>
    </row>
    <row r="27" spans="1:9" ht="18" customHeight="1" x14ac:dyDescent="0.3">
      <c r="A27" s="58"/>
      <c r="B27" s="69" t="s">
        <v>296</v>
      </c>
      <c r="C27" s="63"/>
      <c r="D27" s="63">
        <v>2</v>
      </c>
      <c r="E27" s="63">
        <v>1</v>
      </c>
      <c r="F27" s="63"/>
      <c r="G27" s="63"/>
      <c r="H27" s="63">
        <f t="shared" si="0"/>
        <v>3</v>
      </c>
      <c r="I27" s="45"/>
    </row>
    <row r="28" spans="1:9" ht="18" customHeight="1" x14ac:dyDescent="0.3">
      <c r="A28" s="58"/>
      <c r="B28" s="68" t="s">
        <v>325</v>
      </c>
      <c r="C28" s="65"/>
      <c r="D28" s="65"/>
      <c r="E28" s="65"/>
      <c r="F28" s="65"/>
      <c r="G28" s="65">
        <v>1</v>
      </c>
      <c r="H28" s="65">
        <f t="shared" si="0"/>
        <v>1</v>
      </c>
      <c r="I28" s="45"/>
    </row>
    <row r="29" spans="1:9" ht="18" customHeight="1" x14ac:dyDescent="0.3">
      <c r="A29" s="58"/>
      <c r="B29" s="69" t="s">
        <v>297</v>
      </c>
      <c r="C29" s="63"/>
      <c r="D29" s="63">
        <v>15</v>
      </c>
      <c r="E29" s="63">
        <v>1</v>
      </c>
      <c r="F29" s="63">
        <v>1</v>
      </c>
      <c r="G29" s="63">
        <v>2</v>
      </c>
      <c r="H29" s="63">
        <f t="shared" si="0"/>
        <v>19</v>
      </c>
      <c r="I29" s="45"/>
    </row>
    <row r="30" spans="1:9" ht="18" customHeight="1" x14ac:dyDescent="0.3">
      <c r="A30" s="58"/>
      <c r="B30" s="68" t="s">
        <v>326</v>
      </c>
      <c r="C30" s="65"/>
      <c r="D30" s="65">
        <v>1</v>
      </c>
      <c r="E30" s="65"/>
      <c r="F30" s="65"/>
      <c r="G30" s="65"/>
      <c r="H30" s="65">
        <f t="shared" si="0"/>
        <v>1</v>
      </c>
      <c r="I30" s="45"/>
    </row>
    <row r="31" spans="1:9" ht="18" customHeight="1" x14ac:dyDescent="0.3">
      <c r="A31" s="58"/>
      <c r="B31" s="69" t="s">
        <v>311</v>
      </c>
      <c r="C31" s="63"/>
      <c r="D31" s="63">
        <v>6</v>
      </c>
      <c r="E31" s="63"/>
      <c r="F31" s="63"/>
      <c r="G31" s="63"/>
      <c r="H31" s="63">
        <f t="shared" si="0"/>
        <v>6</v>
      </c>
      <c r="I31" s="45"/>
    </row>
    <row r="32" spans="1:9" ht="18" customHeight="1" x14ac:dyDescent="0.3">
      <c r="A32" s="58"/>
      <c r="B32" s="68" t="s">
        <v>327</v>
      </c>
      <c r="C32" s="65"/>
      <c r="D32" s="65">
        <v>1</v>
      </c>
      <c r="E32" s="65"/>
      <c r="F32" s="65"/>
      <c r="G32" s="65"/>
      <c r="H32" s="65">
        <f t="shared" si="0"/>
        <v>1</v>
      </c>
      <c r="I32" s="45"/>
    </row>
    <row r="33" spans="1:9" ht="18" customHeight="1" x14ac:dyDescent="0.3">
      <c r="A33" s="58"/>
      <c r="B33" s="69" t="s">
        <v>328</v>
      </c>
      <c r="C33" s="63"/>
      <c r="D33" s="63">
        <v>1</v>
      </c>
      <c r="E33" s="63"/>
      <c r="F33" s="63"/>
      <c r="G33" s="63"/>
      <c r="H33" s="63">
        <f t="shared" si="0"/>
        <v>1</v>
      </c>
      <c r="I33" s="45"/>
    </row>
    <row r="34" spans="1:9" ht="18" customHeight="1" x14ac:dyDescent="0.3">
      <c r="A34" s="58"/>
      <c r="B34" s="68" t="s">
        <v>312</v>
      </c>
      <c r="C34" s="65">
        <v>2</v>
      </c>
      <c r="D34" s="65"/>
      <c r="E34" s="65">
        <v>1</v>
      </c>
      <c r="F34" s="65"/>
      <c r="G34" s="65"/>
      <c r="H34" s="65">
        <f t="shared" si="0"/>
        <v>3</v>
      </c>
      <c r="I34" s="45"/>
    </row>
    <row r="35" spans="1:9" ht="18" customHeight="1" x14ac:dyDescent="0.3">
      <c r="A35" s="58"/>
      <c r="B35" s="71" t="s">
        <v>298</v>
      </c>
      <c r="C35" s="63"/>
      <c r="D35" s="63">
        <v>14</v>
      </c>
      <c r="E35" s="63">
        <v>7</v>
      </c>
      <c r="F35" s="63"/>
      <c r="G35" s="63">
        <v>4</v>
      </c>
      <c r="H35" s="63">
        <f t="shared" si="0"/>
        <v>25</v>
      </c>
      <c r="I35" s="45"/>
    </row>
    <row r="36" spans="1:9" ht="18" customHeight="1" x14ac:dyDescent="0.3">
      <c r="A36" s="58"/>
      <c r="B36" s="68" t="s">
        <v>329</v>
      </c>
      <c r="C36" s="65"/>
      <c r="D36" s="65">
        <v>4</v>
      </c>
      <c r="E36" s="65"/>
      <c r="F36" s="65"/>
      <c r="G36" s="65">
        <v>1</v>
      </c>
      <c r="H36" s="65">
        <f t="shared" si="0"/>
        <v>5</v>
      </c>
      <c r="I36" s="45"/>
    </row>
    <row r="37" spans="1:9" ht="18" customHeight="1" x14ac:dyDescent="0.3">
      <c r="A37" s="58"/>
      <c r="B37" s="69" t="s">
        <v>299</v>
      </c>
      <c r="C37" s="63"/>
      <c r="D37" s="63">
        <v>6</v>
      </c>
      <c r="E37" s="63">
        <v>2</v>
      </c>
      <c r="F37" s="63">
        <v>2</v>
      </c>
      <c r="G37" s="63">
        <v>1</v>
      </c>
      <c r="H37" s="63">
        <f t="shared" si="0"/>
        <v>11</v>
      </c>
      <c r="I37" s="45"/>
    </row>
    <row r="38" spans="1:9" ht="18" customHeight="1" x14ac:dyDescent="0.3">
      <c r="A38" s="58"/>
      <c r="B38" s="68" t="s">
        <v>330</v>
      </c>
      <c r="C38" s="65"/>
      <c r="D38" s="65">
        <v>4</v>
      </c>
      <c r="E38" s="65"/>
      <c r="F38" s="65"/>
      <c r="G38" s="65"/>
      <c r="H38" s="65">
        <f t="shared" si="0"/>
        <v>4</v>
      </c>
      <c r="I38" s="45"/>
    </row>
    <row r="39" spans="1:9" ht="18" customHeight="1" x14ac:dyDescent="0.3">
      <c r="A39" s="58"/>
      <c r="B39" s="69" t="s">
        <v>331</v>
      </c>
      <c r="C39" s="63">
        <v>1</v>
      </c>
      <c r="D39" s="63">
        <v>2</v>
      </c>
      <c r="E39" s="63"/>
      <c r="F39" s="63"/>
      <c r="G39" s="63"/>
      <c r="H39" s="63">
        <f t="shared" si="0"/>
        <v>3</v>
      </c>
      <c r="I39" s="45"/>
    </row>
    <row r="40" spans="1:9" ht="18" customHeight="1" x14ac:dyDescent="0.3">
      <c r="A40" s="58"/>
      <c r="B40" s="68" t="s">
        <v>314</v>
      </c>
      <c r="C40" s="65"/>
      <c r="D40" s="65">
        <v>15</v>
      </c>
      <c r="E40" s="65">
        <v>13</v>
      </c>
      <c r="F40" s="65"/>
      <c r="G40" s="65">
        <v>9</v>
      </c>
      <c r="H40" s="65">
        <f t="shared" si="0"/>
        <v>37</v>
      </c>
      <c r="I40" s="45"/>
    </row>
    <row r="41" spans="1:9" ht="18" customHeight="1" x14ac:dyDescent="0.3">
      <c r="A41" s="58"/>
      <c r="B41" s="69" t="s">
        <v>301</v>
      </c>
      <c r="C41" s="63"/>
      <c r="D41" s="63">
        <v>2</v>
      </c>
      <c r="E41" s="63"/>
      <c r="F41" s="63"/>
      <c r="G41" s="63"/>
      <c r="H41" s="63">
        <f t="shared" si="0"/>
        <v>2</v>
      </c>
      <c r="I41" s="45"/>
    </row>
    <row r="42" spans="1:9" ht="18" customHeight="1" x14ac:dyDescent="0.3">
      <c r="A42" s="58"/>
      <c r="B42" s="68" t="s">
        <v>332</v>
      </c>
      <c r="C42" s="65"/>
      <c r="D42" s="65">
        <v>2</v>
      </c>
      <c r="E42" s="65"/>
      <c r="F42" s="65"/>
      <c r="G42" s="65">
        <v>1</v>
      </c>
      <c r="H42" s="65">
        <f t="shared" si="0"/>
        <v>3</v>
      </c>
      <c r="I42" s="45"/>
    </row>
    <row r="43" spans="1:9" ht="18" customHeight="1" x14ac:dyDescent="0.3">
      <c r="A43" s="58"/>
      <c r="B43" s="69" t="s">
        <v>333</v>
      </c>
      <c r="C43" s="63"/>
      <c r="D43" s="63"/>
      <c r="E43" s="63"/>
      <c r="F43" s="63"/>
      <c r="G43" s="63">
        <v>1</v>
      </c>
      <c r="H43" s="63">
        <f t="shared" si="0"/>
        <v>1</v>
      </c>
      <c r="I43" s="45"/>
    </row>
    <row r="44" spans="1:9" ht="18" customHeight="1" x14ac:dyDescent="0.3">
      <c r="A44" s="58"/>
      <c r="B44" s="68" t="s">
        <v>334</v>
      </c>
      <c r="C44" s="65"/>
      <c r="D44" s="65"/>
      <c r="E44" s="65">
        <v>1</v>
      </c>
      <c r="F44" s="65"/>
      <c r="G44" s="65"/>
      <c r="H44" s="65">
        <f t="shared" si="0"/>
        <v>1</v>
      </c>
      <c r="I44" s="45"/>
    </row>
    <row r="45" spans="1:9" ht="18" customHeight="1" x14ac:dyDescent="0.3">
      <c r="A45" s="58"/>
      <c r="B45" s="69" t="s">
        <v>335</v>
      </c>
      <c r="C45" s="63"/>
      <c r="D45" s="63">
        <v>1</v>
      </c>
      <c r="E45" s="63"/>
      <c r="F45" s="63"/>
      <c r="G45" s="63"/>
      <c r="H45" s="63">
        <f t="shared" si="0"/>
        <v>1</v>
      </c>
      <c r="I45" s="45"/>
    </row>
    <row r="46" spans="1:9" ht="18" customHeight="1" x14ac:dyDescent="0.3">
      <c r="A46" s="58"/>
      <c r="B46" s="68" t="s">
        <v>336</v>
      </c>
      <c r="C46" s="65"/>
      <c r="D46" s="65">
        <v>1</v>
      </c>
      <c r="E46" s="65"/>
      <c r="F46" s="65"/>
      <c r="G46" s="65"/>
      <c r="H46" s="65">
        <f t="shared" si="0"/>
        <v>1</v>
      </c>
      <c r="I46" s="45"/>
    </row>
    <row r="47" spans="1:9" ht="18" customHeight="1" x14ac:dyDescent="0.3">
      <c r="A47" s="58"/>
      <c r="B47" s="71" t="s">
        <v>316</v>
      </c>
      <c r="C47" s="63"/>
      <c r="D47" s="63">
        <v>1</v>
      </c>
      <c r="E47" s="63"/>
      <c r="F47" s="63"/>
      <c r="G47" s="63"/>
      <c r="H47" s="63">
        <f t="shared" si="0"/>
        <v>1</v>
      </c>
      <c r="I47" s="45"/>
    </row>
    <row r="48" spans="1:9" ht="18" customHeight="1" x14ac:dyDescent="0.3">
      <c r="A48" s="58"/>
      <c r="B48" s="70" t="s">
        <v>337</v>
      </c>
      <c r="C48" s="65"/>
      <c r="D48" s="65"/>
      <c r="E48" s="65">
        <v>1</v>
      </c>
      <c r="F48" s="65"/>
      <c r="G48" s="65"/>
      <c r="H48" s="65">
        <f t="shared" si="0"/>
        <v>1</v>
      </c>
      <c r="I48" s="45"/>
    </row>
    <row r="49" spans="1:9" ht="18" customHeight="1" x14ac:dyDescent="0.3">
      <c r="A49" s="58"/>
      <c r="B49" s="69" t="s">
        <v>317</v>
      </c>
      <c r="C49" s="63"/>
      <c r="D49" s="63">
        <v>2</v>
      </c>
      <c r="E49" s="63"/>
      <c r="F49" s="63"/>
      <c r="G49" s="63"/>
      <c r="H49" s="63">
        <f t="shared" si="0"/>
        <v>2</v>
      </c>
      <c r="I49" s="45"/>
    </row>
    <row r="50" spans="1:9" ht="18" customHeight="1" x14ac:dyDescent="0.3">
      <c r="A50" s="58"/>
      <c r="B50" s="68" t="s">
        <v>302</v>
      </c>
      <c r="C50" s="65"/>
      <c r="D50" s="65">
        <v>3</v>
      </c>
      <c r="E50" s="65">
        <v>1</v>
      </c>
      <c r="F50" s="65">
        <v>1</v>
      </c>
      <c r="G50" s="65"/>
      <c r="H50" s="65">
        <f t="shared" si="0"/>
        <v>5</v>
      </c>
      <c r="I50" s="45"/>
    </row>
    <row r="51" spans="1:9" ht="18" customHeight="1" x14ac:dyDescent="0.3">
      <c r="A51" s="58"/>
      <c r="B51" s="66" t="s">
        <v>78</v>
      </c>
      <c r="C51" s="87">
        <f>SUM(C7:C50)</f>
        <v>52</v>
      </c>
      <c r="D51" s="87">
        <f t="shared" ref="D51:H51" si="1">SUM(D7:D50)</f>
        <v>206</v>
      </c>
      <c r="E51" s="87">
        <f t="shared" si="1"/>
        <v>49</v>
      </c>
      <c r="F51" s="87">
        <f t="shared" si="1"/>
        <v>21</v>
      </c>
      <c r="G51" s="87">
        <f t="shared" si="1"/>
        <v>49</v>
      </c>
      <c r="H51" s="87">
        <f t="shared" si="1"/>
        <v>377</v>
      </c>
      <c r="I51" s="45"/>
    </row>
    <row r="52" spans="1:9" ht="6.75" customHeight="1" x14ac:dyDescent="0.3">
      <c r="A52" s="42"/>
      <c r="B52" s="43"/>
      <c r="C52" s="43"/>
      <c r="D52" s="43"/>
      <c r="E52" s="43"/>
      <c r="F52" s="43"/>
      <c r="G52" s="43"/>
      <c r="H52" s="43"/>
      <c r="I52" s="46"/>
    </row>
  </sheetData>
  <mergeCells count="1">
    <mergeCell ref="B2:G2"/>
  </mergeCells>
  <pageMargins left="0.7" right="0.7" top="0.75" bottom="0.75" header="0.3" footer="0.3"/>
  <webPublishItems count="3">
    <webPublishItem id="1334" divId="1_3_5_1334" sourceType="range" sourceRef="A4:I53" destinationFile="\\gpaq\gpaqssl\lldades\indicadors\2016\1_3_5_210.htm"/>
    <webPublishItem id="20936" divId="1_3_5_20936" sourceType="range" sourceRef="A5:H51" destinationFile="\\gpaq\gpaqssl\lldades\indicadors\2016\1_3_5_210.htm"/>
    <webPublishItem id="29922" divId="1_3_5_29922" sourceType="range" sourceRef="A5:I52" destinationFile="\\gpaq\gpaqssl\lldades\indicadors\2016\1_3_5_210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showGridLines="0" topLeftCell="A5" workbookViewId="0">
      <selection activeCell="C12" sqref="C12"/>
    </sheetView>
  </sheetViews>
  <sheetFormatPr defaultRowHeight="14.4" x14ac:dyDescent="0.3"/>
  <cols>
    <col min="1" max="1" width="1" customWidth="1"/>
    <col min="2" max="2" width="31.88671875" customWidth="1"/>
    <col min="3" max="4" width="18.33203125" customWidth="1"/>
    <col min="5" max="5" width="25" customWidth="1"/>
    <col min="6" max="6" width="22.109375" customWidth="1"/>
    <col min="7" max="7" width="17.109375" customWidth="1"/>
    <col min="8" max="8" width="15.21875" customWidth="1"/>
    <col min="9" max="9" width="0.88671875" customWidth="1"/>
    <col min="10" max="10" width="2.33203125" customWidth="1"/>
  </cols>
  <sheetData>
    <row r="2" spans="1:9" x14ac:dyDescent="0.3">
      <c r="B2" s="117" t="s">
        <v>193</v>
      </c>
      <c r="C2" s="117"/>
      <c r="D2" s="117"/>
      <c r="E2" s="117"/>
      <c r="F2" s="117"/>
      <c r="G2" s="117"/>
    </row>
    <row r="3" spans="1:9" x14ac:dyDescent="0.3">
      <c r="B3" s="33" t="s">
        <v>176</v>
      </c>
      <c r="C3" s="33"/>
      <c r="D3" s="33"/>
      <c r="E3" s="102"/>
      <c r="F3" s="33"/>
    </row>
    <row r="5" spans="1:9" ht="6.75" customHeight="1" x14ac:dyDescent="0.3">
      <c r="A5" s="55"/>
      <c r="B5" s="56"/>
      <c r="C5" s="56"/>
      <c r="D5" s="56"/>
      <c r="E5" s="56"/>
      <c r="F5" s="56"/>
      <c r="G5" s="56"/>
      <c r="H5" s="56"/>
      <c r="I5" s="57"/>
    </row>
    <row r="6" spans="1:9" ht="57.75" customHeight="1" x14ac:dyDescent="0.3">
      <c r="A6" s="58"/>
      <c r="B6" s="2" t="s">
        <v>1</v>
      </c>
      <c r="C6" s="59" t="s">
        <v>194</v>
      </c>
      <c r="D6" s="59" t="s">
        <v>195</v>
      </c>
      <c r="E6" s="59" t="s">
        <v>282</v>
      </c>
      <c r="F6" s="59" t="s">
        <v>196</v>
      </c>
      <c r="G6" s="59" t="s">
        <v>197</v>
      </c>
      <c r="H6" s="104" t="s">
        <v>2</v>
      </c>
      <c r="I6" s="45"/>
    </row>
    <row r="7" spans="1:9" ht="19.2" customHeight="1" x14ac:dyDescent="0.3">
      <c r="A7" s="58"/>
      <c r="B7" s="60" t="s">
        <v>338</v>
      </c>
      <c r="C7" s="52">
        <v>1</v>
      </c>
      <c r="D7" s="52"/>
      <c r="E7" s="52"/>
      <c r="F7" s="52"/>
      <c r="G7" s="52"/>
      <c r="H7" s="52">
        <f>SUM(C7:G7)</f>
        <v>1</v>
      </c>
      <c r="I7" s="45"/>
    </row>
    <row r="8" spans="1:9" ht="19.2" customHeight="1" x14ac:dyDescent="0.3">
      <c r="A8" s="58"/>
      <c r="B8" s="61" t="s">
        <v>303</v>
      </c>
      <c r="C8" s="53">
        <v>1</v>
      </c>
      <c r="D8" s="53"/>
      <c r="E8" s="53"/>
      <c r="F8" s="53">
        <v>1</v>
      </c>
      <c r="G8" s="53"/>
      <c r="H8" s="53">
        <f t="shared" ref="H8:H39" si="0">SUM(C8:G8)</f>
        <v>2</v>
      </c>
      <c r="I8" s="45"/>
    </row>
    <row r="9" spans="1:9" ht="19.2" customHeight="1" x14ac:dyDescent="0.3">
      <c r="A9" s="58"/>
      <c r="B9" s="60" t="s">
        <v>339</v>
      </c>
      <c r="C9" s="52"/>
      <c r="D9" s="52">
        <v>1</v>
      </c>
      <c r="E9" s="52"/>
      <c r="F9" s="52"/>
      <c r="G9" s="52"/>
      <c r="H9" s="52">
        <f t="shared" si="0"/>
        <v>1</v>
      </c>
      <c r="I9" s="45"/>
    </row>
    <row r="10" spans="1:9" ht="19.2" customHeight="1" x14ac:dyDescent="0.3">
      <c r="A10" s="58"/>
      <c r="B10" s="61" t="s">
        <v>287</v>
      </c>
      <c r="C10" s="53"/>
      <c r="D10" s="53">
        <v>1</v>
      </c>
      <c r="E10" s="53"/>
      <c r="F10" s="53"/>
      <c r="G10" s="53"/>
      <c r="H10" s="53">
        <f t="shared" si="0"/>
        <v>1</v>
      </c>
      <c r="I10" s="45"/>
    </row>
    <row r="11" spans="1:9" ht="19.2" customHeight="1" x14ac:dyDescent="0.3">
      <c r="A11" s="58"/>
      <c r="B11" s="60" t="s">
        <v>340</v>
      </c>
      <c r="C11" s="52">
        <v>1</v>
      </c>
      <c r="D11" s="52">
        <v>1</v>
      </c>
      <c r="E11" s="52"/>
      <c r="F11" s="52"/>
      <c r="G11" s="52"/>
      <c r="H11" s="52">
        <f t="shared" si="0"/>
        <v>2</v>
      </c>
      <c r="I11" s="45"/>
    </row>
    <row r="12" spans="1:9" ht="19.2" customHeight="1" x14ac:dyDescent="0.3">
      <c r="A12" s="58"/>
      <c r="B12" s="61" t="s">
        <v>306</v>
      </c>
      <c r="C12" s="53">
        <v>1</v>
      </c>
      <c r="D12" s="53">
        <v>1</v>
      </c>
      <c r="E12" s="53"/>
      <c r="F12" s="53"/>
      <c r="G12" s="53"/>
      <c r="H12" s="53">
        <f t="shared" si="0"/>
        <v>2</v>
      </c>
      <c r="I12" s="45"/>
    </row>
    <row r="13" spans="1:9" ht="19.2" customHeight="1" x14ac:dyDescent="0.3">
      <c r="A13" s="58"/>
      <c r="B13" s="60" t="s">
        <v>289</v>
      </c>
      <c r="C13" s="52">
        <v>2</v>
      </c>
      <c r="D13" s="52"/>
      <c r="E13" s="52"/>
      <c r="F13" s="52"/>
      <c r="G13" s="52">
        <v>1</v>
      </c>
      <c r="H13" s="52">
        <f t="shared" si="0"/>
        <v>3</v>
      </c>
      <c r="I13" s="45"/>
    </row>
    <row r="14" spans="1:9" ht="19.2" customHeight="1" x14ac:dyDescent="0.3">
      <c r="A14" s="58"/>
      <c r="B14" s="61" t="s">
        <v>321</v>
      </c>
      <c r="C14" s="53">
        <v>1</v>
      </c>
      <c r="D14" s="53"/>
      <c r="E14" s="53"/>
      <c r="F14" s="53"/>
      <c r="G14" s="53"/>
      <c r="H14" s="53">
        <f t="shared" si="0"/>
        <v>1</v>
      </c>
      <c r="I14" s="45"/>
    </row>
    <row r="15" spans="1:9" ht="19.2" customHeight="1" x14ac:dyDescent="0.3">
      <c r="A15" s="58"/>
      <c r="B15" s="3" t="s">
        <v>290</v>
      </c>
      <c r="C15" s="52"/>
      <c r="D15" s="52">
        <v>2</v>
      </c>
      <c r="E15" s="52"/>
      <c r="F15" s="52"/>
      <c r="G15" s="52"/>
      <c r="H15" s="52">
        <f t="shared" si="0"/>
        <v>2</v>
      </c>
      <c r="I15" s="45"/>
    </row>
    <row r="16" spans="1:9" ht="19.2" customHeight="1" x14ac:dyDescent="0.3">
      <c r="A16" s="58"/>
      <c r="B16" s="68" t="s">
        <v>323</v>
      </c>
      <c r="C16" s="65">
        <v>1</v>
      </c>
      <c r="D16" s="65"/>
      <c r="E16" s="65"/>
      <c r="F16" s="65"/>
      <c r="G16" s="65"/>
      <c r="H16" s="65">
        <f t="shared" si="0"/>
        <v>1</v>
      </c>
      <c r="I16" s="45"/>
    </row>
    <row r="17" spans="1:9" ht="19.2" customHeight="1" x14ac:dyDescent="0.3">
      <c r="A17" s="58"/>
      <c r="B17" s="11" t="s">
        <v>341</v>
      </c>
      <c r="C17" s="63">
        <v>1</v>
      </c>
      <c r="D17" s="63"/>
      <c r="E17" s="63"/>
      <c r="F17" s="63"/>
      <c r="G17" s="63"/>
      <c r="H17" s="63">
        <f t="shared" si="0"/>
        <v>1</v>
      </c>
      <c r="I17" s="45"/>
    </row>
    <row r="18" spans="1:9" ht="19.2" customHeight="1" x14ac:dyDescent="0.3">
      <c r="A18" s="58"/>
      <c r="B18" s="10" t="s">
        <v>292</v>
      </c>
      <c r="C18" s="65">
        <v>3</v>
      </c>
      <c r="D18" s="65">
        <v>1</v>
      </c>
      <c r="E18" s="65"/>
      <c r="F18" s="65"/>
      <c r="G18" s="65"/>
      <c r="H18" s="65">
        <f t="shared" si="0"/>
        <v>4</v>
      </c>
      <c r="I18" s="45"/>
    </row>
    <row r="19" spans="1:9" ht="19.2" customHeight="1" x14ac:dyDescent="0.3">
      <c r="A19" s="58"/>
      <c r="B19" s="11" t="s">
        <v>293</v>
      </c>
      <c r="C19" s="63">
        <v>121</v>
      </c>
      <c r="D19" s="63">
        <v>56</v>
      </c>
      <c r="E19" s="63"/>
      <c r="F19" s="63">
        <v>2</v>
      </c>
      <c r="G19" s="63">
        <v>22</v>
      </c>
      <c r="H19" s="63">
        <f t="shared" si="0"/>
        <v>201</v>
      </c>
      <c r="I19" s="45"/>
    </row>
    <row r="20" spans="1:9" ht="19.2" customHeight="1" x14ac:dyDescent="0.3">
      <c r="A20" s="58"/>
      <c r="B20" s="10" t="s">
        <v>342</v>
      </c>
      <c r="C20" s="65">
        <v>2</v>
      </c>
      <c r="D20" s="65"/>
      <c r="E20" s="65"/>
      <c r="F20" s="65"/>
      <c r="G20" s="65"/>
      <c r="H20" s="65">
        <f t="shared" si="0"/>
        <v>2</v>
      </c>
      <c r="I20" s="45"/>
    </row>
    <row r="21" spans="1:9" ht="19.2" customHeight="1" x14ac:dyDescent="0.3">
      <c r="A21" s="58"/>
      <c r="B21" s="11" t="s">
        <v>343</v>
      </c>
      <c r="C21" s="63">
        <v>1</v>
      </c>
      <c r="D21" s="63">
        <v>1</v>
      </c>
      <c r="E21" s="63"/>
      <c r="F21" s="63"/>
      <c r="G21" s="63"/>
      <c r="H21" s="63">
        <f t="shared" si="0"/>
        <v>2</v>
      </c>
      <c r="I21" s="45"/>
    </row>
    <row r="22" spans="1:9" ht="19.2" customHeight="1" x14ac:dyDescent="0.3">
      <c r="A22" s="58"/>
      <c r="B22" s="10" t="s">
        <v>344</v>
      </c>
      <c r="C22" s="65"/>
      <c r="D22" s="65">
        <v>1</v>
      </c>
      <c r="E22" s="65"/>
      <c r="F22" s="65"/>
      <c r="G22" s="65"/>
      <c r="H22" s="65">
        <f t="shared" si="0"/>
        <v>1</v>
      </c>
      <c r="I22" s="45"/>
    </row>
    <row r="23" spans="1:9" ht="19.2" customHeight="1" x14ac:dyDescent="0.3">
      <c r="A23" s="58"/>
      <c r="B23" s="11" t="s">
        <v>310</v>
      </c>
      <c r="C23" s="63">
        <v>2</v>
      </c>
      <c r="D23" s="63">
        <v>2</v>
      </c>
      <c r="E23" s="63"/>
      <c r="F23" s="63">
        <v>1</v>
      </c>
      <c r="G23" s="63"/>
      <c r="H23" s="63">
        <f t="shared" si="0"/>
        <v>5</v>
      </c>
      <c r="I23" s="45"/>
    </row>
    <row r="24" spans="1:9" ht="19.2" customHeight="1" x14ac:dyDescent="0.3">
      <c r="A24" s="58"/>
      <c r="B24" s="10" t="s">
        <v>345</v>
      </c>
      <c r="C24" s="65">
        <v>1</v>
      </c>
      <c r="D24" s="65"/>
      <c r="E24" s="65"/>
      <c r="F24" s="65"/>
      <c r="G24" s="65"/>
      <c r="H24" s="65">
        <f t="shared" si="0"/>
        <v>1</v>
      </c>
      <c r="I24" s="45"/>
    </row>
    <row r="25" spans="1:9" ht="19.2" customHeight="1" x14ac:dyDescent="0.3">
      <c r="A25" s="58"/>
      <c r="B25" s="11" t="s">
        <v>296</v>
      </c>
      <c r="C25" s="63">
        <v>5</v>
      </c>
      <c r="D25" s="63">
        <v>4</v>
      </c>
      <c r="E25" s="63"/>
      <c r="F25" s="63"/>
      <c r="G25" s="63"/>
      <c r="H25" s="63">
        <f t="shared" si="0"/>
        <v>9</v>
      </c>
      <c r="I25" s="45"/>
    </row>
    <row r="26" spans="1:9" ht="19.2" customHeight="1" x14ac:dyDescent="0.3">
      <c r="A26" s="58"/>
      <c r="B26" s="10" t="s">
        <v>297</v>
      </c>
      <c r="C26" s="65">
        <v>1</v>
      </c>
      <c r="D26" s="65">
        <v>1</v>
      </c>
      <c r="E26" s="65"/>
      <c r="F26" s="65"/>
      <c r="G26" s="65"/>
      <c r="H26" s="65">
        <f t="shared" si="0"/>
        <v>2</v>
      </c>
      <c r="I26" s="45"/>
    </row>
    <row r="27" spans="1:9" ht="19.2" customHeight="1" x14ac:dyDescent="0.3">
      <c r="A27" s="58"/>
      <c r="B27" s="11" t="s">
        <v>326</v>
      </c>
      <c r="C27" s="63"/>
      <c r="D27" s="63"/>
      <c r="E27" s="63"/>
      <c r="F27" s="63"/>
      <c r="G27" s="63">
        <v>1</v>
      </c>
      <c r="H27" s="63">
        <f t="shared" si="0"/>
        <v>1</v>
      </c>
      <c r="I27" s="45"/>
    </row>
    <row r="28" spans="1:9" ht="19.2" customHeight="1" x14ac:dyDescent="0.3">
      <c r="A28" s="58"/>
      <c r="B28" s="10" t="s">
        <v>311</v>
      </c>
      <c r="C28" s="65">
        <v>1</v>
      </c>
      <c r="D28" s="65"/>
      <c r="E28" s="65"/>
      <c r="F28" s="65"/>
      <c r="G28" s="65"/>
      <c r="H28" s="65">
        <f t="shared" si="0"/>
        <v>1</v>
      </c>
      <c r="I28" s="45"/>
    </row>
    <row r="29" spans="1:9" ht="19.2" customHeight="1" x14ac:dyDescent="0.3">
      <c r="A29" s="58"/>
      <c r="B29" s="11" t="s">
        <v>312</v>
      </c>
      <c r="C29" s="63">
        <v>1</v>
      </c>
      <c r="D29" s="63"/>
      <c r="E29" s="63"/>
      <c r="F29" s="63"/>
      <c r="G29" s="63"/>
      <c r="H29" s="63">
        <f t="shared" si="0"/>
        <v>1</v>
      </c>
      <c r="I29" s="45"/>
    </row>
    <row r="30" spans="1:9" ht="19.2" customHeight="1" x14ac:dyDescent="0.3">
      <c r="A30" s="58"/>
      <c r="B30" s="64" t="s">
        <v>298</v>
      </c>
      <c r="C30" s="7"/>
      <c r="D30" s="7">
        <v>1</v>
      </c>
      <c r="E30" s="7"/>
      <c r="F30" s="7"/>
      <c r="G30" s="7">
        <v>1</v>
      </c>
      <c r="H30" s="7">
        <f t="shared" si="0"/>
        <v>2</v>
      </c>
      <c r="I30" s="45"/>
    </row>
    <row r="31" spans="1:9" ht="19.2" customHeight="1" x14ac:dyDescent="0.3">
      <c r="A31" s="58"/>
      <c r="B31" s="62" t="s">
        <v>346</v>
      </c>
      <c r="C31" s="8">
        <v>1</v>
      </c>
      <c r="D31" s="8"/>
      <c r="E31" s="8"/>
      <c r="F31" s="8"/>
      <c r="G31" s="8"/>
      <c r="H31" s="8">
        <f t="shared" si="0"/>
        <v>1</v>
      </c>
      <c r="I31" s="45"/>
    </row>
    <row r="32" spans="1:9" ht="19.2" customHeight="1" x14ac:dyDescent="0.3">
      <c r="A32" s="58"/>
      <c r="B32" s="10" t="s">
        <v>347</v>
      </c>
      <c r="C32" s="65">
        <v>1</v>
      </c>
      <c r="D32" s="65">
        <v>1</v>
      </c>
      <c r="E32" s="65"/>
      <c r="F32" s="65"/>
      <c r="G32" s="65"/>
      <c r="H32" s="65">
        <f t="shared" si="0"/>
        <v>2</v>
      </c>
      <c r="I32" s="45"/>
    </row>
    <row r="33" spans="1:9" ht="19.2" customHeight="1" x14ac:dyDescent="0.3">
      <c r="A33" s="58"/>
      <c r="B33" s="11" t="s">
        <v>348</v>
      </c>
      <c r="C33" s="63">
        <v>1</v>
      </c>
      <c r="D33" s="63">
        <v>2</v>
      </c>
      <c r="E33" s="63">
        <v>1</v>
      </c>
      <c r="F33" s="63"/>
      <c r="G33" s="63"/>
      <c r="H33" s="63">
        <f t="shared" si="0"/>
        <v>4</v>
      </c>
      <c r="I33" s="45"/>
    </row>
    <row r="34" spans="1:9" ht="19.2" customHeight="1" x14ac:dyDescent="0.3">
      <c r="A34" s="58"/>
      <c r="B34" s="68" t="s">
        <v>299</v>
      </c>
      <c r="C34" s="65">
        <v>1</v>
      </c>
      <c r="D34" s="65"/>
      <c r="E34" s="65"/>
      <c r="F34" s="65"/>
      <c r="G34" s="65"/>
      <c r="H34" s="65">
        <f t="shared" si="0"/>
        <v>1</v>
      </c>
      <c r="I34" s="45"/>
    </row>
    <row r="35" spans="1:9" ht="19.2" customHeight="1" x14ac:dyDescent="0.3">
      <c r="A35" s="58"/>
      <c r="B35" s="69" t="s">
        <v>330</v>
      </c>
      <c r="C35" s="63"/>
      <c r="D35" s="63"/>
      <c r="E35" s="63"/>
      <c r="F35" s="63"/>
      <c r="G35" s="63">
        <v>1</v>
      </c>
      <c r="H35" s="63">
        <f t="shared" si="0"/>
        <v>1</v>
      </c>
      <c r="I35" s="45"/>
    </row>
    <row r="36" spans="1:9" ht="19.2" customHeight="1" x14ac:dyDescent="0.3">
      <c r="A36" s="58"/>
      <c r="B36" s="68" t="s">
        <v>331</v>
      </c>
      <c r="C36" s="65"/>
      <c r="D36" s="65"/>
      <c r="E36" s="65"/>
      <c r="F36" s="65"/>
      <c r="G36" s="65">
        <v>1</v>
      </c>
      <c r="H36" s="65">
        <f t="shared" si="0"/>
        <v>1</v>
      </c>
      <c r="I36" s="45"/>
    </row>
    <row r="37" spans="1:9" ht="19.2" customHeight="1" x14ac:dyDescent="0.3">
      <c r="A37" s="58"/>
      <c r="B37" s="69" t="s">
        <v>314</v>
      </c>
      <c r="C37" s="63">
        <v>1</v>
      </c>
      <c r="D37" s="63"/>
      <c r="E37" s="63"/>
      <c r="F37" s="63"/>
      <c r="G37" s="63"/>
      <c r="H37" s="63">
        <f t="shared" si="0"/>
        <v>1</v>
      </c>
      <c r="I37" s="45"/>
    </row>
    <row r="38" spans="1:9" ht="19.2" customHeight="1" x14ac:dyDescent="0.3">
      <c r="A38" s="58"/>
      <c r="B38" s="68" t="s">
        <v>301</v>
      </c>
      <c r="C38" s="65">
        <v>1</v>
      </c>
      <c r="D38" s="65"/>
      <c r="E38" s="65"/>
      <c r="F38" s="65"/>
      <c r="G38" s="65"/>
      <c r="H38" s="65">
        <f t="shared" si="0"/>
        <v>1</v>
      </c>
      <c r="I38" s="45"/>
    </row>
    <row r="39" spans="1:9" ht="19.2" customHeight="1" x14ac:dyDescent="0.3">
      <c r="A39" s="58"/>
      <c r="B39" s="69" t="s">
        <v>302</v>
      </c>
      <c r="C39" s="63">
        <v>4</v>
      </c>
      <c r="D39" s="63"/>
      <c r="E39" s="63"/>
      <c r="F39" s="63"/>
      <c r="G39" s="63"/>
      <c r="H39" s="63">
        <f t="shared" si="0"/>
        <v>4</v>
      </c>
      <c r="I39" s="45"/>
    </row>
    <row r="40" spans="1:9" ht="18" customHeight="1" x14ac:dyDescent="0.3">
      <c r="A40" s="58"/>
      <c r="B40" s="66" t="s">
        <v>78</v>
      </c>
      <c r="C40" s="87">
        <f>SUM(C7:C39)</f>
        <v>157</v>
      </c>
      <c r="D40" s="87">
        <f>SUM(D7:D39)</f>
        <v>76</v>
      </c>
      <c r="E40" s="87">
        <f t="shared" ref="E40:F40" si="1">SUM(E7:E39)</f>
        <v>1</v>
      </c>
      <c r="F40" s="87">
        <f t="shared" si="1"/>
        <v>4</v>
      </c>
      <c r="G40" s="87">
        <f>SUM(G7:G39)</f>
        <v>27</v>
      </c>
      <c r="H40" s="87">
        <f>SUM(H7:H39)</f>
        <v>265</v>
      </c>
      <c r="I40" s="45"/>
    </row>
    <row r="41" spans="1:9" ht="6.75" customHeight="1" x14ac:dyDescent="0.3">
      <c r="A41" s="42"/>
      <c r="B41" s="43"/>
      <c r="C41" s="43"/>
      <c r="D41" s="43"/>
      <c r="E41" s="43"/>
      <c r="F41" s="43"/>
      <c r="G41" s="43"/>
      <c r="H41" s="43"/>
      <c r="I41" s="46"/>
    </row>
  </sheetData>
  <mergeCells count="1">
    <mergeCell ref="B2:G2"/>
  </mergeCells>
  <pageMargins left="0.7" right="0.7" top="0.75" bottom="0.75" header="0.3" footer="0.3"/>
  <pageSetup paperSize="9" orientation="portrait" r:id="rId1"/>
  <webPublishItems count="1">
    <webPublishItem id="32211" divId="1_3_5_32211" sourceType="range" sourceRef="A5:I41" destinationFile="\\gpaq\gpaqssl\lldades\indicadors\2016\1_3_5_23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6"/>
  <sheetViews>
    <sheetView showGridLines="0" topLeftCell="A36" workbookViewId="0">
      <selection activeCell="G45" sqref="G45"/>
    </sheetView>
  </sheetViews>
  <sheetFormatPr defaultRowHeight="14.4" x14ac:dyDescent="0.3"/>
  <cols>
    <col min="1" max="1" width="1" customWidth="1"/>
    <col min="2" max="2" width="26.88671875" customWidth="1"/>
    <col min="3" max="3" width="13.109375" customWidth="1"/>
    <col min="4" max="4" width="16.44140625" customWidth="1"/>
    <col min="5" max="10" width="12.33203125" customWidth="1"/>
    <col min="11" max="11" width="18.77734375" customWidth="1"/>
    <col min="12" max="13" width="12" customWidth="1"/>
    <col min="14" max="14" width="12.88671875" customWidth="1"/>
    <col min="15" max="15" width="0.88671875" customWidth="1"/>
    <col min="16" max="16" width="2.21875" customWidth="1"/>
  </cols>
  <sheetData>
    <row r="2" spans="1:15" s="1" customFormat="1" ht="13.8" x14ac:dyDescent="0.25">
      <c r="B2" s="117" t="s">
        <v>198</v>
      </c>
      <c r="C2" s="117"/>
      <c r="D2" s="117"/>
      <c r="E2" s="117"/>
      <c r="F2" s="117"/>
      <c r="G2" s="117"/>
      <c r="H2" s="33"/>
    </row>
    <row r="3" spans="1:15" s="1" customFormat="1" ht="13.8" x14ac:dyDescent="0.25">
      <c r="B3" s="33" t="s">
        <v>176</v>
      </c>
      <c r="C3" s="33"/>
      <c r="D3" s="33"/>
      <c r="E3" s="33"/>
      <c r="F3" s="33"/>
      <c r="G3" s="33"/>
      <c r="H3" s="33"/>
    </row>
    <row r="4" spans="1:15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6.6" customHeight="1" x14ac:dyDescent="0.3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58.8" customHeight="1" x14ac:dyDescent="0.3">
      <c r="A6" s="58"/>
      <c r="B6" s="2" t="s">
        <v>1</v>
      </c>
      <c r="C6" s="59" t="s">
        <v>199</v>
      </c>
      <c r="D6" s="59" t="s">
        <v>200</v>
      </c>
      <c r="E6" s="59" t="s">
        <v>201</v>
      </c>
      <c r="F6" s="72" t="s">
        <v>202</v>
      </c>
      <c r="G6" s="59" t="s">
        <v>205</v>
      </c>
      <c r="H6" s="72" t="s">
        <v>180</v>
      </c>
      <c r="I6" s="72" t="s">
        <v>181</v>
      </c>
      <c r="J6" s="59" t="s">
        <v>203</v>
      </c>
      <c r="K6" s="59" t="s">
        <v>286</v>
      </c>
      <c r="L6" s="59" t="s">
        <v>204</v>
      </c>
      <c r="M6" s="59" t="s">
        <v>206</v>
      </c>
      <c r="N6" s="104" t="s">
        <v>2</v>
      </c>
      <c r="O6" s="45"/>
    </row>
    <row r="7" spans="1:15" ht="19.2" customHeight="1" x14ac:dyDescent="0.3">
      <c r="A7" s="58"/>
      <c r="B7" s="60" t="s">
        <v>303</v>
      </c>
      <c r="C7" s="52">
        <v>1</v>
      </c>
      <c r="D7" s="52"/>
      <c r="E7" s="52"/>
      <c r="F7" s="52"/>
      <c r="G7" s="52">
        <v>7</v>
      </c>
      <c r="H7" s="52"/>
      <c r="I7" s="52">
        <v>1</v>
      </c>
      <c r="J7" s="52"/>
      <c r="K7" s="52"/>
      <c r="L7" s="52"/>
      <c r="M7" s="52"/>
      <c r="N7" s="52">
        <f>SUM(C7:M7)</f>
        <v>9</v>
      </c>
      <c r="O7" s="45"/>
    </row>
    <row r="8" spans="1:15" ht="19.2" customHeight="1" x14ac:dyDescent="0.3">
      <c r="A8" s="58"/>
      <c r="B8" s="61" t="s">
        <v>304</v>
      </c>
      <c r="C8" s="53"/>
      <c r="D8" s="53">
        <v>1</v>
      </c>
      <c r="E8" s="53"/>
      <c r="F8" s="53"/>
      <c r="G8" s="53"/>
      <c r="H8" s="53"/>
      <c r="I8" s="53">
        <v>2</v>
      </c>
      <c r="J8" s="53"/>
      <c r="K8" s="53"/>
      <c r="L8" s="53"/>
      <c r="M8" s="53"/>
      <c r="N8" s="53">
        <f t="shared" ref="N8:N54" si="0">SUM(C8:M8)</f>
        <v>3</v>
      </c>
      <c r="O8" s="45"/>
    </row>
    <row r="9" spans="1:15" ht="19.2" customHeight="1" x14ac:dyDescent="0.3">
      <c r="A9" s="58"/>
      <c r="B9" s="60" t="s">
        <v>339</v>
      </c>
      <c r="C9" s="52"/>
      <c r="D9" s="52">
        <v>1</v>
      </c>
      <c r="E9" s="52"/>
      <c r="F9" s="52"/>
      <c r="G9" s="52"/>
      <c r="H9" s="52"/>
      <c r="I9" s="52"/>
      <c r="J9" s="52"/>
      <c r="K9" s="52"/>
      <c r="L9" s="52"/>
      <c r="M9" s="52"/>
      <c r="N9" s="52">
        <f t="shared" si="0"/>
        <v>1</v>
      </c>
      <c r="O9" s="45"/>
    </row>
    <row r="10" spans="1:15" ht="19.2" customHeight="1" x14ac:dyDescent="0.3">
      <c r="A10" s="58"/>
      <c r="B10" s="61" t="s">
        <v>287</v>
      </c>
      <c r="C10" s="53"/>
      <c r="D10" s="53"/>
      <c r="E10" s="53"/>
      <c r="F10" s="53"/>
      <c r="G10" s="53">
        <v>2</v>
      </c>
      <c r="H10" s="53"/>
      <c r="I10" s="53"/>
      <c r="J10" s="53">
        <v>1</v>
      </c>
      <c r="K10" s="53"/>
      <c r="L10" s="53"/>
      <c r="M10" s="53"/>
      <c r="N10" s="53">
        <f t="shared" si="0"/>
        <v>3</v>
      </c>
      <c r="O10" s="45"/>
    </row>
    <row r="11" spans="1:15" ht="19.2" customHeight="1" x14ac:dyDescent="0.3">
      <c r="A11" s="58"/>
      <c r="B11" s="60" t="s">
        <v>349</v>
      </c>
      <c r="C11" s="52"/>
      <c r="D11" s="52"/>
      <c r="E11" s="52"/>
      <c r="F11" s="52"/>
      <c r="G11" s="52"/>
      <c r="H11" s="52"/>
      <c r="I11" s="52">
        <v>1</v>
      </c>
      <c r="J11" s="52"/>
      <c r="K11" s="52"/>
      <c r="L11" s="52"/>
      <c r="M11" s="52"/>
      <c r="N11" s="52">
        <f t="shared" si="0"/>
        <v>1</v>
      </c>
      <c r="O11" s="45"/>
    </row>
    <row r="12" spans="1:15" ht="19.2" customHeight="1" x14ac:dyDescent="0.3">
      <c r="A12" s="58"/>
      <c r="B12" s="61" t="s">
        <v>350</v>
      </c>
      <c r="C12" s="53"/>
      <c r="D12" s="53"/>
      <c r="E12" s="53"/>
      <c r="F12" s="53"/>
      <c r="G12" s="53">
        <v>1</v>
      </c>
      <c r="H12" s="53"/>
      <c r="I12" s="53"/>
      <c r="J12" s="53"/>
      <c r="K12" s="53"/>
      <c r="L12" s="53"/>
      <c r="M12" s="53"/>
      <c r="N12" s="53">
        <f t="shared" si="0"/>
        <v>1</v>
      </c>
      <c r="O12" s="45"/>
    </row>
    <row r="13" spans="1:15" ht="19.2" customHeight="1" x14ac:dyDescent="0.3">
      <c r="A13" s="58"/>
      <c r="B13" s="60" t="s">
        <v>351</v>
      </c>
      <c r="C13" s="52"/>
      <c r="D13" s="52"/>
      <c r="E13" s="52"/>
      <c r="F13" s="52"/>
      <c r="G13" s="52">
        <v>1</v>
      </c>
      <c r="H13" s="52"/>
      <c r="I13" s="52"/>
      <c r="J13" s="52">
        <v>1</v>
      </c>
      <c r="K13" s="52"/>
      <c r="L13" s="52"/>
      <c r="M13" s="52"/>
      <c r="N13" s="52">
        <f t="shared" si="0"/>
        <v>2</v>
      </c>
      <c r="O13" s="45"/>
    </row>
    <row r="14" spans="1:15" ht="19.2" customHeight="1" x14ac:dyDescent="0.3">
      <c r="A14" s="58"/>
      <c r="B14" s="61" t="s">
        <v>352</v>
      </c>
      <c r="C14" s="53"/>
      <c r="D14" s="53"/>
      <c r="E14" s="53"/>
      <c r="F14" s="53"/>
      <c r="G14" s="53">
        <v>2</v>
      </c>
      <c r="H14" s="53"/>
      <c r="I14" s="53"/>
      <c r="J14" s="53"/>
      <c r="K14" s="53"/>
      <c r="L14" s="53"/>
      <c r="M14" s="53"/>
      <c r="N14" s="53">
        <f t="shared" si="0"/>
        <v>2</v>
      </c>
      <c r="O14" s="45"/>
    </row>
    <row r="15" spans="1:15" ht="19.2" customHeight="1" x14ac:dyDescent="0.3">
      <c r="A15" s="58"/>
      <c r="B15" s="60" t="s">
        <v>318</v>
      </c>
      <c r="C15" s="52"/>
      <c r="D15" s="52"/>
      <c r="E15" s="52"/>
      <c r="F15" s="52"/>
      <c r="G15" s="52"/>
      <c r="H15" s="52"/>
      <c r="I15" s="52"/>
      <c r="J15" s="52">
        <v>1</v>
      </c>
      <c r="K15" s="52"/>
      <c r="L15" s="52"/>
      <c r="M15" s="52"/>
      <c r="N15" s="52">
        <f t="shared" si="0"/>
        <v>1</v>
      </c>
      <c r="O15" s="45"/>
    </row>
    <row r="16" spans="1:15" ht="19.2" customHeight="1" x14ac:dyDescent="0.3">
      <c r="A16" s="58"/>
      <c r="B16" s="61" t="s">
        <v>305</v>
      </c>
      <c r="C16" s="53"/>
      <c r="D16" s="53"/>
      <c r="E16" s="53"/>
      <c r="F16" s="53"/>
      <c r="G16" s="53"/>
      <c r="H16" s="53"/>
      <c r="I16" s="53"/>
      <c r="J16" s="53">
        <v>1</v>
      </c>
      <c r="K16" s="53"/>
      <c r="L16" s="53"/>
      <c r="M16" s="53"/>
      <c r="N16" s="53">
        <f t="shared" si="0"/>
        <v>1</v>
      </c>
      <c r="O16" s="45"/>
    </row>
    <row r="17" spans="1:15" ht="19.2" customHeight="1" x14ac:dyDescent="0.3">
      <c r="A17" s="58"/>
      <c r="B17" s="60" t="s">
        <v>306</v>
      </c>
      <c r="C17" s="52"/>
      <c r="D17" s="52"/>
      <c r="E17" s="52"/>
      <c r="F17" s="52"/>
      <c r="G17" s="52">
        <v>1</v>
      </c>
      <c r="H17" s="52"/>
      <c r="I17" s="52"/>
      <c r="J17" s="52">
        <v>1</v>
      </c>
      <c r="K17" s="52"/>
      <c r="L17" s="52"/>
      <c r="M17" s="52"/>
      <c r="N17" s="52">
        <f t="shared" si="0"/>
        <v>2</v>
      </c>
      <c r="O17" s="45"/>
    </row>
    <row r="18" spans="1:15" ht="19.2" customHeight="1" x14ac:dyDescent="0.3">
      <c r="A18" s="58"/>
      <c r="B18" s="61" t="s">
        <v>319</v>
      </c>
      <c r="C18" s="53"/>
      <c r="D18" s="53"/>
      <c r="E18" s="53"/>
      <c r="F18" s="53"/>
      <c r="G18" s="53">
        <v>1</v>
      </c>
      <c r="H18" s="53"/>
      <c r="I18" s="53"/>
      <c r="J18" s="53">
        <v>1</v>
      </c>
      <c r="K18" s="53"/>
      <c r="L18" s="53"/>
      <c r="M18" s="53"/>
      <c r="N18" s="53">
        <f t="shared" si="0"/>
        <v>2</v>
      </c>
      <c r="O18" s="45"/>
    </row>
    <row r="19" spans="1:15" ht="19.2" customHeight="1" x14ac:dyDescent="0.3">
      <c r="A19" s="58"/>
      <c r="B19" s="60" t="s">
        <v>320</v>
      </c>
      <c r="C19" s="52"/>
      <c r="D19" s="52"/>
      <c r="E19" s="52"/>
      <c r="F19" s="52"/>
      <c r="G19" s="52">
        <v>3</v>
      </c>
      <c r="H19" s="52"/>
      <c r="I19" s="52"/>
      <c r="J19" s="52"/>
      <c r="K19" s="52"/>
      <c r="L19" s="52"/>
      <c r="M19" s="52"/>
      <c r="N19" s="52">
        <f t="shared" si="0"/>
        <v>3</v>
      </c>
      <c r="O19" s="45"/>
    </row>
    <row r="20" spans="1:15" ht="19.2" customHeight="1" x14ac:dyDescent="0.3">
      <c r="A20" s="58"/>
      <c r="B20" s="61" t="s">
        <v>288</v>
      </c>
      <c r="C20" s="53"/>
      <c r="D20" s="53"/>
      <c r="E20" s="53"/>
      <c r="F20" s="53">
        <v>1</v>
      </c>
      <c r="G20" s="53">
        <v>1</v>
      </c>
      <c r="H20" s="53"/>
      <c r="I20" s="53"/>
      <c r="J20" s="53"/>
      <c r="K20" s="53"/>
      <c r="L20" s="53"/>
      <c r="M20" s="53"/>
      <c r="N20" s="53">
        <f t="shared" si="0"/>
        <v>2</v>
      </c>
      <c r="O20" s="45"/>
    </row>
    <row r="21" spans="1:15" ht="19.2" customHeight="1" x14ac:dyDescent="0.3">
      <c r="A21" s="58"/>
      <c r="B21" s="60" t="s">
        <v>289</v>
      </c>
      <c r="C21" s="52">
        <v>3</v>
      </c>
      <c r="D21" s="52">
        <v>1</v>
      </c>
      <c r="E21" s="52"/>
      <c r="F21" s="52"/>
      <c r="G21" s="52">
        <v>6</v>
      </c>
      <c r="H21" s="52">
        <v>1</v>
      </c>
      <c r="I21" s="52">
        <v>1</v>
      </c>
      <c r="J21" s="52"/>
      <c r="K21" s="52"/>
      <c r="L21" s="52"/>
      <c r="M21" s="52"/>
      <c r="N21" s="52">
        <f t="shared" si="0"/>
        <v>12</v>
      </c>
      <c r="O21" s="45"/>
    </row>
    <row r="22" spans="1:15" ht="19.2" customHeight="1" x14ac:dyDescent="0.3">
      <c r="A22" s="58"/>
      <c r="B22" s="68" t="s">
        <v>290</v>
      </c>
      <c r="C22" s="65"/>
      <c r="D22" s="65">
        <v>1</v>
      </c>
      <c r="E22" s="65"/>
      <c r="F22" s="65"/>
      <c r="G22" s="65">
        <v>4</v>
      </c>
      <c r="H22" s="65">
        <v>2</v>
      </c>
      <c r="I22" s="65"/>
      <c r="J22" s="65"/>
      <c r="K22" s="65"/>
      <c r="L22" s="65"/>
      <c r="M22" s="65"/>
      <c r="N22" s="65">
        <f t="shared" si="0"/>
        <v>7</v>
      </c>
      <c r="O22" s="45"/>
    </row>
    <row r="23" spans="1:15" ht="19.2" customHeight="1" x14ac:dyDescent="0.3">
      <c r="A23" s="58"/>
      <c r="B23" s="69" t="s">
        <v>291</v>
      </c>
      <c r="C23" s="63"/>
      <c r="D23" s="63"/>
      <c r="E23" s="63"/>
      <c r="F23" s="63"/>
      <c r="G23" s="63">
        <v>1</v>
      </c>
      <c r="H23" s="63"/>
      <c r="I23" s="63"/>
      <c r="J23" s="63"/>
      <c r="K23" s="63"/>
      <c r="L23" s="63"/>
      <c r="M23" s="63"/>
      <c r="N23" s="63">
        <f t="shared" si="0"/>
        <v>1</v>
      </c>
      <c r="O23" s="45"/>
    </row>
    <row r="24" spans="1:15" ht="19.2" customHeight="1" x14ac:dyDescent="0.3">
      <c r="A24" s="58"/>
      <c r="B24" s="68" t="s">
        <v>292</v>
      </c>
      <c r="C24" s="65">
        <v>4</v>
      </c>
      <c r="D24" s="65">
        <v>2</v>
      </c>
      <c r="E24" s="65"/>
      <c r="F24" s="65">
        <v>1</v>
      </c>
      <c r="G24" s="65">
        <v>2</v>
      </c>
      <c r="H24" s="65">
        <v>2</v>
      </c>
      <c r="I24" s="65">
        <v>1</v>
      </c>
      <c r="J24" s="65"/>
      <c r="K24" s="65"/>
      <c r="L24" s="65"/>
      <c r="M24" s="65"/>
      <c r="N24" s="65">
        <f t="shared" si="0"/>
        <v>12</v>
      </c>
      <c r="O24" s="45"/>
    </row>
    <row r="25" spans="1:15" ht="19.2" customHeight="1" x14ac:dyDescent="0.3">
      <c r="A25" s="58"/>
      <c r="B25" s="69" t="s">
        <v>293</v>
      </c>
      <c r="C25" s="63">
        <v>51</v>
      </c>
      <c r="D25" s="63">
        <v>40</v>
      </c>
      <c r="E25" s="63">
        <v>2</v>
      </c>
      <c r="F25" s="63">
        <v>72</v>
      </c>
      <c r="G25" s="63">
        <v>61</v>
      </c>
      <c r="H25" s="63">
        <v>85</v>
      </c>
      <c r="I25" s="63">
        <v>757</v>
      </c>
      <c r="J25" s="63">
        <v>24</v>
      </c>
      <c r="K25" s="63"/>
      <c r="L25" s="63">
        <v>7</v>
      </c>
      <c r="M25" s="63">
        <v>1</v>
      </c>
      <c r="N25" s="63">
        <f t="shared" si="0"/>
        <v>1100</v>
      </c>
      <c r="O25" s="45"/>
    </row>
    <row r="26" spans="1:15" ht="19.2" customHeight="1" x14ac:dyDescent="0.3">
      <c r="A26" s="58"/>
      <c r="B26" s="68" t="s">
        <v>294</v>
      </c>
      <c r="C26" s="65"/>
      <c r="D26" s="65"/>
      <c r="E26" s="65"/>
      <c r="F26" s="65"/>
      <c r="G26" s="65">
        <v>4</v>
      </c>
      <c r="H26" s="65"/>
      <c r="I26" s="65"/>
      <c r="J26" s="65"/>
      <c r="K26" s="65"/>
      <c r="L26" s="65"/>
      <c r="M26" s="65"/>
      <c r="N26" s="65">
        <f t="shared" si="0"/>
        <v>4</v>
      </c>
      <c r="O26" s="45"/>
    </row>
    <row r="27" spans="1:15" ht="19.2" customHeight="1" x14ac:dyDescent="0.3">
      <c r="A27" s="58"/>
      <c r="B27" s="69" t="s">
        <v>295</v>
      </c>
      <c r="C27" s="63"/>
      <c r="D27" s="63"/>
      <c r="E27" s="63"/>
      <c r="F27" s="63"/>
      <c r="G27" s="63">
        <v>2</v>
      </c>
      <c r="H27" s="63"/>
      <c r="I27" s="63">
        <v>1</v>
      </c>
      <c r="J27" s="63"/>
      <c r="K27" s="63"/>
      <c r="L27" s="63"/>
      <c r="M27" s="63"/>
      <c r="N27" s="63">
        <f t="shared" si="0"/>
        <v>3</v>
      </c>
      <c r="O27" s="45"/>
    </row>
    <row r="28" spans="1:15" ht="19.2" customHeight="1" x14ac:dyDescent="0.3">
      <c r="A28" s="58"/>
      <c r="B28" s="68" t="s">
        <v>343</v>
      </c>
      <c r="C28" s="65">
        <v>1</v>
      </c>
      <c r="D28" s="65"/>
      <c r="E28" s="65"/>
      <c r="F28" s="65"/>
      <c r="G28" s="65">
        <v>3</v>
      </c>
      <c r="H28" s="65"/>
      <c r="I28" s="65"/>
      <c r="J28" s="65"/>
      <c r="K28" s="65"/>
      <c r="L28" s="65"/>
      <c r="M28" s="65"/>
      <c r="N28" s="65">
        <f t="shared" si="0"/>
        <v>4</v>
      </c>
      <c r="O28" s="45"/>
    </row>
    <row r="29" spans="1:15" ht="19.2" customHeight="1" x14ac:dyDescent="0.3">
      <c r="A29" s="58"/>
      <c r="B29" s="69" t="s">
        <v>344</v>
      </c>
      <c r="C29" s="63"/>
      <c r="D29" s="63">
        <v>1</v>
      </c>
      <c r="E29" s="63"/>
      <c r="F29" s="63"/>
      <c r="G29" s="63">
        <v>1</v>
      </c>
      <c r="H29" s="63"/>
      <c r="I29" s="63"/>
      <c r="J29" s="63">
        <v>1</v>
      </c>
      <c r="K29" s="63"/>
      <c r="L29" s="63"/>
      <c r="M29" s="63"/>
      <c r="N29" s="63">
        <f t="shared" si="0"/>
        <v>3</v>
      </c>
      <c r="O29" s="45"/>
    </row>
    <row r="30" spans="1:15" ht="19.2" customHeight="1" x14ac:dyDescent="0.3">
      <c r="A30" s="58"/>
      <c r="B30" s="68" t="s">
        <v>310</v>
      </c>
      <c r="C30" s="65">
        <v>2</v>
      </c>
      <c r="D30" s="65"/>
      <c r="E30" s="65"/>
      <c r="F30" s="65"/>
      <c r="G30" s="65">
        <v>10</v>
      </c>
      <c r="H30" s="65"/>
      <c r="I30" s="65"/>
      <c r="J30" s="65">
        <v>1</v>
      </c>
      <c r="K30" s="65"/>
      <c r="L30" s="65"/>
      <c r="M30" s="65"/>
      <c r="N30" s="65">
        <f t="shared" si="0"/>
        <v>13</v>
      </c>
      <c r="O30" s="45"/>
    </row>
    <row r="31" spans="1:15" ht="19.2" customHeight="1" x14ac:dyDescent="0.3">
      <c r="A31" s="58"/>
      <c r="B31" s="69" t="s">
        <v>353</v>
      </c>
      <c r="C31" s="63"/>
      <c r="D31" s="63"/>
      <c r="E31" s="63"/>
      <c r="F31" s="63"/>
      <c r="G31" s="63">
        <v>1</v>
      </c>
      <c r="H31" s="63"/>
      <c r="I31" s="63"/>
      <c r="J31" s="63"/>
      <c r="K31" s="63"/>
      <c r="L31" s="63"/>
      <c r="M31" s="63"/>
      <c r="N31" s="63">
        <f t="shared" si="0"/>
        <v>1</v>
      </c>
      <c r="O31" s="45"/>
    </row>
    <row r="32" spans="1:15" ht="19.2" customHeight="1" x14ac:dyDescent="0.3">
      <c r="A32" s="58"/>
      <c r="B32" s="68" t="s">
        <v>296</v>
      </c>
      <c r="C32" s="65"/>
      <c r="D32" s="65"/>
      <c r="E32" s="65"/>
      <c r="F32" s="65"/>
      <c r="G32" s="65">
        <v>3</v>
      </c>
      <c r="H32" s="65"/>
      <c r="I32" s="65"/>
      <c r="J32" s="65"/>
      <c r="K32" s="65"/>
      <c r="L32" s="65"/>
      <c r="M32" s="65"/>
      <c r="N32" s="65">
        <f t="shared" si="0"/>
        <v>3</v>
      </c>
      <c r="O32" s="45"/>
    </row>
    <row r="33" spans="1:15" ht="19.2" customHeight="1" x14ac:dyDescent="0.3">
      <c r="A33" s="58"/>
      <c r="B33" s="69" t="s">
        <v>325</v>
      </c>
      <c r="C33" s="63"/>
      <c r="D33" s="63"/>
      <c r="E33" s="63"/>
      <c r="F33" s="63"/>
      <c r="G33" s="63">
        <v>2</v>
      </c>
      <c r="H33" s="63"/>
      <c r="I33" s="63"/>
      <c r="J33" s="63"/>
      <c r="K33" s="63"/>
      <c r="L33" s="63"/>
      <c r="M33" s="63"/>
      <c r="N33" s="63">
        <f t="shared" si="0"/>
        <v>2</v>
      </c>
      <c r="O33" s="45"/>
    </row>
    <row r="34" spans="1:15" ht="19.2" customHeight="1" x14ac:dyDescent="0.3">
      <c r="A34" s="58"/>
      <c r="B34" s="68" t="s">
        <v>297</v>
      </c>
      <c r="C34" s="65">
        <v>2</v>
      </c>
      <c r="D34" s="65"/>
      <c r="E34" s="65"/>
      <c r="F34" s="65"/>
      <c r="G34" s="65">
        <v>37</v>
      </c>
      <c r="H34" s="65">
        <v>1</v>
      </c>
      <c r="I34" s="65">
        <v>4</v>
      </c>
      <c r="J34" s="65">
        <v>3</v>
      </c>
      <c r="K34" s="65">
        <v>3</v>
      </c>
      <c r="L34" s="65"/>
      <c r="M34" s="65"/>
      <c r="N34" s="65">
        <f t="shared" si="0"/>
        <v>50</v>
      </c>
      <c r="O34" s="45"/>
    </row>
    <row r="35" spans="1:15" ht="19.2" customHeight="1" x14ac:dyDescent="0.3">
      <c r="A35" s="58"/>
      <c r="B35" s="69" t="s">
        <v>311</v>
      </c>
      <c r="C35" s="63">
        <v>1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>
        <f t="shared" si="0"/>
        <v>1</v>
      </c>
      <c r="O35" s="45"/>
    </row>
    <row r="36" spans="1:15" ht="19.2" customHeight="1" x14ac:dyDescent="0.3">
      <c r="A36" s="58"/>
      <c r="B36" s="68" t="s">
        <v>327</v>
      </c>
      <c r="C36" s="65"/>
      <c r="D36" s="65"/>
      <c r="E36" s="65"/>
      <c r="F36" s="65"/>
      <c r="G36" s="65">
        <v>3</v>
      </c>
      <c r="H36" s="65"/>
      <c r="I36" s="65"/>
      <c r="J36" s="65"/>
      <c r="K36" s="65"/>
      <c r="L36" s="65"/>
      <c r="M36" s="65"/>
      <c r="N36" s="65">
        <f t="shared" si="0"/>
        <v>3</v>
      </c>
      <c r="O36" s="45"/>
    </row>
    <row r="37" spans="1:15" ht="19.2" customHeight="1" x14ac:dyDescent="0.3">
      <c r="A37" s="58"/>
      <c r="B37" s="69" t="s">
        <v>328</v>
      </c>
      <c r="C37" s="63"/>
      <c r="D37" s="63"/>
      <c r="E37" s="63"/>
      <c r="F37" s="63"/>
      <c r="G37" s="63">
        <v>1</v>
      </c>
      <c r="H37" s="63"/>
      <c r="I37" s="63"/>
      <c r="J37" s="63"/>
      <c r="K37" s="63"/>
      <c r="L37" s="63"/>
      <c r="M37" s="63"/>
      <c r="N37" s="63">
        <f t="shared" si="0"/>
        <v>1</v>
      </c>
      <c r="O37" s="45"/>
    </row>
    <row r="38" spans="1:15" ht="19.2" customHeight="1" x14ac:dyDescent="0.3">
      <c r="A38" s="58"/>
      <c r="B38" s="68" t="s">
        <v>312</v>
      </c>
      <c r="C38" s="65"/>
      <c r="D38" s="65"/>
      <c r="E38" s="65"/>
      <c r="F38" s="65"/>
      <c r="G38" s="65">
        <v>1</v>
      </c>
      <c r="H38" s="65"/>
      <c r="I38" s="65">
        <v>2</v>
      </c>
      <c r="J38" s="65"/>
      <c r="K38" s="65"/>
      <c r="L38" s="65"/>
      <c r="M38" s="65"/>
      <c r="N38" s="65">
        <f t="shared" si="0"/>
        <v>3</v>
      </c>
      <c r="O38" s="45"/>
    </row>
    <row r="39" spans="1:15" ht="19.2" customHeight="1" x14ac:dyDescent="0.3">
      <c r="A39" s="58"/>
      <c r="B39" s="69" t="s">
        <v>298</v>
      </c>
      <c r="C39" s="63">
        <v>1</v>
      </c>
      <c r="D39" s="63">
        <v>4</v>
      </c>
      <c r="E39" s="63"/>
      <c r="F39" s="63">
        <v>2</v>
      </c>
      <c r="G39" s="63">
        <v>3</v>
      </c>
      <c r="H39" s="63"/>
      <c r="I39" s="63">
        <v>1</v>
      </c>
      <c r="J39" s="63"/>
      <c r="K39" s="63"/>
      <c r="L39" s="63"/>
      <c r="M39" s="63"/>
      <c r="N39" s="63">
        <f t="shared" si="0"/>
        <v>11</v>
      </c>
      <c r="O39" s="45"/>
    </row>
    <row r="40" spans="1:15" ht="19.2" customHeight="1" x14ac:dyDescent="0.3">
      <c r="A40" s="58"/>
      <c r="B40" s="68" t="s">
        <v>348</v>
      </c>
      <c r="C40" s="65"/>
      <c r="D40" s="65"/>
      <c r="E40" s="65"/>
      <c r="F40" s="65"/>
      <c r="G40" s="65">
        <v>3</v>
      </c>
      <c r="H40" s="65"/>
      <c r="I40" s="65"/>
      <c r="J40" s="65"/>
      <c r="K40" s="65"/>
      <c r="L40" s="65"/>
      <c r="M40" s="65"/>
      <c r="N40" s="65">
        <f t="shared" si="0"/>
        <v>3</v>
      </c>
      <c r="O40" s="45"/>
    </row>
    <row r="41" spans="1:15" ht="19.2" customHeight="1" x14ac:dyDescent="0.3">
      <c r="A41" s="58"/>
      <c r="B41" s="69" t="s">
        <v>329</v>
      </c>
      <c r="C41" s="63">
        <v>1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>
        <f t="shared" si="0"/>
        <v>1</v>
      </c>
      <c r="O41" s="45"/>
    </row>
    <row r="42" spans="1:15" ht="19.2" customHeight="1" x14ac:dyDescent="0.3">
      <c r="A42" s="58"/>
      <c r="B42" s="68" t="s">
        <v>299</v>
      </c>
      <c r="C42" s="65"/>
      <c r="D42" s="65">
        <v>1</v>
      </c>
      <c r="E42" s="65"/>
      <c r="F42" s="65">
        <v>1</v>
      </c>
      <c r="G42" s="65">
        <v>1</v>
      </c>
      <c r="H42" s="65"/>
      <c r="I42" s="65"/>
      <c r="J42" s="65"/>
      <c r="K42" s="65"/>
      <c r="L42" s="65"/>
      <c r="M42" s="65"/>
      <c r="N42" s="65">
        <f t="shared" si="0"/>
        <v>3</v>
      </c>
      <c r="O42" s="45"/>
    </row>
    <row r="43" spans="1:15" ht="19.2" customHeight="1" x14ac:dyDescent="0.3">
      <c r="A43" s="58"/>
      <c r="B43" s="69" t="s">
        <v>330</v>
      </c>
      <c r="C43" s="63"/>
      <c r="D43" s="63"/>
      <c r="E43" s="63"/>
      <c r="F43" s="63"/>
      <c r="G43" s="63">
        <v>7</v>
      </c>
      <c r="H43" s="63"/>
      <c r="I43" s="63"/>
      <c r="J43" s="63">
        <v>3</v>
      </c>
      <c r="K43" s="63"/>
      <c r="L43" s="63"/>
      <c r="M43" s="63"/>
      <c r="N43" s="63">
        <f t="shared" si="0"/>
        <v>10</v>
      </c>
      <c r="O43" s="45"/>
    </row>
    <row r="44" spans="1:15" ht="19.2" customHeight="1" x14ac:dyDescent="0.3">
      <c r="A44" s="58"/>
      <c r="B44" s="68" t="s">
        <v>331</v>
      </c>
      <c r="C44" s="65"/>
      <c r="D44" s="65">
        <v>1</v>
      </c>
      <c r="E44" s="65"/>
      <c r="F44" s="65">
        <v>1</v>
      </c>
      <c r="G44" s="65">
        <v>7</v>
      </c>
      <c r="H44" s="65"/>
      <c r="I44" s="65"/>
      <c r="J44" s="65">
        <v>2</v>
      </c>
      <c r="K44" s="65"/>
      <c r="L44" s="65"/>
      <c r="M44" s="65"/>
      <c r="N44" s="65">
        <f t="shared" si="0"/>
        <v>11</v>
      </c>
      <c r="O44" s="45"/>
    </row>
    <row r="45" spans="1:15" ht="19.2" customHeight="1" x14ac:dyDescent="0.3">
      <c r="A45" s="58"/>
      <c r="B45" s="69" t="s">
        <v>300</v>
      </c>
      <c r="C45" s="63"/>
      <c r="D45" s="63"/>
      <c r="E45" s="63"/>
      <c r="F45" s="63"/>
      <c r="G45" s="63"/>
      <c r="H45" s="63"/>
      <c r="I45" s="63"/>
      <c r="J45" s="63">
        <v>1</v>
      </c>
      <c r="K45" s="63"/>
      <c r="L45" s="63"/>
      <c r="M45" s="63"/>
      <c r="N45" s="63">
        <f t="shared" si="0"/>
        <v>1</v>
      </c>
      <c r="O45" s="45"/>
    </row>
    <row r="46" spans="1:15" ht="19.2" customHeight="1" x14ac:dyDescent="0.3">
      <c r="A46" s="58"/>
      <c r="B46" s="68" t="s">
        <v>314</v>
      </c>
      <c r="C46" s="65"/>
      <c r="D46" s="65">
        <v>1</v>
      </c>
      <c r="E46" s="65"/>
      <c r="F46" s="65"/>
      <c r="G46" s="65"/>
      <c r="H46" s="65"/>
      <c r="I46" s="65"/>
      <c r="J46" s="65"/>
      <c r="K46" s="65"/>
      <c r="L46" s="65"/>
      <c r="M46" s="65"/>
      <c r="N46" s="65">
        <f t="shared" si="0"/>
        <v>1</v>
      </c>
      <c r="O46" s="45"/>
    </row>
    <row r="47" spans="1:15" ht="19.2" customHeight="1" x14ac:dyDescent="0.3">
      <c r="A47" s="58"/>
      <c r="B47" s="69" t="s">
        <v>301</v>
      </c>
      <c r="C47" s="63"/>
      <c r="D47" s="63"/>
      <c r="E47" s="63"/>
      <c r="F47" s="63"/>
      <c r="G47" s="63">
        <v>3</v>
      </c>
      <c r="H47" s="63"/>
      <c r="I47" s="63">
        <v>1</v>
      </c>
      <c r="J47" s="63">
        <v>2</v>
      </c>
      <c r="K47" s="63"/>
      <c r="L47" s="63"/>
      <c r="M47" s="63"/>
      <c r="N47" s="63">
        <f t="shared" si="0"/>
        <v>6</v>
      </c>
      <c r="O47" s="45"/>
    </row>
    <row r="48" spans="1:15" ht="19.2" customHeight="1" x14ac:dyDescent="0.3">
      <c r="A48" s="58"/>
      <c r="B48" s="68" t="s">
        <v>332</v>
      </c>
      <c r="C48" s="65"/>
      <c r="D48" s="65"/>
      <c r="E48" s="65"/>
      <c r="F48" s="65">
        <v>1</v>
      </c>
      <c r="G48" s="65">
        <v>1</v>
      </c>
      <c r="H48" s="65"/>
      <c r="I48" s="65"/>
      <c r="J48" s="65"/>
      <c r="K48" s="65"/>
      <c r="L48" s="65"/>
      <c r="M48" s="65"/>
      <c r="N48" s="65">
        <f t="shared" si="0"/>
        <v>2</v>
      </c>
      <c r="O48" s="45"/>
    </row>
    <row r="49" spans="1:15" ht="19.2" customHeight="1" x14ac:dyDescent="0.3">
      <c r="A49" s="58"/>
      <c r="B49" s="69" t="s">
        <v>315</v>
      </c>
      <c r="C49" s="63"/>
      <c r="D49" s="63"/>
      <c r="E49" s="63"/>
      <c r="F49" s="63"/>
      <c r="G49" s="63">
        <v>7</v>
      </c>
      <c r="H49" s="63"/>
      <c r="I49" s="63"/>
      <c r="J49" s="63"/>
      <c r="K49" s="63"/>
      <c r="L49" s="63"/>
      <c r="M49" s="63"/>
      <c r="N49" s="63">
        <f t="shared" si="0"/>
        <v>7</v>
      </c>
      <c r="O49" s="45"/>
    </row>
    <row r="50" spans="1:15" ht="19.2" customHeight="1" x14ac:dyDescent="0.3">
      <c r="A50" s="58"/>
      <c r="B50" s="68" t="s">
        <v>335</v>
      </c>
      <c r="C50" s="65"/>
      <c r="D50" s="65"/>
      <c r="E50" s="65"/>
      <c r="F50" s="65"/>
      <c r="G50" s="65">
        <v>1</v>
      </c>
      <c r="H50" s="65"/>
      <c r="I50" s="65"/>
      <c r="J50" s="65"/>
      <c r="K50" s="65"/>
      <c r="L50" s="65"/>
      <c r="M50" s="65"/>
      <c r="N50" s="65">
        <f t="shared" si="0"/>
        <v>1</v>
      </c>
      <c r="O50" s="45"/>
    </row>
    <row r="51" spans="1:15" ht="19.2" customHeight="1" x14ac:dyDescent="0.3">
      <c r="A51" s="58"/>
      <c r="B51" s="69" t="s">
        <v>336</v>
      </c>
      <c r="C51" s="63"/>
      <c r="D51" s="63"/>
      <c r="E51" s="63"/>
      <c r="F51" s="63"/>
      <c r="G51" s="63">
        <v>1</v>
      </c>
      <c r="H51" s="63"/>
      <c r="I51" s="63"/>
      <c r="J51" s="63"/>
      <c r="K51" s="63"/>
      <c r="L51" s="63"/>
      <c r="M51" s="63"/>
      <c r="N51" s="63">
        <f t="shared" si="0"/>
        <v>1</v>
      </c>
      <c r="O51" s="45"/>
    </row>
    <row r="52" spans="1:15" ht="19.2" customHeight="1" x14ac:dyDescent="0.3">
      <c r="A52" s="58"/>
      <c r="B52" s="68" t="s">
        <v>337</v>
      </c>
      <c r="C52" s="65"/>
      <c r="D52" s="65"/>
      <c r="E52" s="65"/>
      <c r="F52" s="65"/>
      <c r="G52" s="65"/>
      <c r="H52" s="65"/>
      <c r="I52" s="65"/>
      <c r="J52" s="65">
        <v>1</v>
      </c>
      <c r="K52" s="65"/>
      <c r="L52" s="65"/>
      <c r="M52" s="65"/>
      <c r="N52" s="65">
        <f t="shared" si="0"/>
        <v>1</v>
      </c>
      <c r="O52" s="45"/>
    </row>
    <row r="53" spans="1:15" ht="19.2" customHeight="1" x14ac:dyDescent="0.3">
      <c r="A53" s="58"/>
      <c r="B53" s="69" t="s">
        <v>317</v>
      </c>
      <c r="C53" s="63"/>
      <c r="D53" s="63"/>
      <c r="E53" s="63"/>
      <c r="F53" s="63"/>
      <c r="G53" s="63">
        <v>1</v>
      </c>
      <c r="H53" s="63"/>
      <c r="I53" s="63"/>
      <c r="J53" s="63"/>
      <c r="K53" s="63"/>
      <c r="L53" s="63"/>
      <c r="M53" s="63"/>
      <c r="N53" s="63">
        <f t="shared" si="0"/>
        <v>1</v>
      </c>
      <c r="O53" s="45"/>
    </row>
    <row r="54" spans="1:15" ht="19.2" customHeight="1" x14ac:dyDescent="0.3">
      <c r="A54" s="58"/>
      <c r="B54" s="68" t="s">
        <v>302</v>
      </c>
      <c r="C54" s="65">
        <v>1</v>
      </c>
      <c r="D54" s="65"/>
      <c r="E54" s="65">
        <v>1</v>
      </c>
      <c r="F54" s="65"/>
      <c r="G54" s="65">
        <v>2</v>
      </c>
      <c r="H54" s="65"/>
      <c r="I54" s="65"/>
      <c r="J54" s="65"/>
      <c r="K54" s="65"/>
      <c r="L54" s="65"/>
      <c r="M54" s="65"/>
      <c r="N54" s="65">
        <f t="shared" si="0"/>
        <v>4</v>
      </c>
      <c r="O54" s="45"/>
    </row>
    <row r="55" spans="1:15" ht="18" customHeight="1" x14ac:dyDescent="0.3">
      <c r="A55" s="58"/>
      <c r="B55" s="66" t="s">
        <v>78</v>
      </c>
      <c r="C55" s="87">
        <f>SUM(C7:C54)</f>
        <v>68</v>
      </c>
      <c r="D55" s="87">
        <f t="shared" ref="D55:N55" si="1">SUM(D7:D54)</f>
        <v>54</v>
      </c>
      <c r="E55" s="87">
        <f t="shared" si="1"/>
        <v>3</v>
      </c>
      <c r="F55" s="87">
        <f t="shared" si="1"/>
        <v>79</v>
      </c>
      <c r="G55" s="87">
        <f t="shared" si="1"/>
        <v>198</v>
      </c>
      <c r="H55" s="87">
        <f t="shared" si="1"/>
        <v>91</v>
      </c>
      <c r="I55" s="87">
        <f t="shared" si="1"/>
        <v>772</v>
      </c>
      <c r="J55" s="87">
        <f t="shared" si="1"/>
        <v>44</v>
      </c>
      <c r="K55" s="87">
        <f t="shared" si="1"/>
        <v>3</v>
      </c>
      <c r="L55" s="87">
        <f t="shared" si="1"/>
        <v>7</v>
      </c>
      <c r="M55" s="87">
        <f t="shared" si="1"/>
        <v>1</v>
      </c>
      <c r="N55" s="87">
        <f t="shared" si="1"/>
        <v>1320</v>
      </c>
      <c r="O55" s="45"/>
    </row>
    <row r="56" spans="1:15" ht="6.75" customHeight="1" x14ac:dyDescent="0.3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6"/>
    </row>
  </sheetData>
  <mergeCells count="1">
    <mergeCell ref="B2:G2"/>
  </mergeCells>
  <pageMargins left="0.7" right="0.7" top="0.75" bottom="0.75" header="0.3" footer="0.3"/>
  <webPublishItems count="3">
    <webPublishItem id="2914" divId="1_3_5_2914" sourceType="range" sourceRef="A4:O57" destinationFile="\\gpaq\gpaqssl\lldades\indicadors\2016\1_3_5_240.htm"/>
    <webPublishItem id="24278" divId="1_3_5_24278" sourceType="range" sourceRef="A5:N56" destinationFile="\\gpaq\gpaqssl\lldades\indicadors\2016\1_3_5_240.htm"/>
    <webPublishItem id="1941" divId="1_3_5_1941" sourceType="range" sourceRef="A5:O56" destinationFile="\\gpaq\gpaqssl\lldades\indicadors\2016\1_3_5_240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showGridLines="0" topLeftCell="A5" workbookViewId="0">
      <selection activeCell="E11" sqref="E11"/>
    </sheetView>
  </sheetViews>
  <sheetFormatPr defaultRowHeight="14.4" x14ac:dyDescent="0.3"/>
  <cols>
    <col min="1" max="1" width="0.88671875" customWidth="1"/>
    <col min="2" max="2" width="25.33203125" customWidth="1"/>
    <col min="3" max="3" width="17.5546875" customWidth="1"/>
    <col min="4" max="4" width="11.33203125" customWidth="1"/>
    <col min="5" max="5" width="12.44140625" customWidth="1"/>
    <col min="6" max="7" width="11.77734375" customWidth="1"/>
    <col min="8" max="8" width="14.88671875" customWidth="1"/>
    <col min="9" max="9" width="11.44140625" customWidth="1"/>
    <col min="10" max="10" width="13.44140625" customWidth="1"/>
    <col min="11" max="12" width="17.44140625" customWidth="1"/>
    <col min="13" max="13" width="16.44140625" customWidth="1"/>
    <col min="14" max="14" width="13" customWidth="1"/>
    <col min="15" max="15" width="9.5546875" customWidth="1"/>
    <col min="16" max="16" width="0.77734375" customWidth="1"/>
    <col min="17" max="17" width="3.6640625" customWidth="1"/>
  </cols>
  <sheetData>
    <row r="2" spans="1:16" s="1" customFormat="1" ht="13.8" x14ac:dyDescent="0.25">
      <c r="B2" s="48" t="s">
        <v>209</v>
      </c>
      <c r="C2" s="48"/>
      <c r="D2" s="48"/>
      <c r="E2" s="48"/>
      <c r="F2" s="48"/>
      <c r="G2" s="48"/>
      <c r="H2" s="48"/>
    </row>
    <row r="3" spans="1:16" s="1" customFormat="1" ht="13.8" x14ac:dyDescent="0.25">
      <c r="B3" s="33" t="s">
        <v>176</v>
      </c>
      <c r="C3" s="33"/>
      <c r="D3" s="33"/>
      <c r="E3" s="33"/>
      <c r="F3" s="33"/>
      <c r="G3" s="102"/>
      <c r="H3" s="33"/>
    </row>
    <row r="4" spans="1:16" x14ac:dyDescent="0.3">
      <c r="A4" s="43"/>
      <c r="B4" s="43"/>
      <c r="C4" s="43"/>
      <c r="D4" s="43"/>
      <c r="E4" s="43"/>
      <c r="F4" s="43"/>
      <c r="G4" s="43"/>
      <c r="H4" s="43"/>
      <c r="N4" s="43"/>
      <c r="O4" s="13"/>
    </row>
    <row r="5" spans="1:16" ht="5.4" customHeight="1" x14ac:dyDescent="0.3">
      <c r="A5" s="55"/>
      <c r="B5" s="56"/>
      <c r="C5" s="56"/>
      <c r="D5" s="56"/>
      <c r="E5" s="56"/>
      <c r="F5" s="56"/>
      <c r="G5" s="56"/>
      <c r="H5" s="56"/>
      <c r="I5" s="73"/>
      <c r="J5" s="73"/>
      <c r="K5" s="73"/>
      <c r="L5" s="73"/>
      <c r="M5" s="73"/>
      <c r="N5" s="56"/>
      <c r="O5" s="56"/>
      <c r="P5" s="57"/>
    </row>
    <row r="6" spans="1:16" ht="70.8" customHeight="1" x14ac:dyDescent="0.3">
      <c r="A6" s="58"/>
      <c r="B6" s="2" t="s">
        <v>1</v>
      </c>
      <c r="C6" s="72" t="s">
        <v>210</v>
      </c>
      <c r="D6" s="72" t="s">
        <v>211</v>
      </c>
      <c r="E6" s="72" t="s">
        <v>212</v>
      </c>
      <c r="F6" s="72" t="s">
        <v>213</v>
      </c>
      <c r="G6" s="72" t="s">
        <v>278</v>
      </c>
      <c r="H6" s="72" t="s">
        <v>214</v>
      </c>
      <c r="I6" s="72" t="s">
        <v>215</v>
      </c>
      <c r="J6" s="72" t="s">
        <v>216</v>
      </c>
      <c r="K6" s="72" t="s">
        <v>217</v>
      </c>
      <c r="L6" s="72" t="s">
        <v>92</v>
      </c>
      <c r="M6" s="72" t="s">
        <v>218</v>
      </c>
      <c r="N6" s="72" t="s">
        <v>219</v>
      </c>
      <c r="O6" s="104" t="s">
        <v>2</v>
      </c>
      <c r="P6" s="45"/>
    </row>
    <row r="7" spans="1:16" ht="18.600000000000001" customHeight="1" x14ac:dyDescent="0.3">
      <c r="A7" s="58"/>
      <c r="B7" s="5" t="s">
        <v>303</v>
      </c>
      <c r="C7" s="6"/>
      <c r="D7" s="6"/>
      <c r="E7" s="6"/>
      <c r="F7" s="6"/>
      <c r="G7" s="6"/>
      <c r="H7" s="6"/>
      <c r="I7" s="6"/>
      <c r="J7" s="6"/>
      <c r="K7" s="6"/>
      <c r="L7" s="6">
        <v>2</v>
      </c>
      <c r="M7" s="6"/>
      <c r="N7" s="6"/>
      <c r="O7" s="6">
        <f>SUM(C7:N7)</f>
        <v>2</v>
      </c>
      <c r="P7" s="45"/>
    </row>
    <row r="8" spans="1:16" ht="18.600000000000001" customHeight="1" x14ac:dyDescent="0.3">
      <c r="A8" s="58"/>
      <c r="B8" s="3" t="s">
        <v>304</v>
      </c>
      <c r="C8" s="4"/>
      <c r="D8" s="4"/>
      <c r="E8" s="4">
        <v>1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>
        <f t="shared" ref="O8:O58" si="0">SUM(C8:N8)</f>
        <v>2</v>
      </c>
      <c r="P8" s="45"/>
    </row>
    <row r="9" spans="1:16" ht="18.600000000000001" customHeight="1" x14ac:dyDescent="0.3">
      <c r="A9" s="58"/>
      <c r="B9" s="5" t="s">
        <v>287</v>
      </c>
      <c r="C9" s="6"/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>
        <v>1</v>
      </c>
      <c r="O9" s="6">
        <f t="shared" si="0"/>
        <v>2</v>
      </c>
      <c r="P9" s="45"/>
    </row>
    <row r="10" spans="1:16" ht="18.600000000000001" customHeight="1" x14ac:dyDescent="0.3">
      <c r="A10" s="58"/>
      <c r="B10" s="3" t="s">
        <v>349</v>
      </c>
      <c r="C10" s="4"/>
      <c r="D10" s="4"/>
      <c r="E10" s="4"/>
      <c r="F10" s="4"/>
      <c r="G10" s="4"/>
      <c r="H10" s="4"/>
      <c r="I10" s="4"/>
      <c r="J10" s="4"/>
      <c r="K10" s="4"/>
      <c r="L10" s="4">
        <v>1</v>
      </c>
      <c r="M10" s="4"/>
      <c r="N10" s="4"/>
      <c r="O10" s="4">
        <f t="shared" si="0"/>
        <v>1</v>
      </c>
      <c r="P10" s="45"/>
    </row>
    <row r="11" spans="1:16" ht="18.600000000000001" customHeight="1" x14ac:dyDescent="0.3">
      <c r="A11" s="58"/>
      <c r="B11" s="5" t="s">
        <v>354</v>
      </c>
      <c r="C11" s="6"/>
      <c r="D11" s="6"/>
      <c r="E11" s="6"/>
      <c r="F11" s="6"/>
      <c r="G11" s="6"/>
      <c r="H11" s="6"/>
      <c r="I11" s="6"/>
      <c r="J11" s="6">
        <v>1</v>
      </c>
      <c r="K11" s="6"/>
      <c r="L11" s="6"/>
      <c r="M11" s="6"/>
      <c r="N11" s="6"/>
      <c r="O11" s="6">
        <f t="shared" si="0"/>
        <v>1</v>
      </c>
      <c r="P11" s="45"/>
    </row>
    <row r="12" spans="1:16" ht="18.600000000000001" customHeight="1" x14ac:dyDescent="0.3">
      <c r="A12" s="58"/>
      <c r="B12" s="3" t="s">
        <v>351</v>
      </c>
      <c r="C12" s="4"/>
      <c r="D12" s="4"/>
      <c r="E12" s="4"/>
      <c r="F12" s="4"/>
      <c r="G12" s="4"/>
      <c r="H12" s="4"/>
      <c r="I12" s="4"/>
      <c r="J12" s="4">
        <v>1</v>
      </c>
      <c r="K12" s="4"/>
      <c r="L12" s="4">
        <v>1</v>
      </c>
      <c r="M12" s="4"/>
      <c r="N12" s="4"/>
      <c r="O12" s="4">
        <f t="shared" si="0"/>
        <v>2</v>
      </c>
      <c r="P12" s="45"/>
    </row>
    <row r="13" spans="1:16" ht="18.600000000000001" customHeight="1" x14ac:dyDescent="0.3">
      <c r="A13" s="58"/>
      <c r="B13" s="5" t="s">
        <v>352</v>
      </c>
      <c r="C13" s="6"/>
      <c r="D13" s="6"/>
      <c r="E13" s="6"/>
      <c r="F13" s="6"/>
      <c r="G13" s="6"/>
      <c r="H13" s="6">
        <v>1</v>
      </c>
      <c r="I13" s="6"/>
      <c r="J13" s="6"/>
      <c r="K13" s="6"/>
      <c r="L13" s="6"/>
      <c r="M13" s="6"/>
      <c r="N13" s="6"/>
      <c r="O13" s="6">
        <f t="shared" si="0"/>
        <v>1</v>
      </c>
      <c r="P13" s="45"/>
    </row>
    <row r="14" spans="1:16" ht="18.600000000000001" customHeight="1" x14ac:dyDescent="0.3">
      <c r="A14" s="58"/>
      <c r="B14" s="3" t="s">
        <v>305</v>
      </c>
      <c r="C14" s="4"/>
      <c r="D14" s="4"/>
      <c r="E14" s="4"/>
      <c r="F14" s="4">
        <v>2</v>
      </c>
      <c r="G14" s="4"/>
      <c r="H14" s="4">
        <v>5</v>
      </c>
      <c r="I14" s="4"/>
      <c r="J14" s="4"/>
      <c r="K14" s="4"/>
      <c r="L14" s="4"/>
      <c r="M14" s="4"/>
      <c r="N14" s="4"/>
      <c r="O14" s="4">
        <f t="shared" si="0"/>
        <v>7</v>
      </c>
      <c r="P14" s="45"/>
    </row>
    <row r="15" spans="1:16" ht="18.600000000000001" customHeight="1" x14ac:dyDescent="0.3">
      <c r="A15" s="58"/>
      <c r="B15" s="5" t="s">
        <v>306</v>
      </c>
      <c r="C15" s="6">
        <v>1</v>
      </c>
      <c r="D15" s="6"/>
      <c r="E15" s="6"/>
      <c r="F15" s="6"/>
      <c r="G15" s="6"/>
      <c r="H15" s="6">
        <v>1</v>
      </c>
      <c r="I15" s="6"/>
      <c r="J15" s="6"/>
      <c r="K15" s="6"/>
      <c r="L15" s="6"/>
      <c r="M15" s="6"/>
      <c r="N15" s="6"/>
      <c r="O15" s="6">
        <f t="shared" si="0"/>
        <v>2</v>
      </c>
      <c r="P15" s="45"/>
    </row>
    <row r="16" spans="1:16" ht="18.600000000000001" customHeight="1" x14ac:dyDescent="0.3">
      <c r="A16" s="58"/>
      <c r="B16" s="3" t="s">
        <v>320</v>
      </c>
      <c r="C16" s="4">
        <v>4</v>
      </c>
      <c r="D16" s="4"/>
      <c r="E16" s="4"/>
      <c r="F16" s="4"/>
      <c r="G16" s="4"/>
      <c r="H16" s="4"/>
      <c r="I16" s="4"/>
      <c r="J16" s="4"/>
      <c r="K16" s="4"/>
      <c r="L16" s="4">
        <v>1</v>
      </c>
      <c r="M16" s="4"/>
      <c r="N16" s="4"/>
      <c r="O16" s="4">
        <f t="shared" si="0"/>
        <v>5</v>
      </c>
      <c r="P16" s="45"/>
    </row>
    <row r="17" spans="1:16" ht="18.600000000000001" customHeight="1" x14ac:dyDescent="0.3">
      <c r="A17" s="58"/>
      <c r="B17" s="5" t="s">
        <v>288</v>
      </c>
      <c r="C17" s="6">
        <v>1</v>
      </c>
      <c r="D17" s="6">
        <v>2</v>
      </c>
      <c r="E17" s="6"/>
      <c r="F17" s="6">
        <v>2</v>
      </c>
      <c r="G17" s="6"/>
      <c r="H17" s="6"/>
      <c r="I17" s="6"/>
      <c r="J17" s="6"/>
      <c r="K17" s="6"/>
      <c r="L17" s="6"/>
      <c r="M17" s="6"/>
      <c r="N17" s="6">
        <v>1</v>
      </c>
      <c r="O17" s="6">
        <f t="shared" si="0"/>
        <v>6</v>
      </c>
      <c r="P17" s="45"/>
    </row>
    <row r="18" spans="1:16" ht="18.600000000000001" customHeight="1" x14ac:dyDescent="0.3">
      <c r="A18" s="58"/>
      <c r="B18" s="3" t="s">
        <v>289</v>
      </c>
      <c r="C18" s="4">
        <v>2</v>
      </c>
      <c r="D18" s="4"/>
      <c r="E18" s="4"/>
      <c r="F18" s="4"/>
      <c r="G18" s="4"/>
      <c r="H18" s="4">
        <v>1</v>
      </c>
      <c r="I18" s="4"/>
      <c r="J18" s="4">
        <v>1</v>
      </c>
      <c r="K18" s="4"/>
      <c r="L18" s="4"/>
      <c r="M18" s="4">
        <v>1</v>
      </c>
      <c r="N18" s="4">
        <v>1</v>
      </c>
      <c r="O18" s="4">
        <f t="shared" si="0"/>
        <v>6</v>
      </c>
      <c r="P18" s="45"/>
    </row>
    <row r="19" spans="1:16" ht="18.600000000000001" customHeight="1" x14ac:dyDescent="0.3">
      <c r="A19" s="58"/>
      <c r="B19" s="10" t="s">
        <v>290</v>
      </c>
      <c r="C19" s="7">
        <v>1</v>
      </c>
      <c r="D19" s="7">
        <v>2</v>
      </c>
      <c r="E19" s="7"/>
      <c r="F19" s="7">
        <v>6</v>
      </c>
      <c r="G19" s="7"/>
      <c r="H19" s="7">
        <v>5</v>
      </c>
      <c r="I19" s="7"/>
      <c r="J19" s="7"/>
      <c r="K19" s="7"/>
      <c r="L19" s="7"/>
      <c r="M19" s="7">
        <v>1</v>
      </c>
      <c r="N19" s="7">
        <v>2</v>
      </c>
      <c r="O19" s="7">
        <f t="shared" si="0"/>
        <v>17</v>
      </c>
      <c r="P19" s="45"/>
    </row>
    <row r="20" spans="1:16" ht="18.600000000000001" customHeight="1" x14ac:dyDescent="0.3">
      <c r="A20" s="58"/>
      <c r="B20" s="11" t="s">
        <v>323</v>
      </c>
      <c r="C20" s="8"/>
      <c r="D20" s="8">
        <v>1</v>
      </c>
      <c r="E20" s="8"/>
      <c r="F20" s="8">
        <v>1</v>
      </c>
      <c r="G20" s="8"/>
      <c r="H20" s="8">
        <v>1</v>
      </c>
      <c r="I20" s="8"/>
      <c r="J20" s="8"/>
      <c r="K20" s="8"/>
      <c r="L20" s="8"/>
      <c r="M20" s="8"/>
      <c r="N20" s="8"/>
      <c r="O20" s="8">
        <f t="shared" si="0"/>
        <v>3</v>
      </c>
      <c r="P20" s="45"/>
    </row>
    <row r="21" spans="1:16" ht="18.600000000000001" customHeight="1" x14ac:dyDescent="0.3">
      <c r="A21" s="58"/>
      <c r="B21" s="10" t="s">
        <v>292</v>
      </c>
      <c r="C21" s="7"/>
      <c r="D21" s="7">
        <v>1</v>
      </c>
      <c r="E21" s="7"/>
      <c r="F21" s="7">
        <v>7</v>
      </c>
      <c r="G21" s="7"/>
      <c r="H21" s="7">
        <v>9</v>
      </c>
      <c r="I21" s="7"/>
      <c r="J21" s="7"/>
      <c r="K21" s="7"/>
      <c r="L21" s="7"/>
      <c r="M21" s="7"/>
      <c r="N21" s="7">
        <v>1</v>
      </c>
      <c r="O21" s="7">
        <f t="shared" si="0"/>
        <v>18</v>
      </c>
      <c r="P21" s="45"/>
    </row>
    <row r="22" spans="1:16" ht="18.600000000000001" customHeight="1" x14ac:dyDescent="0.3">
      <c r="A22" s="58"/>
      <c r="B22" s="11" t="s">
        <v>307</v>
      </c>
      <c r="C22" s="8"/>
      <c r="D22" s="8"/>
      <c r="E22" s="8"/>
      <c r="F22" s="8"/>
      <c r="G22" s="8"/>
      <c r="H22" s="8"/>
      <c r="I22" s="8"/>
      <c r="J22" s="8">
        <v>1</v>
      </c>
      <c r="K22" s="8"/>
      <c r="L22" s="8">
        <v>1</v>
      </c>
      <c r="M22" s="8"/>
      <c r="N22" s="8"/>
      <c r="O22" s="8">
        <f t="shared" si="0"/>
        <v>2</v>
      </c>
      <c r="P22" s="45"/>
    </row>
    <row r="23" spans="1:16" ht="18.600000000000001" customHeight="1" x14ac:dyDescent="0.3">
      <c r="A23" s="58"/>
      <c r="B23" s="10" t="s">
        <v>308</v>
      </c>
      <c r="C23" s="7"/>
      <c r="D23" s="7"/>
      <c r="E23" s="7"/>
      <c r="F23" s="7"/>
      <c r="G23" s="7"/>
      <c r="H23" s="7"/>
      <c r="I23" s="7"/>
      <c r="J23" s="7"/>
      <c r="K23" s="7"/>
      <c r="L23" s="7">
        <v>1</v>
      </c>
      <c r="M23" s="7"/>
      <c r="N23" s="7"/>
      <c r="O23" s="7">
        <f t="shared" si="0"/>
        <v>1</v>
      </c>
      <c r="P23" s="45"/>
    </row>
    <row r="24" spans="1:16" ht="18.600000000000001" customHeight="1" x14ac:dyDescent="0.3">
      <c r="A24" s="58"/>
      <c r="B24" s="11" t="s">
        <v>293</v>
      </c>
      <c r="C24" s="8">
        <v>1</v>
      </c>
      <c r="D24" s="8">
        <v>31</v>
      </c>
      <c r="E24" s="8">
        <v>283</v>
      </c>
      <c r="F24" s="8">
        <v>18</v>
      </c>
      <c r="G24" s="8"/>
      <c r="H24" s="8">
        <v>28</v>
      </c>
      <c r="I24" s="8">
        <v>6</v>
      </c>
      <c r="J24" s="8"/>
      <c r="K24" s="8"/>
      <c r="L24" s="8"/>
      <c r="M24" s="8">
        <v>1</v>
      </c>
      <c r="N24" s="8">
        <v>31</v>
      </c>
      <c r="O24" s="8">
        <f t="shared" si="0"/>
        <v>399</v>
      </c>
      <c r="P24" s="45"/>
    </row>
    <row r="25" spans="1:16" ht="18.600000000000001" customHeight="1" x14ac:dyDescent="0.3">
      <c r="A25" s="58"/>
      <c r="B25" s="10" t="s">
        <v>294</v>
      </c>
      <c r="C25" s="7"/>
      <c r="D25" s="7"/>
      <c r="E25" s="7"/>
      <c r="F25" s="7"/>
      <c r="G25" s="7"/>
      <c r="H25" s="7"/>
      <c r="I25" s="7"/>
      <c r="J25" s="7"/>
      <c r="K25" s="7">
        <v>1</v>
      </c>
      <c r="L25" s="7">
        <v>1</v>
      </c>
      <c r="M25" s="7"/>
      <c r="N25" s="7"/>
      <c r="O25" s="7">
        <f t="shared" si="0"/>
        <v>2</v>
      </c>
      <c r="P25" s="45"/>
    </row>
    <row r="26" spans="1:16" ht="18.600000000000001" customHeight="1" x14ac:dyDescent="0.3">
      <c r="A26" s="58"/>
      <c r="B26" s="11" t="s">
        <v>355</v>
      </c>
      <c r="C26" s="8"/>
      <c r="D26" s="8"/>
      <c r="E26" s="8"/>
      <c r="F26" s="8"/>
      <c r="G26" s="8"/>
      <c r="H26" s="8"/>
      <c r="I26" s="8"/>
      <c r="J26" s="8"/>
      <c r="K26" s="8"/>
      <c r="L26" s="8">
        <v>1</v>
      </c>
      <c r="M26" s="8"/>
      <c r="N26" s="8"/>
      <c r="O26" s="8">
        <f t="shared" si="0"/>
        <v>1</v>
      </c>
      <c r="P26" s="45"/>
    </row>
    <row r="27" spans="1:16" ht="18.600000000000001" customHeight="1" x14ac:dyDescent="0.3">
      <c r="A27" s="58"/>
      <c r="B27" s="10" t="s">
        <v>343</v>
      </c>
      <c r="C27" s="7">
        <v>3</v>
      </c>
      <c r="D27" s="7"/>
      <c r="E27" s="7"/>
      <c r="F27" s="7"/>
      <c r="G27" s="7"/>
      <c r="H27" s="7"/>
      <c r="I27" s="7"/>
      <c r="J27" s="7"/>
      <c r="K27" s="7"/>
      <c r="L27" s="7">
        <v>1</v>
      </c>
      <c r="M27" s="7"/>
      <c r="N27" s="7"/>
      <c r="O27" s="7">
        <f t="shared" si="0"/>
        <v>4</v>
      </c>
      <c r="P27" s="45"/>
    </row>
    <row r="28" spans="1:16" ht="18.600000000000001" customHeight="1" x14ac:dyDescent="0.3">
      <c r="A28" s="58"/>
      <c r="B28" s="11" t="s">
        <v>356</v>
      </c>
      <c r="C28" s="8"/>
      <c r="D28" s="8">
        <v>1</v>
      </c>
      <c r="E28" s="8"/>
      <c r="F28" s="8"/>
      <c r="G28" s="8"/>
      <c r="H28" s="8">
        <v>1</v>
      </c>
      <c r="I28" s="8"/>
      <c r="J28" s="8"/>
      <c r="K28" s="8"/>
      <c r="L28" s="8">
        <v>1</v>
      </c>
      <c r="M28" s="8"/>
      <c r="N28" s="8"/>
      <c r="O28" s="8">
        <f t="shared" si="0"/>
        <v>3</v>
      </c>
      <c r="P28" s="45"/>
    </row>
    <row r="29" spans="1:16" ht="18.600000000000001" customHeight="1" x14ac:dyDescent="0.3">
      <c r="A29" s="58"/>
      <c r="B29" s="10" t="s">
        <v>310</v>
      </c>
      <c r="C29" s="7"/>
      <c r="D29" s="7"/>
      <c r="E29" s="7"/>
      <c r="F29" s="7"/>
      <c r="G29" s="7"/>
      <c r="H29" s="7"/>
      <c r="I29" s="7"/>
      <c r="J29" s="7">
        <v>5</v>
      </c>
      <c r="K29" s="7"/>
      <c r="L29" s="7">
        <v>1</v>
      </c>
      <c r="M29" s="7"/>
      <c r="N29" s="7"/>
      <c r="O29" s="7">
        <f t="shared" si="0"/>
        <v>6</v>
      </c>
      <c r="P29" s="45"/>
    </row>
    <row r="30" spans="1:16" ht="18.600000000000001" customHeight="1" x14ac:dyDescent="0.3">
      <c r="A30" s="58"/>
      <c r="B30" s="11" t="s">
        <v>353</v>
      </c>
      <c r="C30" s="8">
        <v>1</v>
      </c>
      <c r="D30" s="8"/>
      <c r="E30" s="8"/>
      <c r="F30" s="8"/>
      <c r="G30" s="8"/>
      <c r="H30" s="8"/>
      <c r="I30" s="8"/>
      <c r="J30" s="8"/>
      <c r="K30" s="8"/>
      <c r="L30" s="8">
        <v>1</v>
      </c>
      <c r="M30" s="8"/>
      <c r="N30" s="8"/>
      <c r="O30" s="8">
        <f t="shared" si="0"/>
        <v>2</v>
      </c>
      <c r="P30" s="45"/>
    </row>
    <row r="31" spans="1:16" ht="18.600000000000001" customHeight="1" x14ac:dyDescent="0.3">
      <c r="A31" s="58"/>
      <c r="B31" s="10" t="s">
        <v>296</v>
      </c>
      <c r="C31" s="7">
        <v>2</v>
      </c>
      <c r="D31" s="7"/>
      <c r="E31" s="7"/>
      <c r="F31" s="7"/>
      <c r="G31" s="7"/>
      <c r="H31" s="7">
        <v>2</v>
      </c>
      <c r="I31" s="7"/>
      <c r="J31" s="7">
        <v>1</v>
      </c>
      <c r="K31" s="7"/>
      <c r="L31" s="7"/>
      <c r="M31" s="7"/>
      <c r="N31" s="7">
        <v>1</v>
      </c>
      <c r="O31" s="7">
        <f t="shared" si="0"/>
        <v>6</v>
      </c>
      <c r="P31" s="45"/>
    </row>
    <row r="32" spans="1:16" ht="18.600000000000001" customHeight="1" x14ac:dyDescent="0.3">
      <c r="A32" s="58"/>
      <c r="B32" s="11" t="s">
        <v>297</v>
      </c>
      <c r="C32" s="8">
        <v>9</v>
      </c>
      <c r="D32" s="8">
        <v>4</v>
      </c>
      <c r="E32" s="8"/>
      <c r="F32" s="8">
        <v>2</v>
      </c>
      <c r="G32" s="8"/>
      <c r="H32" s="8">
        <v>3</v>
      </c>
      <c r="I32" s="8"/>
      <c r="J32" s="8"/>
      <c r="K32" s="8"/>
      <c r="L32" s="8">
        <v>1</v>
      </c>
      <c r="M32" s="8">
        <v>1</v>
      </c>
      <c r="N32" s="8">
        <v>2</v>
      </c>
      <c r="O32" s="8">
        <f t="shared" si="0"/>
        <v>22</v>
      </c>
      <c r="P32" s="45"/>
    </row>
    <row r="33" spans="1:16" ht="18.600000000000001" customHeight="1" x14ac:dyDescent="0.3">
      <c r="A33" s="58"/>
      <c r="B33" s="10" t="s">
        <v>357</v>
      </c>
      <c r="C33" s="7"/>
      <c r="D33" s="7"/>
      <c r="E33" s="7"/>
      <c r="F33" s="7"/>
      <c r="G33" s="7"/>
      <c r="H33" s="7"/>
      <c r="I33" s="7"/>
      <c r="J33" s="7"/>
      <c r="K33" s="7"/>
      <c r="L33" s="7">
        <v>1</v>
      </c>
      <c r="M33" s="7"/>
      <c r="N33" s="7"/>
      <c r="O33" s="7">
        <f t="shared" si="0"/>
        <v>1</v>
      </c>
      <c r="P33" s="45"/>
    </row>
    <row r="34" spans="1:16" ht="18.600000000000001" customHeight="1" x14ac:dyDescent="0.3">
      <c r="A34" s="58"/>
      <c r="B34" s="11" t="s">
        <v>358</v>
      </c>
      <c r="C34" s="8">
        <v>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0"/>
        <v>1</v>
      </c>
      <c r="P34" s="45"/>
    </row>
    <row r="35" spans="1:16" ht="18.600000000000001" customHeight="1" x14ac:dyDescent="0.3">
      <c r="A35" s="58"/>
      <c r="B35" s="10" t="s">
        <v>311</v>
      </c>
      <c r="C35" s="7"/>
      <c r="D35" s="7"/>
      <c r="E35" s="7"/>
      <c r="F35" s="7"/>
      <c r="G35" s="7"/>
      <c r="H35" s="7">
        <v>1</v>
      </c>
      <c r="I35" s="7"/>
      <c r="J35" s="7"/>
      <c r="K35" s="7"/>
      <c r="L35" s="7"/>
      <c r="M35" s="7"/>
      <c r="N35" s="7"/>
      <c r="O35" s="7">
        <f t="shared" si="0"/>
        <v>1</v>
      </c>
      <c r="P35" s="45"/>
    </row>
    <row r="36" spans="1:16" ht="18.600000000000001" customHeight="1" x14ac:dyDescent="0.3">
      <c r="A36" s="58"/>
      <c r="B36" s="11" t="s">
        <v>359</v>
      </c>
      <c r="C36" s="8"/>
      <c r="D36" s="8"/>
      <c r="E36" s="8"/>
      <c r="F36" s="8"/>
      <c r="G36" s="8"/>
      <c r="H36" s="8"/>
      <c r="I36" s="8"/>
      <c r="J36" s="8"/>
      <c r="K36" s="8">
        <v>1</v>
      </c>
      <c r="L36" s="8"/>
      <c r="M36" s="8"/>
      <c r="N36" s="8"/>
      <c r="O36" s="8">
        <f t="shared" si="0"/>
        <v>1</v>
      </c>
      <c r="P36" s="45"/>
    </row>
    <row r="37" spans="1:16" ht="18.600000000000001" customHeight="1" x14ac:dyDescent="0.3">
      <c r="A37" s="58"/>
      <c r="B37" s="10" t="s">
        <v>360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1</v>
      </c>
      <c r="O37" s="7">
        <f t="shared" si="0"/>
        <v>1</v>
      </c>
      <c r="P37" s="45"/>
    </row>
    <row r="38" spans="1:16" ht="18.600000000000001" customHeight="1" x14ac:dyDescent="0.3">
      <c r="A38" s="58"/>
      <c r="B38" s="11" t="s">
        <v>367</v>
      </c>
      <c r="C38" s="8">
        <v>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0"/>
        <v>1</v>
      </c>
      <c r="P38" s="45"/>
    </row>
    <row r="39" spans="1:16" ht="18.600000000000001" customHeight="1" x14ac:dyDescent="0.3">
      <c r="A39" s="58"/>
      <c r="B39" s="10" t="s">
        <v>361</v>
      </c>
      <c r="C39" s="7"/>
      <c r="D39" s="7"/>
      <c r="E39" s="7"/>
      <c r="F39" s="7"/>
      <c r="G39" s="7"/>
      <c r="H39" s="7"/>
      <c r="I39" s="7"/>
      <c r="J39" s="7"/>
      <c r="K39" s="7"/>
      <c r="L39" s="7">
        <v>1</v>
      </c>
      <c r="M39" s="7"/>
      <c r="N39" s="7"/>
      <c r="O39" s="7">
        <f t="shared" si="0"/>
        <v>1</v>
      </c>
      <c r="P39" s="45"/>
    </row>
    <row r="40" spans="1:16" ht="18.600000000000001" customHeight="1" x14ac:dyDescent="0.3">
      <c r="A40" s="58"/>
      <c r="B40" s="11" t="s">
        <v>362</v>
      </c>
      <c r="C40" s="8"/>
      <c r="D40" s="8"/>
      <c r="E40" s="8"/>
      <c r="F40" s="8"/>
      <c r="G40" s="8"/>
      <c r="H40" s="8"/>
      <c r="I40" s="8"/>
      <c r="J40" s="8"/>
      <c r="K40" s="8">
        <v>1</v>
      </c>
      <c r="L40" s="8"/>
      <c r="M40" s="8"/>
      <c r="N40" s="8"/>
      <c r="O40" s="8">
        <f t="shared" si="0"/>
        <v>1</v>
      </c>
      <c r="P40" s="45"/>
    </row>
    <row r="41" spans="1:16" ht="18.600000000000001" customHeight="1" x14ac:dyDescent="0.3">
      <c r="A41" s="58"/>
      <c r="B41" s="10" t="s">
        <v>298</v>
      </c>
      <c r="C41" s="7">
        <v>2</v>
      </c>
      <c r="D41" s="7">
        <v>6</v>
      </c>
      <c r="E41" s="7"/>
      <c r="F41" s="7">
        <v>1</v>
      </c>
      <c r="G41" s="7"/>
      <c r="H41" s="7">
        <v>5</v>
      </c>
      <c r="I41" s="7"/>
      <c r="J41" s="7"/>
      <c r="K41" s="7"/>
      <c r="L41" s="7"/>
      <c r="M41" s="7"/>
      <c r="N41" s="7"/>
      <c r="O41" s="7">
        <f t="shared" si="0"/>
        <v>14</v>
      </c>
      <c r="P41" s="45"/>
    </row>
    <row r="42" spans="1:16" ht="18.600000000000001" customHeight="1" x14ac:dyDescent="0.3">
      <c r="A42" s="58"/>
      <c r="B42" s="11" t="s">
        <v>346</v>
      </c>
      <c r="C42" s="8"/>
      <c r="D42" s="8"/>
      <c r="E42" s="8"/>
      <c r="F42" s="8"/>
      <c r="G42" s="8"/>
      <c r="H42" s="8"/>
      <c r="I42" s="8"/>
      <c r="J42" s="8">
        <v>1</v>
      </c>
      <c r="K42" s="8"/>
      <c r="L42" s="8"/>
      <c r="M42" s="8"/>
      <c r="N42" s="8"/>
      <c r="O42" s="8">
        <f t="shared" si="0"/>
        <v>1</v>
      </c>
      <c r="P42" s="45"/>
    </row>
    <row r="43" spans="1:16" ht="18.600000000000001" customHeight="1" x14ac:dyDescent="0.3">
      <c r="A43" s="58"/>
      <c r="B43" s="10" t="s">
        <v>313</v>
      </c>
      <c r="C43" s="7">
        <v>1</v>
      </c>
      <c r="D43" s="7"/>
      <c r="E43" s="7"/>
      <c r="F43" s="7"/>
      <c r="G43" s="7"/>
      <c r="H43" s="7"/>
      <c r="I43" s="7"/>
      <c r="J43" s="7"/>
      <c r="K43" s="7"/>
      <c r="L43" s="7">
        <v>1</v>
      </c>
      <c r="M43" s="7"/>
      <c r="N43" s="7"/>
      <c r="O43" s="7">
        <f t="shared" si="0"/>
        <v>2</v>
      </c>
      <c r="P43" s="45"/>
    </row>
    <row r="44" spans="1:16" ht="18.600000000000001" customHeight="1" x14ac:dyDescent="0.3">
      <c r="A44" s="58"/>
      <c r="B44" s="11" t="s">
        <v>363</v>
      </c>
      <c r="C44" s="8"/>
      <c r="D44" s="8"/>
      <c r="E44" s="8"/>
      <c r="F44" s="8"/>
      <c r="G44" s="8"/>
      <c r="H44" s="8">
        <v>2</v>
      </c>
      <c r="I44" s="8"/>
      <c r="J44" s="8"/>
      <c r="K44" s="8"/>
      <c r="L44" s="8"/>
      <c r="M44" s="8"/>
      <c r="N44" s="8"/>
      <c r="O44" s="8">
        <f t="shared" si="0"/>
        <v>2</v>
      </c>
      <c r="P44" s="45"/>
    </row>
    <row r="45" spans="1:16" ht="18.600000000000001" customHeight="1" x14ac:dyDescent="0.3">
      <c r="A45" s="58"/>
      <c r="B45" s="10" t="s">
        <v>329</v>
      </c>
      <c r="C45" s="7"/>
      <c r="D45" s="7"/>
      <c r="E45" s="7"/>
      <c r="F45" s="7"/>
      <c r="G45" s="7"/>
      <c r="H45" s="7">
        <v>5</v>
      </c>
      <c r="I45" s="7"/>
      <c r="J45" s="7"/>
      <c r="K45" s="7"/>
      <c r="L45" s="7"/>
      <c r="M45" s="7"/>
      <c r="N45" s="7"/>
      <c r="O45" s="7">
        <f t="shared" si="0"/>
        <v>5</v>
      </c>
      <c r="P45" s="45"/>
    </row>
    <row r="46" spans="1:16" ht="18.600000000000001" customHeight="1" x14ac:dyDescent="0.3">
      <c r="A46" s="58"/>
      <c r="B46" s="11" t="s">
        <v>299</v>
      </c>
      <c r="C46" s="8"/>
      <c r="D46" s="8">
        <v>1</v>
      </c>
      <c r="E46" s="8"/>
      <c r="F46" s="8">
        <v>4</v>
      </c>
      <c r="G46" s="8"/>
      <c r="H46" s="8">
        <v>5</v>
      </c>
      <c r="I46" s="8"/>
      <c r="J46" s="8"/>
      <c r="K46" s="8"/>
      <c r="L46" s="8"/>
      <c r="M46" s="8"/>
      <c r="N46" s="8">
        <v>1</v>
      </c>
      <c r="O46" s="8">
        <f t="shared" si="0"/>
        <v>11</v>
      </c>
      <c r="P46" s="45"/>
    </row>
    <row r="47" spans="1:16" ht="18.600000000000001" customHeight="1" x14ac:dyDescent="0.3">
      <c r="A47" s="58"/>
      <c r="B47" s="10" t="s">
        <v>331</v>
      </c>
      <c r="C47" s="7">
        <v>1</v>
      </c>
      <c r="D47" s="7"/>
      <c r="E47" s="7"/>
      <c r="F47" s="7"/>
      <c r="G47" s="7"/>
      <c r="H47" s="7">
        <v>1</v>
      </c>
      <c r="I47" s="7"/>
      <c r="J47" s="7"/>
      <c r="K47" s="7"/>
      <c r="L47" s="7"/>
      <c r="M47" s="7">
        <v>1</v>
      </c>
      <c r="N47" s="7"/>
      <c r="O47" s="7">
        <f t="shared" si="0"/>
        <v>3</v>
      </c>
      <c r="P47" s="45"/>
    </row>
    <row r="48" spans="1:16" ht="18.600000000000001" customHeight="1" x14ac:dyDescent="0.3">
      <c r="A48" s="58"/>
      <c r="B48" s="11" t="s">
        <v>314</v>
      </c>
      <c r="C48" s="8"/>
      <c r="D48" s="8"/>
      <c r="E48" s="8"/>
      <c r="F48" s="8">
        <v>2</v>
      </c>
      <c r="G48" s="8">
        <v>1</v>
      </c>
      <c r="H48" s="8">
        <v>6</v>
      </c>
      <c r="I48" s="8"/>
      <c r="J48" s="8"/>
      <c r="K48" s="8"/>
      <c r="L48" s="8"/>
      <c r="M48" s="8"/>
      <c r="N48" s="8"/>
      <c r="O48" s="8">
        <f t="shared" si="0"/>
        <v>9</v>
      </c>
      <c r="P48" s="45"/>
    </row>
    <row r="49" spans="1:17" ht="18.600000000000001" customHeight="1" x14ac:dyDescent="0.3">
      <c r="A49" s="58"/>
      <c r="B49" s="10" t="s">
        <v>301</v>
      </c>
      <c r="C49" s="7">
        <v>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>
        <f t="shared" si="0"/>
        <v>1</v>
      </c>
      <c r="P49" s="45"/>
    </row>
    <row r="50" spans="1:17" ht="18.600000000000001" customHeight="1" x14ac:dyDescent="0.3">
      <c r="A50" s="58"/>
      <c r="B50" s="11" t="s">
        <v>332</v>
      </c>
      <c r="C50" s="8"/>
      <c r="D50" s="8"/>
      <c r="E50" s="8"/>
      <c r="F50" s="8"/>
      <c r="G50" s="8"/>
      <c r="H50" s="8">
        <v>1</v>
      </c>
      <c r="I50" s="8"/>
      <c r="J50" s="8"/>
      <c r="K50" s="8"/>
      <c r="L50" s="8"/>
      <c r="M50" s="8"/>
      <c r="N50" s="8"/>
      <c r="O50" s="8">
        <f t="shared" si="0"/>
        <v>1</v>
      </c>
      <c r="P50" s="45"/>
    </row>
    <row r="51" spans="1:17" ht="18.600000000000001" customHeight="1" x14ac:dyDescent="0.3">
      <c r="A51" s="58"/>
      <c r="B51" s="10" t="s">
        <v>315</v>
      </c>
      <c r="C51" s="7"/>
      <c r="D51" s="7"/>
      <c r="E51" s="7"/>
      <c r="F51" s="7"/>
      <c r="G51" s="7"/>
      <c r="H51" s="7"/>
      <c r="I51" s="7"/>
      <c r="J51" s="7"/>
      <c r="K51" s="7"/>
      <c r="L51" s="7">
        <v>1</v>
      </c>
      <c r="M51" s="7"/>
      <c r="N51" s="7"/>
      <c r="O51" s="7">
        <f t="shared" si="0"/>
        <v>1</v>
      </c>
      <c r="P51" s="45"/>
    </row>
    <row r="52" spans="1:17" ht="18.600000000000001" customHeight="1" x14ac:dyDescent="0.3">
      <c r="A52" s="58"/>
      <c r="B52" s="11" t="s">
        <v>368</v>
      </c>
      <c r="C52" s="8"/>
      <c r="D52" s="8"/>
      <c r="E52" s="8"/>
      <c r="F52" s="8"/>
      <c r="G52" s="8"/>
      <c r="H52" s="8"/>
      <c r="I52" s="8"/>
      <c r="J52" s="8"/>
      <c r="K52" s="8"/>
      <c r="L52" s="8">
        <v>1</v>
      </c>
      <c r="M52" s="8"/>
      <c r="N52" s="8"/>
      <c r="O52" s="8">
        <f t="shared" si="0"/>
        <v>1</v>
      </c>
      <c r="P52" s="45"/>
    </row>
    <row r="53" spans="1:17" ht="18.600000000000001" customHeight="1" x14ac:dyDescent="0.3">
      <c r="A53" s="58"/>
      <c r="B53" s="10" t="s">
        <v>364</v>
      </c>
      <c r="C53" s="7"/>
      <c r="D53" s="7"/>
      <c r="E53" s="7"/>
      <c r="F53" s="7"/>
      <c r="G53" s="7"/>
      <c r="H53" s="7"/>
      <c r="I53" s="7"/>
      <c r="J53" s="7">
        <v>1</v>
      </c>
      <c r="K53" s="7"/>
      <c r="L53" s="7"/>
      <c r="M53" s="7"/>
      <c r="N53" s="7"/>
      <c r="O53" s="7">
        <f t="shared" si="0"/>
        <v>1</v>
      </c>
      <c r="P53" s="45"/>
    </row>
    <row r="54" spans="1:17" ht="18.600000000000001" customHeight="1" x14ac:dyDescent="0.3">
      <c r="A54" s="58"/>
      <c r="B54" s="11" t="s">
        <v>316</v>
      </c>
      <c r="C54" s="8"/>
      <c r="D54" s="8"/>
      <c r="E54" s="8"/>
      <c r="F54" s="8">
        <v>1</v>
      </c>
      <c r="G54" s="8"/>
      <c r="H54" s="8"/>
      <c r="I54" s="8"/>
      <c r="J54" s="8"/>
      <c r="K54" s="8"/>
      <c r="L54" s="8"/>
      <c r="M54" s="8"/>
      <c r="N54" s="8"/>
      <c r="O54" s="8">
        <f t="shared" si="0"/>
        <v>1</v>
      </c>
      <c r="P54" s="45"/>
    </row>
    <row r="55" spans="1:17" ht="18.600000000000001" customHeight="1" x14ac:dyDescent="0.3">
      <c r="A55" s="58"/>
      <c r="B55" s="10" t="s">
        <v>337</v>
      </c>
      <c r="C55" s="7"/>
      <c r="D55" s="7"/>
      <c r="E55" s="7"/>
      <c r="F55" s="7"/>
      <c r="G55" s="7"/>
      <c r="H55" s="7"/>
      <c r="I55" s="7"/>
      <c r="J55" s="7"/>
      <c r="K55" s="7"/>
      <c r="L55" s="7">
        <v>1</v>
      </c>
      <c r="M55" s="7"/>
      <c r="N55" s="7"/>
      <c r="O55" s="7">
        <f t="shared" si="0"/>
        <v>1</v>
      </c>
      <c r="P55" s="45"/>
    </row>
    <row r="56" spans="1:17" ht="18.600000000000001" customHeight="1" x14ac:dyDescent="0.3">
      <c r="A56" s="58"/>
      <c r="B56" s="11" t="s">
        <v>302</v>
      </c>
      <c r="C56" s="8"/>
      <c r="D56" s="8">
        <v>1</v>
      </c>
      <c r="E56" s="8"/>
      <c r="F56" s="8">
        <v>2</v>
      </c>
      <c r="G56" s="8"/>
      <c r="H56" s="8">
        <v>2</v>
      </c>
      <c r="I56" s="8"/>
      <c r="J56" s="8"/>
      <c r="K56" s="8"/>
      <c r="L56" s="8"/>
      <c r="M56" s="8"/>
      <c r="N56" s="8">
        <v>1</v>
      </c>
      <c r="O56" s="8">
        <f t="shared" si="0"/>
        <v>6</v>
      </c>
      <c r="P56" s="45"/>
    </row>
    <row r="57" spans="1:17" ht="18.600000000000001" customHeight="1" x14ac:dyDescent="0.3">
      <c r="A57" s="58"/>
      <c r="B57" s="10" t="s">
        <v>365</v>
      </c>
      <c r="C57" s="7"/>
      <c r="D57" s="7"/>
      <c r="E57" s="7"/>
      <c r="F57" s="7"/>
      <c r="G57" s="7"/>
      <c r="H57" s="7"/>
      <c r="I57" s="7"/>
      <c r="J57" s="7"/>
      <c r="K57" s="7"/>
      <c r="L57" s="7">
        <v>1</v>
      </c>
      <c r="M57" s="7"/>
      <c r="N57" s="7"/>
      <c r="O57" s="7">
        <f t="shared" si="0"/>
        <v>1</v>
      </c>
      <c r="P57" s="45"/>
    </row>
    <row r="58" spans="1:17" ht="18.600000000000001" customHeight="1" x14ac:dyDescent="0.3">
      <c r="A58" s="58"/>
      <c r="B58" s="11" t="s">
        <v>366</v>
      </c>
      <c r="C58" s="8"/>
      <c r="D58" s="8"/>
      <c r="E58" s="8"/>
      <c r="F58" s="8"/>
      <c r="G58" s="8"/>
      <c r="H58" s="8"/>
      <c r="I58" s="8"/>
      <c r="J58" s="8">
        <v>1</v>
      </c>
      <c r="K58" s="8"/>
      <c r="L58" s="8"/>
      <c r="M58" s="8"/>
      <c r="N58" s="8"/>
      <c r="O58" s="8">
        <f t="shared" si="0"/>
        <v>1</v>
      </c>
      <c r="P58" s="45"/>
    </row>
    <row r="59" spans="1:17" ht="18.600000000000001" customHeight="1" x14ac:dyDescent="0.3">
      <c r="A59" s="58"/>
      <c r="B59" s="66" t="s">
        <v>78</v>
      </c>
      <c r="C59" s="87">
        <f>SUM(C7:C58)</f>
        <v>32</v>
      </c>
      <c r="D59" s="87">
        <f t="shared" ref="D59:O59" si="1">SUM(D7:D58)</f>
        <v>51</v>
      </c>
      <c r="E59" s="87">
        <f t="shared" si="1"/>
        <v>284</v>
      </c>
      <c r="F59" s="87">
        <f t="shared" si="1"/>
        <v>49</v>
      </c>
      <c r="G59" s="87">
        <f t="shared" si="1"/>
        <v>1</v>
      </c>
      <c r="H59" s="87">
        <f t="shared" si="1"/>
        <v>85</v>
      </c>
      <c r="I59" s="87">
        <f t="shared" si="1"/>
        <v>6</v>
      </c>
      <c r="J59" s="87">
        <f t="shared" si="1"/>
        <v>13</v>
      </c>
      <c r="K59" s="87">
        <f t="shared" si="1"/>
        <v>3</v>
      </c>
      <c r="L59" s="87">
        <f t="shared" si="1"/>
        <v>21</v>
      </c>
      <c r="M59" s="87">
        <f t="shared" si="1"/>
        <v>5</v>
      </c>
      <c r="N59" s="87">
        <f t="shared" si="1"/>
        <v>43</v>
      </c>
      <c r="O59" s="87">
        <f t="shared" si="1"/>
        <v>593</v>
      </c>
      <c r="P59" s="45"/>
    </row>
    <row r="60" spans="1:17" ht="5.4" customHeight="1" x14ac:dyDescent="0.3">
      <c r="A60" s="42"/>
      <c r="B60" s="91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6"/>
    </row>
    <row r="61" spans="1:17" x14ac:dyDescent="0.3">
      <c r="P61" s="13"/>
      <c r="Q61" s="13"/>
    </row>
  </sheetData>
  <pageMargins left="0.7" right="0.7" top="0.75" bottom="0.75" header="0.3" footer="0.3"/>
  <pageSetup paperSize="9" orientation="portrait" r:id="rId1"/>
  <webPublishItems count="2">
    <webPublishItem id="8854" divId="1_3_5_8854" sourceType="range" sourceRef="A4:P61" destinationFile="\\gpaq\gpaqssl\lldades\indicadors\2016\1_3_5_250.htm"/>
    <webPublishItem id="4378" divId="1_3_5_4378" sourceType="range" sourceRef="A5:P60" destinationFile="\\gpaq\gpaqssl\lldades\indicadors\2016\1_3_5_250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showGridLines="0" workbookViewId="0">
      <selection activeCell="C32" sqref="C32"/>
    </sheetView>
  </sheetViews>
  <sheetFormatPr defaultRowHeight="14.4" x14ac:dyDescent="0.3"/>
  <cols>
    <col min="1" max="1" width="1.33203125" customWidth="1"/>
    <col min="2" max="2" width="32" customWidth="1"/>
    <col min="3" max="3" width="20.109375" customWidth="1"/>
    <col min="4" max="4" width="19.6640625" customWidth="1"/>
    <col min="5" max="6" width="22" customWidth="1"/>
    <col min="7" max="7" width="16.88671875" customWidth="1"/>
    <col min="8" max="8" width="16.109375" customWidth="1"/>
    <col min="9" max="11" width="1" customWidth="1"/>
  </cols>
  <sheetData>
    <row r="2" spans="1:11" s="1" customFormat="1" ht="13.8" x14ac:dyDescent="0.25">
      <c r="B2" s="117" t="s">
        <v>224</v>
      </c>
      <c r="C2" s="117"/>
      <c r="D2" s="117"/>
      <c r="E2" s="117"/>
      <c r="F2" s="117"/>
      <c r="G2" s="117"/>
      <c r="H2" s="117"/>
      <c r="I2" s="102"/>
    </row>
    <row r="3" spans="1:11" s="1" customFormat="1" ht="13.8" x14ac:dyDescent="0.25">
      <c r="B3" s="34" t="s">
        <v>176</v>
      </c>
      <c r="C3" s="75"/>
      <c r="D3" s="75"/>
      <c r="E3" s="75"/>
      <c r="F3" s="75"/>
      <c r="G3" s="76"/>
      <c r="H3" s="76"/>
      <c r="I3" s="76"/>
    </row>
    <row r="4" spans="1:11" x14ac:dyDescent="0.3">
      <c r="A4" s="43"/>
      <c r="B4" s="43"/>
      <c r="C4" s="43"/>
      <c r="D4" s="43"/>
      <c r="E4" s="43"/>
      <c r="F4" s="43"/>
      <c r="G4" s="43"/>
      <c r="H4" s="43"/>
      <c r="I4" s="43"/>
      <c r="J4" s="13"/>
      <c r="K4" s="13"/>
    </row>
    <row r="5" spans="1:11" ht="5.25" customHeight="1" x14ac:dyDescent="0.3">
      <c r="A5" s="55"/>
      <c r="B5" s="56"/>
      <c r="C5" s="56"/>
      <c r="D5" s="56"/>
      <c r="E5" s="56"/>
      <c r="F5" s="56"/>
      <c r="G5" s="56"/>
      <c r="H5" s="56"/>
      <c r="I5" s="57"/>
      <c r="J5" s="58"/>
      <c r="K5" s="13"/>
    </row>
    <row r="6" spans="1:11" ht="72.599999999999994" customHeight="1" x14ac:dyDescent="0.3">
      <c r="A6" s="58"/>
      <c r="B6" s="2" t="s">
        <v>1</v>
      </c>
      <c r="C6" s="72" t="s">
        <v>225</v>
      </c>
      <c r="D6" s="72" t="s">
        <v>279</v>
      </c>
      <c r="E6" s="72" t="s">
        <v>227</v>
      </c>
      <c r="F6" s="72" t="s">
        <v>375</v>
      </c>
      <c r="G6" s="72" t="s">
        <v>226</v>
      </c>
      <c r="H6" s="104" t="s">
        <v>2</v>
      </c>
      <c r="I6" s="45"/>
    </row>
    <row r="7" spans="1:11" ht="16.8" customHeight="1" x14ac:dyDescent="0.3">
      <c r="A7" s="58"/>
      <c r="B7" s="60" t="s">
        <v>369</v>
      </c>
      <c r="C7" s="4"/>
      <c r="D7" s="4"/>
      <c r="E7" s="4"/>
      <c r="F7" s="4"/>
      <c r="G7" s="4">
        <v>1</v>
      </c>
      <c r="H7" s="4">
        <f t="shared" ref="H7:H46" si="0">SUM(C7:G7)</f>
        <v>1</v>
      </c>
      <c r="I7" s="45"/>
    </row>
    <row r="8" spans="1:11" ht="16.8" customHeight="1" x14ac:dyDescent="0.3">
      <c r="A8" s="58"/>
      <c r="B8" s="61" t="s">
        <v>303</v>
      </c>
      <c r="C8" s="6"/>
      <c r="D8" s="6"/>
      <c r="E8" s="6"/>
      <c r="F8" s="6">
        <v>4</v>
      </c>
      <c r="G8" s="6">
        <v>4</v>
      </c>
      <c r="H8" s="6">
        <f t="shared" si="0"/>
        <v>8</v>
      </c>
      <c r="I8" s="45"/>
    </row>
    <row r="9" spans="1:11" ht="16.8" customHeight="1" x14ac:dyDescent="0.3">
      <c r="A9" s="58"/>
      <c r="B9" s="60" t="s">
        <v>339</v>
      </c>
      <c r="C9" s="4">
        <v>1</v>
      </c>
      <c r="D9" s="4"/>
      <c r="E9" s="4"/>
      <c r="F9" s="4"/>
      <c r="G9" s="4"/>
      <c r="H9" s="4">
        <f t="shared" si="0"/>
        <v>1</v>
      </c>
      <c r="I9" s="45"/>
    </row>
    <row r="10" spans="1:11" ht="16.8" customHeight="1" x14ac:dyDescent="0.3">
      <c r="A10" s="58"/>
      <c r="B10" s="61" t="s">
        <v>287</v>
      </c>
      <c r="C10" s="6">
        <v>1</v>
      </c>
      <c r="D10" s="6"/>
      <c r="E10" s="6"/>
      <c r="F10" s="6"/>
      <c r="G10" s="6">
        <v>1</v>
      </c>
      <c r="H10" s="6">
        <f t="shared" si="0"/>
        <v>2</v>
      </c>
      <c r="I10" s="45"/>
    </row>
    <row r="11" spans="1:11" ht="16.8" customHeight="1" x14ac:dyDescent="0.3">
      <c r="A11" s="58"/>
      <c r="B11" s="60" t="s">
        <v>318</v>
      </c>
      <c r="C11" s="4"/>
      <c r="D11" s="4">
        <v>1</v>
      </c>
      <c r="E11" s="4"/>
      <c r="F11" s="4"/>
      <c r="G11" s="4"/>
      <c r="H11" s="4">
        <f t="shared" si="0"/>
        <v>1</v>
      </c>
      <c r="I11" s="45"/>
    </row>
    <row r="12" spans="1:11" ht="16.8" customHeight="1" x14ac:dyDescent="0.3">
      <c r="A12" s="58"/>
      <c r="B12" s="61" t="s">
        <v>306</v>
      </c>
      <c r="C12" s="6"/>
      <c r="D12" s="6">
        <v>1</v>
      </c>
      <c r="E12" s="6"/>
      <c r="F12" s="6"/>
      <c r="G12" s="6"/>
      <c r="H12" s="6">
        <f t="shared" si="0"/>
        <v>1</v>
      </c>
      <c r="I12" s="45"/>
    </row>
    <row r="13" spans="1:11" ht="16.8" customHeight="1" x14ac:dyDescent="0.3">
      <c r="A13" s="58"/>
      <c r="B13" s="60" t="s">
        <v>320</v>
      </c>
      <c r="C13" s="4"/>
      <c r="D13" s="4"/>
      <c r="E13" s="4"/>
      <c r="F13" s="4"/>
      <c r="G13" s="4">
        <v>2</v>
      </c>
      <c r="H13" s="4">
        <f t="shared" si="0"/>
        <v>2</v>
      </c>
      <c r="I13" s="45"/>
    </row>
    <row r="14" spans="1:11" ht="16.8" customHeight="1" x14ac:dyDescent="0.3">
      <c r="A14" s="58"/>
      <c r="B14" s="61" t="s">
        <v>289</v>
      </c>
      <c r="C14" s="6"/>
      <c r="D14" s="6">
        <v>1</v>
      </c>
      <c r="E14" s="6"/>
      <c r="F14" s="6">
        <v>4</v>
      </c>
      <c r="G14" s="6">
        <v>4</v>
      </c>
      <c r="H14" s="6">
        <f t="shared" si="0"/>
        <v>9</v>
      </c>
      <c r="I14" s="45"/>
    </row>
    <row r="15" spans="1:11" ht="16.8" customHeight="1" x14ac:dyDescent="0.3">
      <c r="A15" s="58"/>
      <c r="B15" s="60" t="s">
        <v>321</v>
      </c>
      <c r="C15" s="4"/>
      <c r="D15" s="4"/>
      <c r="E15" s="4"/>
      <c r="F15" s="4">
        <v>1</v>
      </c>
      <c r="G15" s="4"/>
      <c r="H15" s="4">
        <f t="shared" si="0"/>
        <v>1</v>
      </c>
      <c r="I15" s="45"/>
    </row>
    <row r="16" spans="1:11" ht="16.8" customHeight="1" x14ac:dyDescent="0.3">
      <c r="A16" s="58"/>
      <c r="B16" s="61" t="s">
        <v>290</v>
      </c>
      <c r="C16" s="6">
        <v>1</v>
      </c>
      <c r="D16" s="6"/>
      <c r="E16" s="6"/>
      <c r="F16" s="6"/>
      <c r="G16" s="6"/>
      <c r="H16" s="6">
        <f t="shared" si="0"/>
        <v>1</v>
      </c>
      <c r="I16" s="45"/>
    </row>
    <row r="17" spans="1:9" ht="16.8" customHeight="1" x14ac:dyDescent="0.3">
      <c r="A17" s="58"/>
      <c r="B17" s="60" t="s">
        <v>323</v>
      </c>
      <c r="C17" s="4">
        <v>1</v>
      </c>
      <c r="D17" s="4"/>
      <c r="E17" s="4"/>
      <c r="F17" s="4"/>
      <c r="G17" s="4"/>
      <c r="H17" s="4">
        <f t="shared" si="0"/>
        <v>1</v>
      </c>
      <c r="I17" s="45"/>
    </row>
    <row r="18" spans="1:9" ht="16.8" customHeight="1" x14ac:dyDescent="0.3">
      <c r="A18" s="58"/>
      <c r="B18" s="61" t="s">
        <v>341</v>
      </c>
      <c r="C18" s="6">
        <v>2</v>
      </c>
      <c r="D18" s="6"/>
      <c r="E18" s="6"/>
      <c r="F18" s="6"/>
      <c r="G18" s="6"/>
      <c r="H18" s="6">
        <f t="shared" si="0"/>
        <v>2</v>
      </c>
      <c r="I18" s="45"/>
    </row>
    <row r="19" spans="1:9" ht="16.8" customHeight="1" x14ac:dyDescent="0.3">
      <c r="A19" s="58"/>
      <c r="B19" s="60" t="s">
        <v>292</v>
      </c>
      <c r="C19" s="4">
        <v>6</v>
      </c>
      <c r="D19" s="4"/>
      <c r="E19" s="4"/>
      <c r="F19" s="4">
        <v>1</v>
      </c>
      <c r="G19" s="4">
        <v>1</v>
      </c>
      <c r="H19" s="4">
        <f t="shared" si="0"/>
        <v>8</v>
      </c>
      <c r="I19" s="45"/>
    </row>
    <row r="20" spans="1:9" ht="16.8" customHeight="1" x14ac:dyDescent="0.3">
      <c r="A20" s="58"/>
      <c r="B20" s="61" t="s">
        <v>370</v>
      </c>
      <c r="C20" s="6"/>
      <c r="D20" s="6"/>
      <c r="E20" s="6"/>
      <c r="F20" s="6">
        <v>1</v>
      </c>
      <c r="G20" s="6"/>
      <c r="H20" s="6">
        <f t="shared" si="0"/>
        <v>1</v>
      </c>
      <c r="I20" s="45"/>
    </row>
    <row r="21" spans="1:9" ht="16.8" customHeight="1" x14ac:dyDescent="0.3">
      <c r="A21" s="58"/>
      <c r="B21" s="60" t="s">
        <v>293</v>
      </c>
      <c r="C21" s="4">
        <v>28</v>
      </c>
      <c r="D21" s="4"/>
      <c r="E21" s="4">
        <v>104</v>
      </c>
      <c r="F21" s="4">
        <v>85</v>
      </c>
      <c r="G21" s="4">
        <v>43</v>
      </c>
      <c r="H21" s="4">
        <f t="shared" si="0"/>
        <v>260</v>
      </c>
      <c r="I21" s="45"/>
    </row>
    <row r="22" spans="1:9" ht="16.8" customHeight="1" x14ac:dyDescent="0.3">
      <c r="A22" s="58"/>
      <c r="B22" s="61" t="s">
        <v>295</v>
      </c>
      <c r="C22" s="6"/>
      <c r="D22" s="6"/>
      <c r="E22" s="6"/>
      <c r="F22" s="6">
        <v>2</v>
      </c>
      <c r="G22" s="6"/>
      <c r="H22" s="6">
        <f t="shared" si="0"/>
        <v>2</v>
      </c>
      <c r="I22" s="45"/>
    </row>
    <row r="23" spans="1:9" ht="16.8" customHeight="1" x14ac:dyDescent="0.3">
      <c r="A23" s="58"/>
      <c r="B23" s="60" t="s">
        <v>343</v>
      </c>
      <c r="C23" s="4"/>
      <c r="D23" s="4"/>
      <c r="E23" s="4"/>
      <c r="F23" s="4">
        <v>1</v>
      </c>
      <c r="G23" s="4">
        <v>1</v>
      </c>
      <c r="H23" s="4">
        <f t="shared" si="0"/>
        <v>2</v>
      </c>
      <c r="I23" s="45"/>
    </row>
    <row r="24" spans="1:9" ht="16.8" customHeight="1" x14ac:dyDescent="0.3">
      <c r="A24" s="58"/>
      <c r="B24" s="61" t="s">
        <v>310</v>
      </c>
      <c r="C24" s="6"/>
      <c r="D24" s="6"/>
      <c r="E24" s="6"/>
      <c r="F24" s="6">
        <v>1</v>
      </c>
      <c r="G24" s="6">
        <v>2</v>
      </c>
      <c r="H24" s="6">
        <f t="shared" si="0"/>
        <v>3</v>
      </c>
      <c r="I24" s="45"/>
    </row>
    <row r="25" spans="1:9" ht="16.8" customHeight="1" x14ac:dyDescent="0.3">
      <c r="A25" s="58"/>
      <c r="B25" s="60" t="s">
        <v>296</v>
      </c>
      <c r="C25" s="4"/>
      <c r="D25" s="4"/>
      <c r="E25" s="4"/>
      <c r="F25" s="4">
        <v>3</v>
      </c>
      <c r="G25" s="4">
        <v>2</v>
      </c>
      <c r="H25" s="4">
        <f t="shared" si="0"/>
        <v>5</v>
      </c>
      <c r="I25" s="45"/>
    </row>
    <row r="26" spans="1:9" ht="16.8" customHeight="1" x14ac:dyDescent="0.3">
      <c r="A26" s="58"/>
      <c r="B26" s="61" t="s">
        <v>371</v>
      </c>
      <c r="C26" s="6"/>
      <c r="D26" s="6"/>
      <c r="E26" s="6"/>
      <c r="F26" s="6"/>
      <c r="G26" s="6">
        <v>1</v>
      </c>
      <c r="H26" s="6">
        <f t="shared" si="0"/>
        <v>1</v>
      </c>
      <c r="I26" s="45"/>
    </row>
    <row r="27" spans="1:9" ht="16.8" customHeight="1" x14ac:dyDescent="0.3">
      <c r="A27" s="58"/>
      <c r="B27" s="60" t="s">
        <v>325</v>
      </c>
      <c r="C27" s="4"/>
      <c r="D27" s="4">
        <v>1</v>
      </c>
      <c r="E27" s="4"/>
      <c r="F27" s="4"/>
      <c r="G27" s="4"/>
      <c r="H27" s="4">
        <f t="shared" si="0"/>
        <v>1</v>
      </c>
      <c r="I27" s="45"/>
    </row>
    <row r="28" spans="1:9" ht="16.8" customHeight="1" x14ac:dyDescent="0.3">
      <c r="A28" s="58"/>
      <c r="B28" s="61" t="s">
        <v>297</v>
      </c>
      <c r="C28" s="6"/>
      <c r="D28" s="6"/>
      <c r="E28" s="6">
        <v>2</v>
      </c>
      <c r="F28" s="6">
        <v>1</v>
      </c>
      <c r="G28" s="6">
        <v>2</v>
      </c>
      <c r="H28" s="6">
        <f t="shared" si="0"/>
        <v>5</v>
      </c>
      <c r="I28" s="45"/>
    </row>
    <row r="29" spans="1:9" ht="16.8" customHeight="1" x14ac:dyDescent="0.3">
      <c r="A29" s="58"/>
      <c r="B29" s="60" t="s">
        <v>357</v>
      </c>
      <c r="C29" s="4"/>
      <c r="D29" s="4">
        <v>1</v>
      </c>
      <c r="E29" s="4"/>
      <c r="F29" s="4">
        <v>1</v>
      </c>
      <c r="G29" s="4"/>
      <c r="H29" s="4">
        <f t="shared" si="0"/>
        <v>2</v>
      </c>
      <c r="I29" s="45"/>
    </row>
    <row r="30" spans="1:9" ht="16.8" customHeight="1" x14ac:dyDescent="0.3">
      <c r="A30" s="58"/>
      <c r="B30" s="61" t="s">
        <v>372</v>
      </c>
      <c r="C30" s="6"/>
      <c r="D30" s="6">
        <v>1</v>
      </c>
      <c r="E30" s="6"/>
      <c r="F30" s="6"/>
      <c r="G30" s="6"/>
      <c r="H30" s="6">
        <f t="shared" si="0"/>
        <v>1</v>
      </c>
      <c r="I30" s="45"/>
    </row>
    <row r="31" spans="1:9" ht="16.8" customHeight="1" x14ac:dyDescent="0.3">
      <c r="A31" s="58"/>
      <c r="B31" s="60" t="s">
        <v>327</v>
      </c>
      <c r="C31" s="4"/>
      <c r="D31" s="4"/>
      <c r="E31" s="4"/>
      <c r="F31" s="4"/>
      <c r="G31" s="4">
        <v>1</v>
      </c>
      <c r="H31" s="4">
        <f t="shared" si="0"/>
        <v>1</v>
      </c>
      <c r="I31" s="45"/>
    </row>
    <row r="32" spans="1:9" ht="16.8" customHeight="1" x14ac:dyDescent="0.3">
      <c r="A32" s="58"/>
      <c r="B32" s="61" t="s">
        <v>298</v>
      </c>
      <c r="C32" s="6">
        <v>1</v>
      </c>
      <c r="D32" s="6"/>
      <c r="E32" s="6"/>
      <c r="F32" s="6">
        <v>3</v>
      </c>
      <c r="G32" s="6">
        <v>3</v>
      </c>
      <c r="H32" s="6">
        <f t="shared" si="0"/>
        <v>7</v>
      </c>
      <c r="I32" s="45"/>
    </row>
    <row r="33" spans="1:11" ht="16.8" customHeight="1" x14ac:dyDescent="0.3">
      <c r="A33" s="58"/>
      <c r="B33" s="60" t="s">
        <v>346</v>
      </c>
      <c r="C33" s="4">
        <v>1</v>
      </c>
      <c r="D33" s="4"/>
      <c r="E33" s="4"/>
      <c r="F33" s="4">
        <v>1</v>
      </c>
      <c r="G33" s="4"/>
      <c r="H33" s="4">
        <f t="shared" si="0"/>
        <v>2</v>
      </c>
      <c r="I33" s="45"/>
    </row>
    <row r="34" spans="1:11" ht="16.8" customHeight="1" x14ac:dyDescent="0.3">
      <c r="A34" s="58"/>
      <c r="B34" s="61" t="s">
        <v>347</v>
      </c>
      <c r="C34" s="6"/>
      <c r="D34" s="6"/>
      <c r="E34" s="6"/>
      <c r="F34" s="6"/>
      <c r="G34" s="6">
        <v>1</v>
      </c>
      <c r="H34" s="6">
        <f t="shared" si="0"/>
        <v>1</v>
      </c>
      <c r="I34" s="45"/>
    </row>
    <row r="35" spans="1:11" ht="16.8" customHeight="1" x14ac:dyDescent="0.3">
      <c r="A35" s="58"/>
      <c r="B35" s="60" t="s">
        <v>373</v>
      </c>
      <c r="C35" s="4"/>
      <c r="D35" s="4"/>
      <c r="E35" s="4"/>
      <c r="F35" s="4">
        <v>1</v>
      </c>
      <c r="G35" s="4"/>
      <c r="H35" s="4">
        <f t="shared" si="0"/>
        <v>1</v>
      </c>
      <c r="I35" s="45"/>
    </row>
    <row r="36" spans="1:11" ht="16.8" customHeight="1" x14ac:dyDescent="0.3">
      <c r="A36" s="58"/>
      <c r="B36" s="61" t="s">
        <v>348</v>
      </c>
      <c r="C36" s="6"/>
      <c r="D36" s="6">
        <v>1</v>
      </c>
      <c r="E36" s="6"/>
      <c r="F36" s="6">
        <v>2</v>
      </c>
      <c r="G36" s="6">
        <v>1</v>
      </c>
      <c r="H36" s="6">
        <f t="shared" si="0"/>
        <v>4</v>
      </c>
      <c r="I36" s="45"/>
    </row>
    <row r="37" spans="1:11" ht="16.8" customHeight="1" x14ac:dyDescent="0.3">
      <c r="A37" s="58"/>
      <c r="B37" s="60" t="s">
        <v>329</v>
      </c>
      <c r="C37" s="4"/>
      <c r="D37" s="4"/>
      <c r="E37" s="4"/>
      <c r="F37" s="4"/>
      <c r="G37" s="4">
        <v>1</v>
      </c>
      <c r="H37" s="4">
        <f t="shared" si="0"/>
        <v>1</v>
      </c>
      <c r="I37" s="45"/>
    </row>
    <row r="38" spans="1:11" ht="16.8" customHeight="1" x14ac:dyDescent="0.3">
      <c r="A38" s="58"/>
      <c r="B38" s="61" t="s">
        <v>299</v>
      </c>
      <c r="C38" s="6">
        <v>1</v>
      </c>
      <c r="D38" s="6"/>
      <c r="E38" s="6"/>
      <c r="F38" s="6"/>
      <c r="G38" s="6"/>
      <c r="H38" s="6">
        <f t="shared" si="0"/>
        <v>1</v>
      </c>
      <c r="I38" s="45"/>
    </row>
    <row r="39" spans="1:11" ht="16.8" customHeight="1" x14ac:dyDescent="0.3">
      <c r="A39" s="58"/>
      <c r="B39" s="60" t="s">
        <v>330</v>
      </c>
      <c r="C39" s="4"/>
      <c r="D39" s="4"/>
      <c r="E39" s="4"/>
      <c r="F39" s="4">
        <v>1</v>
      </c>
      <c r="G39" s="4"/>
      <c r="H39" s="4">
        <f t="shared" si="0"/>
        <v>1</v>
      </c>
      <c r="I39" s="45"/>
    </row>
    <row r="40" spans="1:11" ht="16.8" customHeight="1" x14ac:dyDescent="0.3">
      <c r="A40" s="58"/>
      <c r="B40" s="68" t="s">
        <v>300</v>
      </c>
      <c r="C40" s="7"/>
      <c r="D40" s="7"/>
      <c r="E40" s="7"/>
      <c r="F40" s="7"/>
      <c r="G40" s="7">
        <v>3</v>
      </c>
      <c r="H40" s="7">
        <f t="shared" si="0"/>
        <v>3</v>
      </c>
      <c r="I40" s="45"/>
    </row>
    <row r="41" spans="1:11" ht="16.8" customHeight="1" x14ac:dyDescent="0.3">
      <c r="A41" s="58"/>
      <c r="B41" s="69" t="s">
        <v>301</v>
      </c>
      <c r="C41" s="8">
        <v>1</v>
      </c>
      <c r="D41" s="8"/>
      <c r="E41" s="8"/>
      <c r="F41" s="8">
        <v>1</v>
      </c>
      <c r="G41" s="8">
        <v>1</v>
      </c>
      <c r="H41" s="8">
        <f t="shared" si="0"/>
        <v>3</v>
      </c>
      <c r="I41" s="45"/>
    </row>
    <row r="42" spans="1:11" ht="16.8" customHeight="1" x14ac:dyDescent="0.3">
      <c r="A42" s="58"/>
      <c r="B42" s="68" t="s">
        <v>332</v>
      </c>
      <c r="C42" s="7"/>
      <c r="D42" s="7"/>
      <c r="E42" s="7"/>
      <c r="F42" s="7">
        <v>2</v>
      </c>
      <c r="G42" s="7">
        <v>2</v>
      </c>
      <c r="H42" s="7">
        <f t="shared" si="0"/>
        <v>4</v>
      </c>
      <c r="I42" s="45"/>
    </row>
    <row r="43" spans="1:11" ht="16.8" customHeight="1" x14ac:dyDescent="0.3">
      <c r="A43" s="58"/>
      <c r="B43" s="69" t="s">
        <v>334</v>
      </c>
      <c r="C43" s="8"/>
      <c r="D43" s="8">
        <v>1</v>
      </c>
      <c r="E43" s="8"/>
      <c r="F43" s="8"/>
      <c r="G43" s="8"/>
      <c r="H43" s="8">
        <f t="shared" si="0"/>
        <v>1</v>
      </c>
      <c r="I43" s="45"/>
    </row>
    <row r="44" spans="1:11" ht="16.8" customHeight="1" x14ac:dyDescent="0.3">
      <c r="A44" s="58"/>
      <c r="B44" s="68" t="s">
        <v>374</v>
      </c>
      <c r="C44" s="7"/>
      <c r="D44" s="7"/>
      <c r="E44" s="7"/>
      <c r="F44" s="7">
        <v>2</v>
      </c>
      <c r="G44" s="7"/>
      <c r="H44" s="7">
        <f t="shared" si="0"/>
        <v>2</v>
      </c>
      <c r="I44" s="45"/>
    </row>
    <row r="45" spans="1:11" ht="16.8" customHeight="1" x14ac:dyDescent="0.3">
      <c r="A45" s="58"/>
      <c r="B45" s="69" t="s">
        <v>316</v>
      </c>
      <c r="C45" s="8"/>
      <c r="D45" s="8"/>
      <c r="E45" s="8"/>
      <c r="F45" s="8">
        <v>5</v>
      </c>
      <c r="G45" s="8">
        <v>1</v>
      </c>
      <c r="H45" s="8">
        <f t="shared" si="0"/>
        <v>6</v>
      </c>
      <c r="I45" s="45"/>
    </row>
    <row r="46" spans="1:11" ht="16.8" customHeight="1" x14ac:dyDescent="0.3">
      <c r="A46" s="58"/>
      <c r="B46" s="68" t="s">
        <v>302</v>
      </c>
      <c r="C46" s="7">
        <v>2</v>
      </c>
      <c r="D46" s="7">
        <v>1</v>
      </c>
      <c r="E46" s="7"/>
      <c r="F46" s="7">
        <v>4</v>
      </c>
      <c r="G46" s="7"/>
      <c r="H46" s="7">
        <f t="shared" si="0"/>
        <v>7</v>
      </c>
      <c r="I46" s="45"/>
    </row>
    <row r="47" spans="1:11" x14ac:dyDescent="0.3">
      <c r="A47" s="58"/>
      <c r="B47" s="66" t="s">
        <v>78</v>
      </c>
      <c r="C47" s="87">
        <f t="shared" ref="C47:H47" si="1">SUM(C7:C46)</f>
        <v>46</v>
      </c>
      <c r="D47" s="87">
        <f t="shared" si="1"/>
        <v>9</v>
      </c>
      <c r="E47" s="87">
        <f t="shared" si="1"/>
        <v>106</v>
      </c>
      <c r="F47" s="87">
        <f t="shared" si="1"/>
        <v>127</v>
      </c>
      <c r="G47" s="87">
        <f t="shared" si="1"/>
        <v>78</v>
      </c>
      <c r="H47" s="87">
        <f t="shared" si="1"/>
        <v>366</v>
      </c>
      <c r="I47" s="45"/>
    </row>
    <row r="48" spans="1:11" ht="5.25" customHeight="1" x14ac:dyDescent="0.3">
      <c r="A48" s="42"/>
      <c r="B48" s="43"/>
      <c r="C48" s="43"/>
      <c r="D48" s="43"/>
      <c r="E48" s="43"/>
      <c r="F48" s="43"/>
      <c r="G48" s="43"/>
      <c r="H48" s="43"/>
      <c r="I48" s="46"/>
      <c r="K48" s="13"/>
    </row>
  </sheetData>
  <mergeCells count="1">
    <mergeCell ref="B2:H2"/>
  </mergeCells>
  <pageMargins left="0.7" right="0.7" top="0.75" bottom="0.75" header="0.3" footer="0.3"/>
  <pageSetup paperSize="9" orientation="portrait" r:id="rId1"/>
  <webPublishItems count="3">
    <webPublishItem id="25551" divId="1_3_5_25551" sourceType="range" sourceRef="A4:J49" destinationFile="\\gpaq\gpaqssl\lldades\indicadors\2016\1_3_5_270.htm"/>
    <webPublishItem id="30194" divId="1_3_5_30194" sourceType="range" sourceRef="A5:H48" destinationFile="\\gpaq\gpaqssl\lldades\indicadors\2016\1_3_5_270.htm"/>
    <webPublishItem id="6284" divId="1_3_5_6284" sourceType="range" sourceRef="A5:J48" destinationFile="\\gpaq\gpaqssl\lldades\indicadors\2016\1_3_5_270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I12" sqref="I12"/>
    </sheetView>
  </sheetViews>
  <sheetFormatPr defaultRowHeight="14.4" x14ac:dyDescent="0.3"/>
  <cols>
    <col min="1" max="1" width="0.88671875" customWidth="1"/>
    <col min="2" max="2" width="20.109375" customWidth="1"/>
    <col min="3" max="4" width="23.77734375" customWidth="1"/>
    <col min="5" max="5" width="16.88671875" customWidth="1"/>
    <col min="6" max="6" width="1" customWidth="1"/>
    <col min="7" max="7" width="2.77734375" customWidth="1"/>
  </cols>
  <sheetData>
    <row r="2" spans="1:7" s="1" customFormat="1" ht="13.8" x14ac:dyDescent="0.25">
      <c r="B2" s="117" t="s">
        <v>380</v>
      </c>
      <c r="C2" s="117"/>
      <c r="D2" s="117"/>
      <c r="E2" s="117"/>
      <c r="F2" s="117"/>
      <c r="G2" s="117"/>
    </row>
    <row r="3" spans="1:7" s="1" customFormat="1" ht="13.8" x14ac:dyDescent="0.25">
      <c r="B3" s="34" t="s">
        <v>176</v>
      </c>
      <c r="C3" s="34"/>
      <c r="D3" s="34"/>
      <c r="E3" s="102"/>
      <c r="F3" s="34"/>
      <c r="G3" s="34"/>
    </row>
    <row r="4" spans="1:7" x14ac:dyDescent="0.3">
      <c r="A4" s="43"/>
      <c r="B4" s="43"/>
      <c r="C4" s="43"/>
      <c r="D4" s="43"/>
      <c r="E4" s="43"/>
      <c r="F4" s="43"/>
    </row>
    <row r="5" spans="1:7" ht="3" customHeight="1" x14ac:dyDescent="0.3">
      <c r="A5" s="55"/>
      <c r="B5" s="56"/>
      <c r="C5" s="56"/>
      <c r="D5" s="56"/>
      <c r="E5" s="56"/>
      <c r="F5" s="57"/>
    </row>
    <row r="6" spans="1:7" ht="59.4" customHeight="1" x14ac:dyDescent="0.3">
      <c r="A6" s="58"/>
      <c r="B6" s="77" t="s">
        <v>1</v>
      </c>
      <c r="C6" s="9" t="s">
        <v>376</v>
      </c>
      <c r="D6" s="9" t="s">
        <v>281</v>
      </c>
      <c r="E6" s="104" t="s">
        <v>2</v>
      </c>
      <c r="F6" s="45"/>
    </row>
    <row r="7" spans="1:7" ht="19.2" customHeight="1" x14ac:dyDescent="0.3">
      <c r="A7" s="58"/>
      <c r="B7" s="61" t="s">
        <v>306</v>
      </c>
      <c r="C7" s="6"/>
      <c r="D7" s="6">
        <v>1</v>
      </c>
      <c r="E7" s="6">
        <f>+C7+D7</f>
        <v>1</v>
      </c>
      <c r="F7" s="45"/>
    </row>
    <row r="8" spans="1:7" ht="19.2" customHeight="1" x14ac:dyDescent="0.3">
      <c r="A8" s="58"/>
      <c r="B8" s="69" t="s">
        <v>289</v>
      </c>
      <c r="C8" s="8"/>
      <c r="D8" s="8">
        <v>1</v>
      </c>
      <c r="E8" s="8">
        <f t="shared" ref="E8:E14" si="0">+C8+D8</f>
        <v>1</v>
      </c>
      <c r="F8" s="45"/>
    </row>
    <row r="9" spans="1:7" ht="19.2" customHeight="1" x14ac:dyDescent="0.3">
      <c r="A9" s="58"/>
      <c r="B9" s="68" t="s">
        <v>292</v>
      </c>
      <c r="C9" s="7">
        <v>1</v>
      </c>
      <c r="D9" s="7"/>
      <c r="E9" s="7">
        <f t="shared" si="0"/>
        <v>1</v>
      </c>
      <c r="F9" s="45"/>
    </row>
    <row r="10" spans="1:7" ht="19.2" customHeight="1" x14ac:dyDescent="0.3">
      <c r="A10" s="58"/>
      <c r="B10" s="69" t="s">
        <v>293</v>
      </c>
      <c r="C10" s="8">
        <v>11</v>
      </c>
      <c r="D10" s="8">
        <v>25</v>
      </c>
      <c r="E10" s="8">
        <f t="shared" si="0"/>
        <v>36</v>
      </c>
      <c r="F10" s="45"/>
    </row>
    <row r="11" spans="1:7" ht="19.2" customHeight="1" x14ac:dyDescent="0.3">
      <c r="A11" s="58"/>
      <c r="B11" s="68" t="s">
        <v>295</v>
      </c>
      <c r="C11" s="7">
        <v>1</v>
      </c>
      <c r="D11" s="7"/>
      <c r="E11" s="7">
        <f t="shared" si="0"/>
        <v>1</v>
      </c>
      <c r="F11" s="45"/>
    </row>
    <row r="12" spans="1:7" ht="19.2" customHeight="1" x14ac:dyDescent="0.3">
      <c r="A12" s="58"/>
      <c r="B12" s="78" t="s">
        <v>297</v>
      </c>
      <c r="C12" s="79">
        <v>1</v>
      </c>
      <c r="D12" s="79"/>
      <c r="E12" s="79">
        <f t="shared" si="0"/>
        <v>1</v>
      </c>
      <c r="F12" s="45"/>
    </row>
    <row r="13" spans="1:7" ht="19.2" customHeight="1" x14ac:dyDescent="0.3">
      <c r="A13" s="58"/>
      <c r="B13" s="68" t="s">
        <v>312</v>
      </c>
      <c r="C13" s="7">
        <v>1</v>
      </c>
      <c r="D13" s="7"/>
      <c r="E13" s="7">
        <f t="shared" si="0"/>
        <v>1</v>
      </c>
      <c r="F13" s="45"/>
    </row>
    <row r="14" spans="1:7" ht="19.2" customHeight="1" x14ac:dyDescent="0.3">
      <c r="A14" s="58"/>
      <c r="B14" s="69" t="s">
        <v>302</v>
      </c>
      <c r="C14" s="8">
        <v>2</v>
      </c>
      <c r="D14" s="8"/>
      <c r="E14" s="8">
        <f t="shared" si="0"/>
        <v>2</v>
      </c>
      <c r="F14" s="45"/>
    </row>
    <row r="15" spans="1:7" x14ac:dyDescent="0.3">
      <c r="A15" s="58"/>
      <c r="B15" s="66" t="s">
        <v>78</v>
      </c>
      <c r="C15" s="67">
        <f>SUM(C7:C14)</f>
        <v>17</v>
      </c>
      <c r="D15" s="67">
        <f>SUM(D7:D14)</f>
        <v>27</v>
      </c>
      <c r="E15" s="67">
        <f>SUM(E7:E14)</f>
        <v>44</v>
      </c>
      <c r="F15" s="45"/>
    </row>
    <row r="16" spans="1:7" ht="3" customHeight="1" x14ac:dyDescent="0.3">
      <c r="A16" s="42"/>
      <c r="B16" s="43"/>
      <c r="C16" s="43"/>
      <c r="D16" s="43"/>
      <c r="E16" s="43"/>
      <c r="F16" s="46"/>
    </row>
  </sheetData>
  <mergeCells count="1">
    <mergeCell ref="B2:G2"/>
  </mergeCells>
  <pageMargins left="0.7" right="0.7" top="0.75" bottom="0.75" header="0.3" footer="0.3"/>
  <webPublishItems count="2">
    <webPublishItem id="16538" divId="1_3_5_16538" sourceType="range" sourceRef="A4:F17" destinationFile="\\gpaq\gpaqssl\lldades\indicadors\2016\1_3_5_280.htm"/>
    <webPublishItem id="10074" divId="1_3_5_10074" sourceType="range" sourceRef="A5:F16" destinationFile="\\gpaq\gpaqssl\lldades\indicadors\2016\1_3_5_28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22</vt:i4>
      </vt:variant>
    </vt:vector>
  </HeadingPairs>
  <TitlesOfParts>
    <vt:vector size="22" baseType="lpstr">
      <vt:lpstr>Resum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295</vt:lpstr>
      <vt:lpstr>300</vt:lpstr>
      <vt:lpstr>310</vt:lpstr>
      <vt:lpstr>330</vt:lpstr>
      <vt:lpstr>340</vt:lpstr>
      <vt:lpstr>370</vt:lpstr>
      <vt:lpstr>390</vt:lpstr>
      <vt:lpstr>480</vt:lpstr>
      <vt:lpstr>801</vt:lpstr>
      <vt:lpstr>802</vt:lpstr>
      <vt:lpstr>860</vt:lpstr>
      <vt:lpstr>Total UPC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2018-04-10T08:41:12Z</cp:lastPrinted>
  <dcterms:created xsi:type="dcterms:W3CDTF">2018-03-23T08:03:10Z</dcterms:created>
  <dcterms:modified xsi:type="dcterms:W3CDTF">2019-01-31T08:38:24Z</dcterms:modified>
</cp:coreProperties>
</file>