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-132" yWindow="60" windowWidth="18672" windowHeight="12768" tabRatio="881" activeTab="21"/>
  </bookViews>
  <sheets>
    <sheet name="matr mast proc fam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28" r:id="rId11"/>
    <sheet name="300" sheetId="13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23" r:id="rId18"/>
    <sheet name="801" sheetId="31" r:id="rId19"/>
    <sheet name="802" sheetId="20" r:id="rId20"/>
    <sheet name="860" sheetId="21" r:id="rId21"/>
    <sheet name="TOTAL UPC" sheetId="25" r:id="rId22"/>
  </sheets>
  <externalReferences>
    <externalReference r:id="rId23"/>
    <externalReference r:id="rId24"/>
  </externalReferences>
  <definedNames>
    <definedName name="_1Àrea_d_impressió" localSheetId="0">'matr mast proc fam'!#REF!</definedName>
    <definedName name="A_impresión_IM">[1]Índex!$A$19:$F$41</definedName>
    <definedName name="_xlnm.Print_Area" localSheetId="0">'matr mast proc fam'!#REF!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8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8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F51" i="20" l="1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18" i="28"/>
  <c r="C19" i="27"/>
  <c r="O59" i="11"/>
  <c r="O58" i="11"/>
  <c r="O8" i="11"/>
  <c r="G60" i="11"/>
  <c r="D60" i="11"/>
  <c r="E60" i="11"/>
  <c r="F60" i="11"/>
  <c r="H60" i="11"/>
  <c r="I60" i="11"/>
  <c r="J60" i="11"/>
  <c r="K60" i="11"/>
  <c r="L60" i="11"/>
  <c r="M60" i="11"/>
  <c r="N60" i="11"/>
  <c r="C60" i="11"/>
  <c r="E54" i="10"/>
  <c r="F54" i="10"/>
  <c r="K54" i="10"/>
  <c r="N51" i="10"/>
  <c r="N52" i="10"/>
  <c r="N8" i="10"/>
  <c r="H8" i="8"/>
  <c r="H49" i="8" s="1"/>
  <c r="C105" i="25"/>
  <c r="G28" i="1"/>
  <c r="G31" i="1"/>
  <c r="G46" i="1"/>
  <c r="G39" i="1"/>
  <c r="D81" i="1"/>
  <c r="G42" i="1"/>
  <c r="G41" i="1"/>
  <c r="G40" i="1"/>
  <c r="C55" i="20" l="1"/>
  <c r="D55" i="20"/>
  <c r="E55" i="20"/>
  <c r="C22" i="23"/>
  <c r="C12" i="19"/>
  <c r="C13" i="18"/>
  <c r="C15" i="17"/>
  <c r="C15" i="16"/>
  <c r="D15" i="16"/>
  <c r="F27" i="14"/>
  <c r="D28" i="14"/>
  <c r="E28" i="14"/>
  <c r="C28" i="14"/>
  <c r="C29" i="13"/>
  <c r="D29" i="13"/>
  <c r="E29" i="13"/>
  <c r="C20" i="28"/>
  <c r="D20" i="28"/>
  <c r="E20" i="28"/>
  <c r="F8" i="28"/>
  <c r="D19" i="27"/>
  <c r="E17" i="27"/>
  <c r="E18" i="27"/>
  <c r="C16" i="26"/>
  <c r="D16" i="26"/>
  <c r="E15" i="26"/>
  <c r="E14" i="26"/>
  <c r="E13" i="26"/>
  <c r="D48" i="12"/>
  <c r="E48" i="12"/>
  <c r="F48" i="12"/>
  <c r="G48" i="12"/>
  <c r="C48" i="12"/>
  <c r="H8" i="12"/>
  <c r="O9" i="11" l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M54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3" i="10"/>
  <c r="G54" i="10"/>
  <c r="C54" i="10"/>
  <c r="D54" i="10"/>
  <c r="H54" i="10"/>
  <c r="I54" i="10"/>
  <c r="J54" i="10"/>
  <c r="L54" i="10"/>
  <c r="D37" i="9"/>
  <c r="E37" i="9"/>
  <c r="F37" i="9"/>
  <c r="G37" i="9"/>
  <c r="C37" i="9"/>
  <c r="O60" i="11" l="1"/>
  <c r="N54" i="10"/>
  <c r="H44" i="8"/>
  <c r="H45" i="8"/>
  <c r="H46" i="8"/>
  <c r="H47" i="8"/>
  <c r="D49" i="8"/>
  <c r="E49" i="8"/>
  <c r="F49" i="8"/>
  <c r="G49" i="8"/>
  <c r="C49" i="8"/>
  <c r="C29" i="15"/>
  <c r="D29" i="15"/>
  <c r="E29" i="15"/>
  <c r="F29" i="15"/>
  <c r="G29" i="15"/>
  <c r="H29" i="15"/>
  <c r="I29" i="15"/>
  <c r="J29" i="15"/>
  <c r="K8" i="15"/>
  <c r="D22" i="6"/>
  <c r="E81" i="1"/>
  <c r="F81" i="1"/>
  <c r="G12" i="1"/>
  <c r="G37" i="1"/>
  <c r="G38" i="1"/>
  <c r="G33" i="1"/>
  <c r="G23" i="1"/>
  <c r="F52" i="20" l="1"/>
  <c r="F55" i="20" s="1"/>
  <c r="F53" i="20"/>
  <c r="F54" i="20"/>
  <c r="C15" i="31"/>
  <c r="E9" i="31"/>
  <c r="E10" i="31"/>
  <c r="E11" i="31"/>
  <c r="E12" i="31"/>
  <c r="E13" i="31"/>
  <c r="E14" i="31"/>
  <c r="E8" i="31"/>
  <c r="D15" i="31"/>
  <c r="E9" i="16"/>
  <c r="E10" i="16"/>
  <c r="E11" i="16"/>
  <c r="E12" i="16"/>
  <c r="E13" i="16"/>
  <c r="E14" i="16"/>
  <c r="E8" i="16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8" i="14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8" i="13"/>
  <c r="F9" i="28"/>
  <c r="F10" i="28"/>
  <c r="F11" i="28"/>
  <c r="F12" i="28"/>
  <c r="F13" i="28"/>
  <c r="F14" i="28"/>
  <c r="F15" i="28"/>
  <c r="F16" i="28"/>
  <c r="F17" i="28"/>
  <c r="F19" i="28"/>
  <c r="E9" i="27"/>
  <c r="E10" i="27"/>
  <c r="E11" i="27"/>
  <c r="E12" i="27"/>
  <c r="E13" i="27"/>
  <c r="E14" i="27"/>
  <c r="E15" i="27"/>
  <c r="E16" i="27"/>
  <c r="E8" i="27"/>
  <c r="E9" i="26"/>
  <c r="E10" i="26"/>
  <c r="E11" i="26"/>
  <c r="E12" i="26"/>
  <c r="E8" i="26"/>
  <c r="E16" i="26" s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8" i="9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8" i="8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9" i="15"/>
  <c r="K25" i="15"/>
  <c r="K26" i="15"/>
  <c r="K27" i="15"/>
  <c r="K28" i="15"/>
  <c r="K10" i="15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8" i="6"/>
  <c r="C22" i="6"/>
  <c r="E15" i="31" l="1"/>
  <c r="H37" i="9"/>
  <c r="K29" i="15"/>
  <c r="E15" i="16"/>
  <c r="F28" i="14"/>
  <c r="H48" i="12"/>
  <c r="F29" i="13"/>
  <c r="F20" i="28"/>
  <c r="E19" i="27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9" i="1"/>
  <c r="G30" i="1"/>
  <c r="G32" i="1"/>
  <c r="G34" i="1"/>
  <c r="G35" i="1"/>
  <c r="G36" i="1"/>
  <c r="G43" i="1"/>
  <c r="G44" i="1"/>
  <c r="G45" i="1"/>
  <c r="G47" i="1"/>
  <c r="G48" i="1"/>
  <c r="G49" i="1"/>
  <c r="G50" i="1"/>
  <c r="G52" i="1"/>
  <c r="G51" i="1"/>
  <c r="G53" i="1"/>
  <c r="G54" i="1"/>
  <c r="G55" i="1"/>
  <c r="G56" i="1"/>
  <c r="G57" i="1"/>
  <c r="G58" i="1"/>
  <c r="G59" i="1"/>
  <c r="G61" i="1"/>
  <c r="G62" i="1"/>
  <c r="G60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" i="1"/>
  <c r="G81" i="1" l="1"/>
  <c r="C12" i="21" l="1"/>
</calcChain>
</file>

<file path=xl/sharedStrings.xml><?xml version="1.0" encoding="utf-8"?>
<sst xmlns="http://schemas.openxmlformats.org/spreadsheetml/2006/main" count="802" uniqueCount="289">
  <si>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</si>
  <si>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</si>
  <si>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</si>
  <si>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</si>
  <si>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</si>
  <si>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</si>
  <si>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</si>
  <si>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</si>
  <si>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</si>
  <si>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</si>
  <si>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</si>
  <si>
    <t>860 EEI</t>
  </si>
  <si>
    <t>TOTAL</t>
  </si>
  <si>
    <t>340 EPSEVG</t>
  </si>
  <si>
    <t>480 IS.UPC</t>
  </si>
  <si>
    <t>Catalunya</t>
  </si>
  <si>
    <t>Resta d'Espanya</t>
  </si>
  <si>
    <t>Estranger</t>
  </si>
  <si>
    <t>Total</t>
  </si>
  <si>
    <t>Màster Universitari En Enginyeria Del Cuir</t>
  </si>
  <si>
    <t>Màster</t>
  </si>
  <si>
    <t>Residència familiar a:</t>
  </si>
  <si>
    <t>Estudiantat de màster universitari segons la procedència familiar</t>
  </si>
  <si>
    <t>Màster Universitari en Urbanisme</t>
  </si>
  <si>
    <t>Estudiants matriculats segons el domicili de procedència familiar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</si>
  <si>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</si>
  <si>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</si>
  <si>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</si>
  <si>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</si>
  <si>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</si>
  <si>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</si>
  <si>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</si>
  <si>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</si>
  <si>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</si>
  <si>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l'Escola Superior d'Agricultura de Barcelona (390 ESAB)</t>
  </si>
  <si>
    <t>Màsters gestionats per l'Escola d'Enginyeria d'Igualada (860 EEI)</t>
  </si>
  <si>
    <t>Màsters gestionats per l'Institut Universitari de Recerca en Ciència i Tecnologies de la Sostenibilitat (480 IS.UPC)</t>
  </si>
  <si>
    <t>Total estudiants de màster matriculats segons el domicili de procedència familiar</t>
  </si>
  <si>
    <t>Tornar taula principal</t>
  </si>
  <si>
    <t>Màster Universitari en Enginyeria de Sistemes Automàtics i Electrònica Industrial</t>
  </si>
  <si>
    <t>País</t>
  </si>
  <si>
    <t>Màster Universitari en Paisatgisme</t>
  </si>
  <si>
    <t>Màster Universitari en Enginyeria d'Organització</t>
  </si>
  <si>
    <t>Màster Universitari en Enginyeria de l'energia</t>
  </si>
  <si>
    <t>Màster Universitari en Enginyeria Industrial</t>
  </si>
  <si>
    <t>Màster Universitari en Estadística i Investigació Operativa</t>
  </si>
  <si>
    <t>Master In Advanced Mathematics and Mathematical Engineering</t>
  </si>
  <si>
    <t>Màster Universitari en Enginyeria Aeronàutica</t>
  </si>
  <si>
    <t>280 FNB</t>
  </si>
  <si>
    <t>290 ETSAV</t>
  </si>
  <si>
    <t>Màsters gestionats per la Facultat de Nàutica de Barcelona (280 FNB)</t>
  </si>
  <si>
    <t>Màsters gestionats per l'Escola Tècnica Superior d'Arquitectura del Vallès (290 ETSAV)</t>
  </si>
  <si>
    <t>Màster en Tecnologies Facilitadores per a la Indústria Alimentària i de Bioprocessos</t>
  </si>
  <si>
    <t>Màster Universitari en Optometria i Ciències de la Visió</t>
  </si>
  <si>
    <t>Màster Universitari en Ciència I Tecnologia de la Sostenibilitat</t>
  </si>
  <si>
    <t>Estadística i investigació operativa</t>
  </si>
  <si>
    <t>Matemàtica avançada i enginyeria matemàtica</t>
  </si>
  <si>
    <t>Enginyeria aeronàutica</t>
  </si>
  <si>
    <t>Enginyeria de sistemes automàtics i electrònica industrial</t>
  </si>
  <si>
    <t>Enginyeria d'organització</t>
  </si>
  <si>
    <t>Enginyeria industrial</t>
  </si>
  <si>
    <t>Arquitectura</t>
  </si>
  <si>
    <t>Paisatgisme</t>
  </si>
  <si>
    <t>Tecnologia a l'arquitectura</t>
  </si>
  <si>
    <t>Urbanisme</t>
  </si>
  <si>
    <t>Enginyeria de telecomunicació</t>
  </si>
  <si>
    <t>Enginyeria electrònica</t>
  </si>
  <si>
    <t>Fotònica/Photonics</t>
  </si>
  <si>
    <t>Automàtica i robòtica</t>
  </si>
  <si>
    <t>Cadena de subministrament, transport i mobilitat</t>
  </si>
  <si>
    <t>Ciència i enginyeria de materials</t>
  </si>
  <si>
    <t>Enginyeria d'automoció</t>
  </si>
  <si>
    <t>Enginyeria ambiental</t>
  </si>
  <si>
    <t>Enginyeria de camins, canals i ports</t>
  </si>
  <si>
    <t>Enginyeria del terreny</t>
  </si>
  <si>
    <t>Enginyeria estructural i de la construcció</t>
  </si>
  <si>
    <t>Enginyeria geològica i de mines</t>
  </si>
  <si>
    <t>Mètodes numèrics en enginyeria</t>
  </si>
  <si>
    <t>Intervenció sostenible en el medi construït</t>
  </si>
  <si>
    <t>Enginyeria i gestió de les telecomunicacions</t>
  </si>
  <si>
    <t>Gestió de l'edificació</t>
  </si>
  <si>
    <t>Enginyeria de mines</t>
  </si>
  <si>
    <t>Enginyeria dels recursos naturals</t>
  </si>
  <si>
    <t>205 ESEIAAT</t>
  </si>
  <si>
    <t>210 ETSAB</t>
  </si>
  <si>
    <t>801 EUNCET</t>
  </si>
  <si>
    <t>Màster Universitari en Arquitectura</t>
  </si>
  <si>
    <t>Màster Universitari en Arquitectura·BarcelonaArch (MBArch)</t>
  </si>
  <si>
    <t>Erasmus Mundus in Coastal and Marine Engineering and Management (COMEM)</t>
  </si>
  <si>
    <t>Master in Applied Telecommunications and Engineering Management ( MASTEAM )</t>
  </si>
  <si>
    <t>COSTA RICA</t>
  </si>
  <si>
    <t>MÈXIC</t>
  </si>
  <si>
    <t>PANAMÀ</t>
  </si>
  <si>
    <t>ALEMANYA</t>
  </si>
  <si>
    <t>BÈLGICA</t>
  </si>
  <si>
    <t>BRASIL</t>
  </si>
  <si>
    <t>COLÒMBIA</t>
  </si>
  <si>
    <t>EGIPTE</t>
  </si>
  <si>
    <t>EQUADOR</t>
  </si>
  <si>
    <t>ESTATS UNITS D'AMÈRICA</t>
  </si>
  <si>
    <t>FRANÇA</t>
  </si>
  <si>
    <t>GRÈCIA</t>
  </si>
  <si>
    <t>ÍNDIA</t>
  </si>
  <si>
    <t>INDONÈSIA</t>
  </si>
  <si>
    <t>IRAN</t>
  </si>
  <si>
    <t>ITÀLIA</t>
  </si>
  <si>
    <t>JAPÓ</t>
  </si>
  <si>
    <t>PAÏSOS BAIXOS</t>
  </si>
  <si>
    <t>PAKISTAN</t>
  </si>
  <si>
    <t>POLÒNIA</t>
  </si>
  <si>
    <t>PORTUGAL</t>
  </si>
  <si>
    <t>TUNÍSIA</t>
  </si>
  <si>
    <t>URUGUAI</t>
  </si>
  <si>
    <t>VENEÇUELA</t>
  </si>
  <si>
    <t>XILE</t>
  </si>
  <si>
    <t>XINA</t>
  </si>
  <si>
    <t>XIPRE</t>
  </si>
  <si>
    <t>ARGENTINA</t>
  </si>
  <si>
    <t>DOMINICANA, REPÚBLICA</t>
  </si>
  <si>
    <t>HONG KONG</t>
  </si>
  <si>
    <t>IRLANDA</t>
  </si>
  <si>
    <t>UCRAÏNA</t>
  </si>
  <si>
    <t>ARÀBIA SAUDITA</t>
  </si>
  <si>
    <t>BOLÍVIA</t>
  </si>
  <si>
    <t>BULGÀRIA</t>
  </si>
  <si>
    <t>LÍBAN</t>
  </si>
  <si>
    <t>PARAGUAI</t>
  </si>
  <si>
    <t>PERÚ</t>
  </si>
  <si>
    <t>PUERTO RICO</t>
  </si>
  <si>
    <t>RÚSSIA</t>
  </si>
  <si>
    <t>SALVADOR, EL</t>
  </si>
  <si>
    <t>TURQUIA</t>
  </si>
  <si>
    <t>CATALUNYA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</si>
  <si>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</si>
  <si>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</si>
  <si>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ANDORRA</t>
  </si>
  <si>
    <t>CUBA</t>
  </si>
  <si>
    <t>HONGRIA</t>
  </si>
  <si>
    <t>IRAQ</t>
  </si>
  <si>
    <t>NEPAL</t>
  </si>
  <si>
    <t>Enginyeria nuclear/Nuclear Engineering</t>
  </si>
  <si>
    <t>Enginyeria química</t>
  </si>
  <si>
    <t>CANADÀ</t>
  </si>
  <si>
    <t>GUATEMALA</t>
  </si>
  <si>
    <t>MALÀISIA</t>
  </si>
  <si>
    <t>ROMANIA</t>
  </si>
  <si>
    <t>BANGLA DESH</t>
  </si>
  <si>
    <t>CROÀCIA</t>
  </si>
  <si>
    <t>REGNE UNIT</t>
  </si>
  <si>
    <t>SINGAPUR</t>
  </si>
  <si>
    <t>VIETNAM</t>
  </si>
  <si>
    <t>Enginyeria informàtica</t>
  </si>
  <si>
    <t>FILIPINES</t>
  </si>
  <si>
    <t>KAZAKHSTAN</t>
  </si>
  <si>
    <t>MARROC</t>
  </si>
  <si>
    <t>NIGÈRIA</t>
  </si>
  <si>
    <t>ÀUSTRIA</t>
  </si>
  <si>
    <t>HONDURES</t>
  </si>
  <si>
    <t>NORUEGA</t>
  </si>
  <si>
    <t>Aplicacions i Gestió de l'Enginyeria de Telecomunicació (MASTEAM)</t>
  </si>
  <si>
    <t>Erasmus Mundus en enginyeria i gestió costanera i marítima (COMEM)</t>
  </si>
  <si>
    <t>Hidroinformàtica i gestió de l'aigua</t>
  </si>
  <si>
    <t>Innovació i investigació en informàtica</t>
  </si>
  <si>
    <t>Erasmus Mundus en tecnologies de la informació per a la intel·ligència empresarial</t>
  </si>
  <si>
    <t>Intel·ligència artificial</t>
  </si>
  <si>
    <t>Enginyeria espacial i aeronàutica / Master in Aerospace and Aeronautical Engineering</t>
  </si>
  <si>
    <t>Erasmus Mundus en Mecànica computacional/Erasmus Mundus in Computational Mechanics</t>
  </si>
  <si>
    <t>Erasmus Mundus in Information Technologies for Business Intelligence (IT4BI)</t>
  </si>
  <si>
    <t>Innovació i investigació en informàtica/Innovation and Research in Informatics (MIRI)</t>
  </si>
  <si>
    <t>Erasmus Mundus Master in Advanced Materials Science and Engineering (AMASE)</t>
  </si>
  <si>
    <t>295 EEBE</t>
  </si>
  <si>
    <t>802 EAE</t>
  </si>
  <si>
    <t>Màster Universitari en Enginyeria tèxtil i paperera</t>
  </si>
  <si>
    <t>Màster Universitari en Gestió d'empreses de tecnologia i d'enginyeria / Master in Technology and Engineering Management</t>
  </si>
  <si>
    <t>Màster Universitari en  Arquitectura</t>
  </si>
  <si>
    <t>Màster Universitari en Tecnologia a l'arquitectura</t>
  </si>
  <si>
    <t>Màster Universitari en Enginyeria de telecomunicació</t>
  </si>
  <si>
    <t>Màster Universitari en Enginyeria electrònica</t>
  </si>
  <si>
    <t>Màster Universitari en Fotònica/Photonics</t>
  </si>
  <si>
    <t>Màster Universitari en Automàtica i robòtica</t>
  </si>
  <si>
    <t>Màster Universitari en Cadena de subministrament, transport i mobilitat</t>
  </si>
  <si>
    <t>Màster Universitari en Enginyeria d'automoció</t>
  </si>
  <si>
    <t>Màster Universitari en Enginyeria d'organització</t>
  </si>
  <si>
    <t>Màster Universitari en Enginyeria industrial</t>
  </si>
  <si>
    <t xml:space="preserve">Màster Universitari en Enginyeria nuclear/Nuclear Engineering </t>
  </si>
  <si>
    <t>Màster Universitari en Enginyeria ambiental</t>
  </si>
  <si>
    <t>Màster Universitari en Enginyeria de camins, canals i ports</t>
  </si>
  <si>
    <t>Màster Universitari en Enginyeria del terreny</t>
  </si>
  <si>
    <t>Màster Universitari en Enginyeria estructural i de la construcció</t>
  </si>
  <si>
    <t>Màster Universitari en Enginyeria geològica i de mines</t>
  </si>
  <si>
    <t>Màster Universitari en Mètodes numèrics en enginyeria</t>
  </si>
  <si>
    <t>Erasmus Mundus Master in Hydroinformatics and Water Management</t>
  </si>
  <si>
    <t xml:space="preserve">Màster Universitari en Enginyeria informàtica </t>
  </si>
  <si>
    <t>Màster Universitari en Formació del professorat d'educació secundària obligatòria i batxillerat, formació professional i ensenyaments d'idiomes</t>
  </si>
  <si>
    <t>Màster Universitari en Intel·ligència artificial/Artificial Intelligence</t>
  </si>
  <si>
    <t>Màster Universitari en Intervenció sostenible en el medi construït</t>
  </si>
  <si>
    <t>Màster Universitari en Ciència i enginyeria de materials</t>
  </si>
  <si>
    <t xml:space="preserve">Màster Universitari en Enginyeria química </t>
  </si>
  <si>
    <t>Màster Universitari en Ciència i tecnologia aeroespacials/ Master in Aerospace Science and Technology</t>
  </si>
  <si>
    <t>Màster Universitari en Enginyeria i gestió de les telecomunicacions</t>
  </si>
  <si>
    <t>Màster Universitari en Gestió de l'edificació</t>
  </si>
  <si>
    <t>Màster Universitari en Seguretat i salut en el treball: prevenció de riscos laborals</t>
  </si>
  <si>
    <t>Màster Universitari en Enginyeria de mines</t>
  </si>
  <si>
    <t>Màster Universitari en Enginyeria dels recursos naturals</t>
  </si>
  <si>
    <t>Màster Universitari en Enginyeria de sistemes automàtics i electrònica industrial</t>
  </si>
  <si>
    <t>Màster Universitari en Optometria i ciències de la visió</t>
  </si>
  <si>
    <t>Màster Universitari en Tecnologies facilitadores per a la indústria alimentària i de bioprocessos</t>
  </si>
  <si>
    <t>Màster Universitari en Ciència i tecnologia de la sostenibilitat</t>
  </si>
  <si>
    <t>Màster Universitari en Administració i direcció d'empreses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</si>
  <si>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</si>
  <si>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</si>
  <si>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</si>
  <si>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Màster Universitari en Direcció dels recursos humans i del talent</t>
  </si>
  <si>
    <t>Màster Universitari en Enginyeria del cuir</t>
  </si>
  <si>
    <t>Màsters gestionats per l'Escola d'Enginyeria de Barcelona Est (295 EEBE)</t>
  </si>
  <si>
    <t>Màsters gestionats per Centre Universitari d'Estudis d'Administració d'Empreses (802 EAE)</t>
  </si>
  <si>
    <t>Dades a desembre 2017</t>
  </si>
  <si>
    <t>Administració i direcció d'empreses</t>
  </si>
  <si>
    <t>Direcció de màrqueting</t>
  </si>
  <si>
    <t>Direcció dels recursos humans i del talent</t>
  </si>
  <si>
    <t>Enginyeria de l'energia</t>
  </si>
  <si>
    <t>Enginyeria tèxtil i paperera</t>
  </si>
  <si>
    <t>Seguretat i salut en el treball: prevenció de riscos laborals</t>
  </si>
  <si>
    <t>RESTA d'ESPANYA</t>
  </si>
  <si>
    <t>KUWAIT</t>
  </si>
  <si>
    <t>UNIÓ DELS EMIRATS ÀRABS</t>
  </si>
  <si>
    <t>ALBÀNIA</t>
  </si>
  <si>
    <t>LIBÈRIA</t>
  </si>
  <si>
    <t>SÍRIA</t>
  </si>
  <si>
    <t>ESLOVÈNIA</t>
  </si>
  <si>
    <t>KIRGUIZISTAN</t>
  </si>
  <si>
    <t>GIBRALTAR</t>
  </si>
  <si>
    <t>AZERBAIDJAN</t>
  </si>
  <si>
    <t xml:space="preserve">Enginyeria espacial i aeronàutica </t>
  </si>
  <si>
    <t>Gestió d'empreses de tecnologia i d'enginyeria</t>
  </si>
  <si>
    <t>European Master in Photonics Engineering, Nanophotonics and Biophotonics</t>
  </si>
  <si>
    <t>Erasmus Mundus Master in Advanced Materials Science and Engineer (AMASE)</t>
  </si>
  <si>
    <t>Ciència i tecnologia aeroespacials</t>
  </si>
  <si>
    <t>Màsters gestionats pel Centre Universitari Euncet (801 EUNCET)</t>
  </si>
  <si>
    <t>SUDAN</t>
  </si>
  <si>
    <t>Màster Universitari en Enginyeria de tecnologies de materials fibrosos</t>
  </si>
  <si>
    <t>Màster Universitari en Logística, transport i mobilitat</t>
  </si>
  <si>
    <t>Màster Universitari en Polímers i biopolímers</t>
  </si>
  <si>
    <t>Erasmus Mundus Master of Science in Flood Risk Management</t>
  </si>
  <si>
    <t>Màster Universitari en Anàlisi estructural de monuments i construccions històriques</t>
  </si>
  <si>
    <t>Erasmus Mundus en investigació en tecnologies de la informació i la comunicació (MERIT)</t>
  </si>
  <si>
    <t>Anàlisi estructural de monuments i construccions històriques</t>
  </si>
  <si>
    <t>Enginyeria de tecnologies de materials fibrosos</t>
  </si>
  <si>
    <t>Logística, transport i mobilitat</t>
  </si>
  <si>
    <t>Polímers i biopolímers</t>
  </si>
  <si>
    <t>BIELORÚSSIA</t>
  </si>
  <si>
    <t>COREA, REPÚBLICA DE</t>
  </si>
  <si>
    <t>MACEDÒNIA</t>
  </si>
  <si>
    <t>SÈRBIA</t>
  </si>
  <si>
    <t>TAIWAN</t>
  </si>
  <si>
    <t>AUSTRÀLIA</t>
  </si>
  <si>
    <t>BÒSNIA I HERCEGOVINA</t>
  </si>
  <si>
    <t>ISRAEL</t>
  </si>
  <si>
    <t>LITUÀNIA</t>
  </si>
  <si>
    <t>SRI LANKA</t>
  </si>
  <si>
    <t>ARMÈNIA</t>
  </si>
  <si>
    <t>ETIÒPIA</t>
  </si>
  <si>
    <t>TAILÀNDIA</t>
  </si>
  <si>
    <t>MOLDÀVIA</t>
  </si>
  <si>
    <t xml:space="preserve">Erasmus Mundus en investigació en tecnologies de la informació </t>
  </si>
  <si>
    <t>Erasmus Mundus en mecànica computacional</t>
  </si>
  <si>
    <t>Màsters gestionats per laFacultat d'Òptica i Optometria de Terrassa (370 FOOT)</t>
  </si>
  <si>
    <t>Professorat d'Educació Secundària Obligatòria i Batxillerat, Formació Professional i Ensenyament d'Idiomes</t>
  </si>
  <si>
    <t>Arquitectura· BarcelonaArch (MBArch)</t>
  </si>
  <si>
    <t>Construcció Avançada en l'Edificació</t>
  </si>
  <si>
    <t>Màster Universitari en Construcció Avançada en l'Edificació</t>
  </si>
  <si>
    <t>Erasmus Mundus in Environomical Pathways for Sustainable Energy Systems</t>
  </si>
  <si>
    <t>Màster Universitari en Enginyeria del terreny i enginyeria sísmica</t>
  </si>
  <si>
    <t>Màster Universitari en Gestió i Operació d'Instal·lacions Energètiques Marines (abans Enginyeria Marina)</t>
  </si>
  <si>
    <t>Màster Universitari en Nàutica i Gestió del Transport Marítim (abans Enginyeria Nàutica i Transport Marítim)</t>
  </si>
  <si>
    <t>Erasmus Mundus en Enginyeria Fotònica, Nanofotònica i Biofotònica</t>
  </si>
  <si>
    <t>CONGO</t>
  </si>
  <si>
    <t>ISLÀNDIA</t>
  </si>
  <si>
    <t>MAURICI</t>
  </si>
  <si>
    <t>NICARAGUA</t>
  </si>
  <si>
    <t>SUD-ÀFRICA, REPÚBLICA DE</t>
  </si>
  <si>
    <t>SUÈCIA</t>
  </si>
  <si>
    <t>SUÏSSA</t>
  </si>
  <si>
    <t>ZIMBABWE</t>
  </si>
  <si>
    <t>Enginyeria del terreny i enginyeria sísmica</t>
  </si>
  <si>
    <t>Erasmus Mundus in Environomical Pathways for Sustainable Energy</t>
  </si>
  <si>
    <t>Gestió i Operació d'Instal·lacions Energètiques Marines</t>
  </si>
  <si>
    <t>Nàutica i Gestió del Transport Marítim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</si>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</sst>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</numFmts>
  <fonts count="20" x14ac:knownFonts="1">
    <font>
      <sz val="10"/>
      <name val="Arial"/>
    </font>
    <font>
      <sz val="10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color indexed="8"/>
      <name val="Arial"/>
      <family val="2"/>
    </font>
    <font>
      <sz val="12"/>
      <color theme="3"/>
      <name val="Calibri"/>
      <family val="2"/>
    </font>
    <font>
      <i/>
      <sz val="9"/>
      <color rgb="FF00336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4" fillId="4" borderId="4" applyNumberFormat="0" applyFont="0" applyFill="0" applyAlignment="0" applyProtection="0"/>
    <xf numFmtId="0" fontId="3" fillId="5" borderId="5">
      <alignment horizontal="center" vertical="center" wrapText="1"/>
    </xf>
    <xf numFmtId="0" fontId="4" fillId="4" borderId="7" applyNumberFormat="0" applyFont="0" applyFill="0" applyAlignment="0" applyProtection="0"/>
    <xf numFmtId="3" fontId="8" fillId="7" borderId="5" applyNumberFormat="0">
      <alignment vertical="center"/>
    </xf>
    <xf numFmtId="3" fontId="8" fillId="8" borderId="5" applyNumberFormat="0">
      <alignment vertical="center"/>
    </xf>
    <xf numFmtId="4" fontId="9" fillId="10" borderId="5" applyNumberFormat="0">
      <alignment vertical="center"/>
    </xf>
    <xf numFmtId="0" fontId="10" fillId="0" borderId="9" applyNumberFormat="0" applyFont="0" applyFill="0" applyAlignment="0" applyProtection="0">
      <alignment horizontal="center" vertical="top" wrapText="1"/>
    </xf>
    <xf numFmtId="0" fontId="6" fillId="0" borderId="10" applyNumberFormat="0" applyFont="0" applyFill="0" applyAlignment="0" applyProtection="0"/>
    <xf numFmtId="0" fontId="6" fillId="0" borderId="11" applyNumberFormat="0" applyFont="0" applyFill="0" applyAlignment="0" applyProtection="0"/>
    <xf numFmtId="0" fontId="4" fillId="4" borderId="12" applyNumberFormat="0" applyFont="0" applyFill="0" applyAlignment="0" applyProtection="0"/>
    <xf numFmtId="4" fontId="3" fillId="5" borderId="5">
      <alignment horizontal="left" vertical="center"/>
    </xf>
    <xf numFmtId="0" fontId="9" fillId="10" borderId="5">
      <alignment horizontal="left" vertical="center"/>
    </xf>
    <xf numFmtId="0" fontId="9" fillId="4" borderId="5">
      <alignment horizontal="left" vertical="center"/>
    </xf>
    <xf numFmtId="0" fontId="9" fillId="4" borderId="5">
      <alignment horizontal="left" vertical="center"/>
    </xf>
    <xf numFmtId="0" fontId="9" fillId="11" borderId="5">
      <alignment horizontal="left" vertical="center"/>
    </xf>
    <xf numFmtId="0" fontId="11" fillId="2" borderId="0">
      <alignment horizontal="left" vertical="center"/>
    </xf>
    <xf numFmtId="44" fontId="6" fillId="0" borderId="0" applyFont="0" applyFill="0" applyBorder="0" applyAlignment="0" applyProtection="0"/>
    <xf numFmtId="4" fontId="8" fillId="4" borderId="5" applyNumberFormat="0">
      <alignment vertical="center"/>
    </xf>
    <xf numFmtId="4" fontId="8" fillId="11" borderId="5" applyNumberFormat="0">
      <alignment vertical="center"/>
    </xf>
    <xf numFmtId="0" fontId="8" fillId="3" borderId="5">
      <alignment horizontal="left" vertical="center"/>
    </xf>
    <xf numFmtId="0" fontId="3" fillId="12" borderId="5">
      <alignment horizontal="center" vertical="center"/>
    </xf>
    <xf numFmtId="3" fontId="8" fillId="4" borderId="0" applyNumberFormat="0">
      <alignment vertical="center"/>
    </xf>
    <xf numFmtId="4" fontId="9" fillId="4" borderId="5" applyNumberFormat="0">
      <alignment vertical="center"/>
    </xf>
    <xf numFmtId="0" fontId="3" fillId="5" borderId="5">
      <alignment horizontal="center" vertical="center"/>
    </xf>
    <xf numFmtId="4" fontId="9" fillId="11" borderId="5" applyNumberFormat="0">
      <alignment vertical="center"/>
    </xf>
    <xf numFmtId="0" fontId="6" fillId="0" borderId="0" applyNumberFormat="0" applyProtection="0">
      <alignment horizontal="right"/>
    </xf>
    <xf numFmtId="0" fontId="12" fillId="0" borderId="0" applyNumberFormat="0" applyFill="0" applyBorder="0" applyAlignment="0" applyProtection="0"/>
    <xf numFmtId="0" fontId="17" fillId="0" borderId="0"/>
  </cellStyleXfs>
  <cellXfs count="136">
    <xf numFmtId="0" fontId="0" fillId="0" borderId="0" xfId="0"/>
    <xf numFmtId="0" fontId="1" fillId="2" borderId="0" xfId="0" applyFont="1" applyFill="1"/>
    <xf numFmtId="3" fontId="1" fillId="9" borderId="6" xfId="7" applyNumberFormat="1" applyFont="1" applyFill="1" applyBorder="1" applyAlignment="1">
      <alignment vertical="center" wrapText="1"/>
    </xf>
    <xf numFmtId="3" fontId="1" fillId="14" borderId="6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13" xfId="2" applyFont="1" applyFill="1" applyBorder="1" applyAlignment="1">
      <alignment horizontal="left"/>
    </xf>
    <xf numFmtId="0" fontId="7" fillId="6" borderId="8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5" xfId="2" applyFont="1" applyFill="1" applyBorder="1" applyAlignment="1">
      <alignment horizontal="left" wrapText="1"/>
    </xf>
    <xf numFmtId="0" fontId="6" fillId="0" borderId="0" xfId="0" applyFont="1"/>
    <xf numFmtId="165" fontId="14" fillId="14" borderId="1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vertical="center"/>
    </xf>
    <xf numFmtId="165" fontId="14" fillId="9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19" xfId="0" applyFont="1" applyBorder="1"/>
    <xf numFmtId="0" fontId="6" fillId="0" borderId="20" xfId="0" applyFont="1" applyBorder="1"/>
    <xf numFmtId="165" fontId="7" fillId="13" borderId="8" xfId="0" applyNumberFormat="1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vertical="center"/>
    </xf>
    <xf numFmtId="165" fontId="14" fillId="14" borderId="1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22" xfId="0" applyNumberFormat="1" applyBorder="1"/>
    <xf numFmtId="165" fontId="14" fillId="9" borderId="16" xfId="0" applyNumberFormat="1" applyFont="1" applyFill="1" applyBorder="1" applyAlignment="1">
      <alignment horizontal="left" vertical="center"/>
    </xf>
    <xf numFmtId="165" fontId="14" fillId="14" borderId="1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30" applyAlignment="1">
      <alignment vertical="center"/>
    </xf>
    <xf numFmtId="165" fontId="1" fillId="14" borderId="6" xfId="7" applyNumberFormat="1" applyFont="1" applyFill="1" applyBorder="1" applyAlignment="1">
      <alignment horizontal="center" vertical="center"/>
    </xf>
    <xf numFmtId="165" fontId="7" fillId="13" borderId="6" xfId="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" fillId="16" borderId="6" xfId="7" applyNumberFormat="1" applyFont="1" applyFill="1" applyBorder="1" applyAlignment="1">
      <alignment vertical="center" wrapText="1"/>
    </xf>
    <xf numFmtId="165" fontId="1" fillId="16" borderId="6" xfId="7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center" vertical="center"/>
    </xf>
    <xf numFmtId="165" fontId="14" fillId="9" borderId="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horizontal="center" vertical="center"/>
    </xf>
    <xf numFmtId="165" fontId="14" fillId="15" borderId="6" xfId="0" applyNumberFormat="1" applyFont="1" applyFill="1" applyBorder="1" applyAlignment="1">
      <alignment vertical="center"/>
    </xf>
    <xf numFmtId="165" fontId="14" fillId="15" borderId="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vertical="center"/>
    </xf>
    <xf numFmtId="165" fontId="14" fillId="16" borderId="18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left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" fillId="15" borderId="6" xfId="7" applyNumberFormat="1" applyFont="1" applyFill="1" applyBorder="1" applyAlignment="1">
      <alignment vertical="center" wrapText="1"/>
    </xf>
    <xf numFmtId="165" fontId="1" fillId="15" borderId="6" xfId="7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vertical="center"/>
    </xf>
    <xf numFmtId="165" fontId="7" fillId="13" borderId="16" xfId="0" applyNumberFormat="1" applyFont="1" applyFill="1" applyBorder="1" applyAlignment="1">
      <alignment horizontal="left" vertical="center" wrapText="1"/>
    </xf>
    <xf numFmtId="165" fontId="14" fillId="15" borderId="16" xfId="0" applyNumberFormat="1" applyFont="1" applyFill="1" applyBorder="1" applyAlignment="1">
      <alignment vertical="center"/>
    </xf>
    <xf numFmtId="165" fontId="14" fillId="15" borderId="1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horizontal="center" vertical="center"/>
    </xf>
    <xf numFmtId="0" fontId="12" fillId="0" borderId="0" xfId="30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8" fillId="16" borderId="6" xfId="31" applyFont="1" applyFill="1" applyBorder="1" applyAlignment="1">
      <alignment vertical="top" wrapText="1"/>
    </xf>
    <xf numFmtId="0" fontId="18" fillId="15" borderId="6" xfId="31" applyFont="1" applyFill="1" applyBorder="1" applyAlignment="1">
      <alignment vertical="top" wrapText="1"/>
    </xf>
    <xf numFmtId="0" fontId="12" fillId="16" borderId="6" xfId="30" applyFill="1" applyBorder="1" applyAlignment="1">
      <alignment horizontal="left" vertical="center" wrapText="1"/>
    </xf>
    <xf numFmtId="0" fontId="12" fillId="15" borderId="6" xfId="30" applyFill="1" applyBorder="1" applyAlignment="1">
      <alignment horizontal="left" vertical="center" wrapText="1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165" fontId="1" fillId="2" borderId="31" xfId="0" applyNumberFormat="1" applyFont="1" applyFill="1" applyBorder="1"/>
    <xf numFmtId="165" fontId="1" fillId="2" borderId="32" xfId="0" applyNumberFormat="1" applyFont="1" applyFill="1" applyBorder="1"/>
    <xf numFmtId="165" fontId="1" fillId="2" borderId="33" xfId="0" applyNumberFormat="1" applyFont="1" applyFill="1" applyBorder="1"/>
    <xf numFmtId="165" fontId="1" fillId="2" borderId="34" xfId="0" applyNumberFormat="1" applyFont="1" applyFill="1" applyBorder="1"/>
    <xf numFmtId="165" fontId="1" fillId="2" borderId="35" xfId="0" applyNumberFormat="1" applyFont="1" applyFill="1" applyBorder="1"/>
    <xf numFmtId="165" fontId="19" fillId="2" borderId="34" xfId="0" applyNumberFormat="1" applyFont="1" applyFill="1" applyBorder="1"/>
    <xf numFmtId="165" fontId="7" fillId="13" borderId="18" xfId="0" applyNumberFormat="1" applyFont="1" applyFill="1" applyBorder="1" applyAlignment="1">
      <alignment horizontal="left" vertical="center" wrapText="1"/>
    </xf>
    <xf numFmtId="165" fontId="7" fillId="13" borderId="15" xfId="0" applyNumberFormat="1" applyFont="1" applyFill="1" applyBorder="1" applyAlignment="1">
      <alignment horizontal="center" vertical="center" wrapText="1"/>
    </xf>
    <xf numFmtId="165" fontId="7" fillId="13" borderId="0" xfId="0" applyNumberFormat="1" applyFont="1" applyFill="1" applyBorder="1" applyAlignment="1">
      <alignment horizontal="center" vertical="center" wrapText="1"/>
    </xf>
    <xf numFmtId="165" fontId="7" fillId="13" borderId="18" xfId="0" applyNumberFormat="1" applyFont="1" applyFill="1" applyBorder="1" applyAlignment="1">
      <alignment horizontal="center" vertical="center" wrapText="1"/>
    </xf>
    <xf numFmtId="165" fontId="7" fillId="13" borderId="17" xfId="0" applyNumberFormat="1" applyFont="1" applyFill="1" applyBorder="1" applyAlignment="1">
      <alignment vertical="center"/>
    </xf>
    <xf numFmtId="165" fontId="7" fillId="13" borderId="27" xfId="0" applyNumberFormat="1" applyFont="1" applyFill="1" applyBorder="1" applyAlignment="1">
      <alignment horizontal="left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27" xfId="0" applyNumberFormat="1" applyFont="1" applyFill="1" applyBorder="1" applyAlignment="1">
      <alignment horizontal="left" vertical="center"/>
    </xf>
    <xf numFmtId="165" fontId="7" fillId="13" borderId="13" xfId="0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left" vertical="center"/>
    </xf>
    <xf numFmtId="165" fontId="7" fillId="13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8" xfId="5" applyFont="1" applyFill="1" applyBorder="1" applyAlignment="1">
      <alignment horizontal="center" vertical="center" wrapText="1"/>
    </xf>
    <xf numFmtId="3" fontId="12" fillId="15" borderId="6" xfId="30" applyNumberFormat="1" applyFill="1" applyBorder="1" applyAlignment="1">
      <alignment horizontal="left" vertical="center" wrapText="1"/>
    </xf>
    <xf numFmtId="0" fontId="7" fillId="13" borderId="6" xfId="2" applyFont="1" applyFill="1" applyBorder="1" applyAlignment="1">
      <alignment horizontal="center" vertical="center"/>
    </xf>
    <xf numFmtId="0" fontId="12" fillId="16" borderId="8" xfId="30" applyFill="1" applyBorder="1" applyAlignment="1">
      <alignment horizontal="left" vertical="center" wrapText="1"/>
    </xf>
    <xf numFmtId="0" fontId="12" fillId="16" borderId="13" xfId="30" applyFill="1" applyBorder="1" applyAlignment="1">
      <alignment horizontal="left" vertical="center" wrapText="1"/>
    </xf>
    <xf numFmtId="0" fontId="12" fillId="16" borderId="15" xfId="30" applyFill="1" applyBorder="1" applyAlignment="1">
      <alignment horizontal="left" vertical="center" wrapText="1"/>
    </xf>
    <xf numFmtId="0" fontId="12" fillId="15" borderId="8" xfId="30" applyFill="1" applyBorder="1" applyAlignment="1">
      <alignment horizontal="left" vertical="center" wrapText="1"/>
    </xf>
    <xf numFmtId="0" fontId="12" fillId="15" borderId="13" xfId="30" applyFill="1" applyBorder="1" applyAlignment="1">
      <alignment horizontal="left" vertical="center" wrapText="1"/>
    </xf>
    <xf numFmtId="0" fontId="12" fillId="15" borderId="15" xfId="30" applyFill="1" applyBorder="1" applyAlignment="1">
      <alignment horizontal="left" vertical="center" wrapText="1"/>
    </xf>
    <xf numFmtId="164" fontId="16" fillId="13" borderId="14" xfId="30" applyNumberFormat="1" applyFont="1" applyFill="1" applyBorder="1" applyAlignment="1">
      <alignment horizontal="left" vertical="center" wrapText="1"/>
    </xf>
    <xf numFmtId="164" fontId="16" fillId="13" borderId="16" xfId="30" applyNumberFormat="1" applyFont="1" applyFill="1" applyBorder="1" applyAlignment="1">
      <alignment horizontal="left" vertical="center" wrapText="1"/>
    </xf>
    <xf numFmtId="3" fontId="12" fillId="16" borderId="6" xfId="30" applyNumberFormat="1" applyFill="1" applyBorder="1" applyAlignment="1">
      <alignment horizontal="left" vertical="center" wrapText="1"/>
    </xf>
    <xf numFmtId="0" fontId="12" fillId="16" borderId="6" xfId="30" applyFill="1" applyBorder="1" applyAlignment="1">
      <alignment horizontal="left" vertical="center" wrapText="1"/>
    </xf>
    <xf numFmtId="0" fontId="12" fillId="15" borderId="6" xfId="30" applyFill="1" applyBorder="1" applyAlignment="1">
      <alignment horizontal="left" vertical="center" wrapText="1"/>
    </xf>
    <xf numFmtId="3" fontId="12" fillId="14" borderId="8" xfId="30" applyNumberFormat="1" applyFill="1" applyBorder="1" applyAlignment="1">
      <alignment horizontal="left" vertical="center"/>
    </xf>
    <xf numFmtId="3" fontId="12" fillId="14" borderId="13" xfId="30" applyNumberFormat="1" applyFill="1" applyBorder="1" applyAlignment="1">
      <alignment horizontal="left" vertical="center"/>
    </xf>
    <xf numFmtId="3" fontId="12" fillId="14" borderId="15" xfId="30" applyNumberForma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32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_matr mast proc fam_1" xfId="31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411"/>
  <sheetViews>
    <sheetView showGridLines="0" zoomScaleNormal="100" zoomScaleSheetLayoutView="30" workbookViewId="0">
      <selection activeCell="C85" sqref="C85"/>
    </sheetView>
  </sheetViews>
  <sheetFormatPr defaultColWidth="11.44140625" defaultRowHeight="13.2" x14ac:dyDescent="0.25"/>
  <cols>
    <col min="1" max="1" width="0.6640625" style="1" customWidth="1"/>
    <col min="2" max="2" width="15.88671875" style="1" customWidth="1"/>
    <col min="3" max="3" width="97.5546875" style="1" customWidth="1"/>
    <col min="4" max="4" width="11.44140625" style="1" customWidth="1"/>
    <col min="5" max="5" width="11.77734375" style="1" customWidth="1"/>
    <col min="6" max="6" width="10.88671875" style="1" customWidth="1"/>
    <col min="7" max="7" width="10.21875" style="1" customWidth="1"/>
    <col min="8" max="8" width="0.6640625" style="1" customWidth="1"/>
    <col min="9" max="9" width="1.109375" customWidth="1"/>
    <col min="10" max="48" width="11.44140625" style="1"/>
    <col min="49" max="49" width="1" style="1" customWidth="1"/>
    <col min="50" max="16384" width="11.44140625" style="1"/>
  </cols>
  <sheetData>
    <row r="2" spans="1:57" ht="13.8" x14ac:dyDescent="0.25">
      <c r="B2" s="116" t="s">
        <v>22</v>
      </c>
      <c r="C2" s="116"/>
      <c r="D2" s="116"/>
      <c r="E2" s="116"/>
      <c r="F2" s="116"/>
      <c r="G2" s="116"/>
    </row>
    <row r="4" spans="1:57" ht="9" customHeight="1" x14ac:dyDescent="0.25"/>
    <row r="5" spans="1:57" ht="3.9" customHeight="1" x14ac:dyDescent="0.25">
      <c r="A5" s="93"/>
      <c r="B5" s="94"/>
      <c r="C5" s="94"/>
      <c r="D5" s="94"/>
      <c r="E5" s="94"/>
      <c r="F5" s="94"/>
      <c r="G5" s="94"/>
      <c r="H5" s="95"/>
    </row>
    <row r="6" spans="1:57" ht="20.25" customHeight="1" x14ac:dyDescent="0.25">
      <c r="A6" s="96"/>
      <c r="B6" s="8"/>
      <c r="C6" s="11"/>
      <c r="D6" s="120" t="s">
        <v>21</v>
      </c>
      <c r="E6" s="120"/>
      <c r="F6" s="120"/>
      <c r="G6" s="117" t="s">
        <v>18</v>
      </c>
      <c r="H6" s="97"/>
    </row>
    <row r="7" spans="1:57" ht="28.2" customHeight="1" x14ac:dyDescent="0.25">
      <c r="A7" s="96"/>
      <c r="B7" s="9" t="s">
        <v>0</v>
      </c>
      <c r="C7" s="87" t="s">
        <v>20</v>
      </c>
      <c r="D7" s="87" t="s">
        <v>15</v>
      </c>
      <c r="E7" s="87" t="s">
        <v>16</v>
      </c>
      <c r="F7" s="87" t="s">
        <v>17</v>
      </c>
      <c r="G7" s="118"/>
      <c r="H7" s="97"/>
    </row>
    <row r="8" spans="1:57" ht="20.399999999999999" customHeight="1" x14ac:dyDescent="0.25">
      <c r="A8" s="96"/>
      <c r="B8" s="119" t="s">
        <v>1</v>
      </c>
      <c r="C8" s="78" t="s">
        <v>45</v>
      </c>
      <c r="D8" s="79">
        <v>58</v>
      </c>
      <c r="E8" s="79">
        <v>18</v>
      </c>
      <c r="F8" s="79">
        <v>16</v>
      </c>
      <c r="G8" s="79">
        <f>+D8+E8+F8</f>
        <v>92</v>
      </c>
      <c r="H8" s="97"/>
    </row>
    <row r="9" spans="1:57" ht="20.399999999999999" customHeight="1" x14ac:dyDescent="0.25">
      <c r="A9" s="96"/>
      <c r="B9" s="119"/>
      <c r="C9" s="78" t="s">
        <v>46</v>
      </c>
      <c r="D9" s="79">
        <v>28</v>
      </c>
      <c r="E9" s="79">
        <v>13</v>
      </c>
      <c r="F9" s="79">
        <v>6</v>
      </c>
      <c r="G9" s="79">
        <f t="shared" ref="G9:G75" si="0">+D9+E9+F9</f>
        <v>47</v>
      </c>
      <c r="H9" s="97"/>
    </row>
    <row r="10" spans="1:57" ht="20.399999999999999" customHeight="1" x14ac:dyDescent="0.25">
      <c r="A10" s="96"/>
      <c r="B10" s="129" t="s">
        <v>83</v>
      </c>
      <c r="C10" s="64" t="s">
        <v>47</v>
      </c>
      <c r="D10" s="65">
        <v>163</v>
      </c>
      <c r="E10" s="65">
        <v>19</v>
      </c>
      <c r="F10" s="65"/>
      <c r="G10" s="65">
        <f t="shared" si="0"/>
        <v>182</v>
      </c>
      <c r="H10" s="97"/>
    </row>
    <row r="11" spans="1:57" ht="20.399999999999999" customHeight="1" x14ac:dyDescent="0.25">
      <c r="A11" s="96"/>
      <c r="B11" s="129"/>
      <c r="C11" s="64" t="s">
        <v>39</v>
      </c>
      <c r="D11" s="65">
        <v>57</v>
      </c>
      <c r="E11" s="65">
        <v>6</v>
      </c>
      <c r="F11" s="65">
        <v>14</v>
      </c>
      <c r="G11" s="65">
        <f t="shared" si="0"/>
        <v>77</v>
      </c>
      <c r="H11" s="97"/>
    </row>
    <row r="12" spans="1:57" ht="20.399999999999999" customHeight="1" x14ac:dyDescent="0.25">
      <c r="A12" s="96"/>
      <c r="B12" s="129"/>
      <c r="C12" s="64" t="s">
        <v>240</v>
      </c>
      <c r="D12" s="65">
        <v>5</v>
      </c>
      <c r="E12" s="65"/>
      <c r="F12" s="65">
        <v>3</v>
      </c>
      <c r="G12" s="65">
        <f t="shared" si="0"/>
        <v>8</v>
      </c>
      <c r="H12" s="97"/>
    </row>
    <row r="13" spans="1:57" ht="20.399999999999999" customHeight="1" x14ac:dyDescent="0.25">
      <c r="A13" s="96"/>
      <c r="B13" s="129"/>
      <c r="C13" s="64" t="s">
        <v>42</v>
      </c>
      <c r="D13" s="65">
        <v>167</v>
      </c>
      <c r="E13" s="65">
        <v>10</v>
      </c>
      <c r="F13" s="65">
        <v>12</v>
      </c>
      <c r="G13" s="65">
        <f t="shared" si="0"/>
        <v>189</v>
      </c>
      <c r="H13" s="97"/>
    </row>
    <row r="14" spans="1:57" ht="20.399999999999999" customHeight="1" x14ac:dyDescent="0.25">
      <c r="A14" s="96"/>
      <c r="B14" s="129"/>
      <c r="C14" s="64" t="s">
        <v>165</v>
      </c>
      <c r="D14" s="65">
        <v>2</v>
      </c>
      <c r="E14" s="65"/>
      <c r="F14" s="65">
        <v>4</v>
      </c>
      <c r="G14" s="65">
        <f t="shared" si="0"/>
        <v>6</v>
      </c>
      <c r="H14" s="97"/>
    </row>
    <row r="15" spans="1:57" ht="20.399999999999999" customHeight="1" x14ac:dyDescent="0.25">
      <c r="A15" s="98"/>
      <c r="B15" s="129"/>
      <c r="C15" s="64" t="s">
        <v>44</v>
      </c>
      <c r="D15" s="65">
        <v>305</v>
      </c>
      <c r="E15" s="65">
        <v>23</v>
      </c>
      <c r="F15" s="65">
        <v>2</v>
      </c>
      <c r="G15" s="65">
        <f t="shared" si="0"/>
        <v>330</v>
      </c>
      <c r="H15" s="9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20.399999999999999" customHeight="1" x14ac:dyDescent="0.25">
      <c r="A16" s="96"/>
      <c r="B16" s="129"/>
      <c r="C16" s="64" t="s">
        <v>172</v>
      </c>
      <c r="D16" s="65">
        <v>3</v>
      </c>
      <c r="E16" s="65">
        <v>3</v>
      </c>
      <c r="F16" s="65">
        <v>2</v>
      </c>
      <c r="G16" s="65">
        <f t="shared" si="0"/>
        <v>8</v>
      </c>
      <c r="H16" s="97"/>
    </row>
    <row r="17" spans="1:8" ht="27.6" customHeight="1" x14ac:dyDescent="0.25">
      <c r="A17" s="96"/>
      <c r="B17" s="129"/>
      <c r="C17" s="64" t="s">
        <v>173</v>
      </c>
      <c r="D17" s="65">
        <v>8</v>
      </c>
      <c r="E17" s="65">
        <v>1</v>
      </c>
      <c r="F17" s="65">
        <v>10</v>
      </c>
      <c r="G17" s="65">
        <f t="shared" si="0"/>
        <v>19</v>
      </c>
      <c r="H17" s="97"/>
    </row>
    <row r="18" spans="1:8" ht="20.399999999999999" customHeight="1" x14ac:dyDescent="0.25">
      <c r="A18" s="96"/>
      <c r="B18" s="132" t="s">
        <v>84</v>
      </c>
      <c r="C18" s="3" t="s">
        <v>174</v>
      </c>
      <c r="D18" s="61">
        <v>25</v>
      </c>
      <c r="E18" s="61">
        <v>25</v>
      </c>
      <c r="F18" s="61">
        <v>2</v>
      </c>
      <c r="G18" s="61">
        <f t="shared" si="0"/>
        <v>52</v>
      </c>
      <c r="H18" s="97"/>
    </row>
    <row r="19" spans="1:8" ht="20.399999999999999" customHeight="1" x14ac:dyDescent="0.25">
      <c r="A19" s="96"/>
      <c r="B19" s="133"/>
      <c r="C19" s="3" t="s">
        <v>87</v>
      </c>
      <c r="D19" s="61">
        <v>32</v>
      </c>
      <c r="E19" s="61">
        <v>17</v>
      </c>
      <c r="F19" s="61">
        <v>157</v>
      </c>
      <c r="G19" s="61">
        <f t="shared" si="0"/>
        <v>206</v>
      </c>
      <c r="H19" s="97"/>
    </row>
    <row r="20" spans="1:8" ht="20.399999999999999" customHeight="1" x14ac:dyDescent="0.25">
      <c r="A20" s="96"/>
      <c r="B20" s="133"/>
      <c r="C20" s="3" t="s">
        <v>41</v>
      </c>
      <c r="D20" s="61">
        <v>13</v>
      </c>
      <c r="E20" s="61">
        <v>5</v>
      </c>
      <c r="F20" s="61">
        <v>31</v>
      </c>
      <c r="G20" s="61">
        <f t="shared" si="0"/>
        <v>49</v>
      </c>
      <c r="H20" s="97"/>
    </row>
    <row r="21" spans="1:8" ht="20.399999999999999" customHeight="1" x14ac:dyDescent="0.25">
      <c r="A21" s="96"/>
      <c r="B21" s="133"/>
      <c r="C21" s="3" t="s">
        <v>175</v>
      </c>
      <c r="D21" s="61">
        <v>12</v>
      </c>
      <c r="E21" s="61">
        <v>5</v>
      </c>
      <c r="F21" s="61">
        <v>4</v>
      </c>
      <c r="G21" s="61">
        <f t="shared" si="0"/>
        <v>21</v>
      </c>
      <c r="H21" s="97"/>
    </row>
    <row r="22" spans="1:8" ht="20.399999999999999" customHeight="1" x14ac:dyDescent="0.25">
      <c r="A22" s="96"/>
      <c r="B22" s="134"/>
      <c r="C22" s="3" t="s">
        <v>23</v>
      </c>
      <c r="D22" s="61">
        <v>27</v>
      </c>
      <c r="E22" s="61">
        <v>3</v>
      </c>
      <c r="F22" s="61">
        <v>19</v>
      </c>
      <c r="G22" s="61">
        <f t="shared" si="0"/>
        <v>49</v>
      </c>
      <c r="H22" s="97"/>
    </row>
    <row r="23" spans="1:8" ht="20.399999999999999" customHeight="1" x14ac:dyDescent="0.25">
      <c r="A23" s="96"/>
      <c r="B23" s="121" t="s">
        <v>2</v>
      </c>
      <c r="C23" s="64" t="s">
        <v>245</v>
      </c>
      <c r="D23" s="65">
        <v>1</v>
      </c>
      <c r="E23" s="65"/>
      <c r="F23" s="65"/>
      <c r="G23" s="65">
        <f t="shared" si="0"/>
        <v>1</v>
      </c>
      <c r="H23" s="97"/>
    </row>
    <row r="24" spans="1:8" ht="20.399999999999999" customHeight="1" x14ac:dyDescent="0.25">
      <c r="A24" s="96"/>
      <c r="B24" s="122"/>
      <c r="C24" s="64" t="s">
        <v>176</v>
      </c>
      <c r="D24" s="65">
        <v>103</v>
      </c>
      <c r="E24" s="65">
        <v>28</v>
      </c>
      <c r="F24" s="65">
        <v>26</v>
      </c>
      <c r="G24" s="65">
        <f t="shared" si="0"/>
        <v>157</v>
      </c>
      <c r="H24" s="97"/>
    </row>
    <row r="25" spans="1:8" ht="20.399999999999999" customHeight="1" x14ac:dyDescent="0.25">
      <c r="A25" s="96"/>
      <c r="B25" s="122"/>
      <c r="C25" s="64" t="s">
        <v>177</v>
      </c>
      <c r="D25" s="65">
        <v>45</v>
      </c>
      <c r="E25" s="65">
        <v>18</v>
      </c>
      <c r="F25" s="65">
        <v>13</v>
      </c>
      <c r="G25" s="65">
        <f t="shared" si="0"/>
        <v>76</v>
      </c>
      <c r="H25" s="97"/>
    </row>
    <row r="26" spans="1:8" ht="20.399999999999999" customHeight="1" x14ac:dyDescent="0.25">
      <c r="A26" s="96"/>
      <c r="B26" s="122"/>
      <c r="C26" s="2" t="s">
        <v>275</v>
      </c>
      <c r="D26" s="65"/>
      <c r="E26" s="65">
        <v>2</v>
      </c>
      <c r="F26" s="65">
        <v>2</v>
      </c>
      <c r="G26" s="65">
        <f t="shared" si="0"/>
        <v>4</v>
      </c>
      <c r="H26" s="97"/>
    </row>
    <row r="27" spans="1:8" ht="20.399999999999999" customHeight="1" x14ac:dyDescent="0.25">
      <c r="A27" s="96"/>
      <c r="B27" s="123"/>
      <c r="C27" s="64" t="s">
        <v>178</v>
      </c>
      <c r="D27" s="65">
        <v>17</v>
      </c>
      <c r="E27" s="65">
        <v>6</v>
      </c>
      <c r="F27" s="65">
        <v>4</v>
      </c>
      <c r="G27" s="65">
        <f t="shared" si="0"/>
        <v>27</v>
      </c>
      <c r="H27" s="97"/>
    </row>
    <row r="28" spans="1:8" ht="20.399999999999999" customHeight="1" x14ac:dyDescent="0.25">
      <c r="A28" s="96"/>
      <c r="B28" s="124" t="s">
        <v>3</v>
      </c>
      <c r="C28" s="3" t="s">
        <v>271</v>
      </c>
      <c r="D28" s="61"/>
      <c r="E28" s="61"/>
      <c r="F28" s="61">
        <v>3</v>
      </c>
      <c r="G28" s="61">
        <f>+D28+E28+F28</f>
        <v>3</v>
      </c>
      <c r="H28" s="97"/>
    </row>
    <row r="29" spans="1:8" ht="20.399999999999999" customHeight="1" x14ac:dyDescent="0.25">
      <c r="A29" s="96"/>
      <c r="B29" s="125"/>
      <c r="C29" s="3" t="s">
        <v>179</v>
      </c>
      <c r="D29" s="61">
        <v>38</v>
      </c>
      <c r="E29" s="61">
        <v>15</v>
      </c>
      <c r="F29" s="61">
        <v>15</v>
      </c>
      <c r="G29" s="61">
        <f>+D29+E29+F29</f>
        <v>68</v>
      </c>
      <c r="H29" s="97"/>
    </row>
    <row r="30" spans="1:8" ht="20.399999999999999" customHeight="1" x14ac:dyDescent="0.25">
      <c r="A30" s="96"/>
      <c r="B30" s="125"/>
      <c r="C30" s="3" t="s">
        <v>180</v>
      </c>
      <c r="D30" s="61">
        <v>38</v>
      </c>
      <c r="E30" s="61">
        <v>4</v>
      </c>
      <c r="F30" s="61">
        <v>12</v>
      </c>
      <c r="G30" s="61">
        <f t="shared" si="0"/>
        <v>54</v>
      </c>
      <c r="H30" s="97"/>
    </row>
    <row r="31" spans="1:8" ht="20.399999999999999" customHeight="1" x14ac:dyDescent="0.25">
      <c r="A31" s="96"/>
      <c r="B31" s="125"/>
      <c r="C31" s="3" t="s">
        <v>196</v>
      </c>
      <c r="D31" s="61">
        <v>3</v>
      </c>
      <c r="E31" s="61"/>
      <c r="F31" s="61"/>
      <c r="G31" s="61">
        <f t="shared" si="0"/>
        <v>3</v>
      </c>
      <c r="H31" s="97"/>
    </row>
    <row r="32" spans="1:8" ht="20.399999999999999" customHeight="1" x14ac:dyDescent="0.25">
      <c r="A32" s="96"/>
      <c r="B32" s="125"/>
      <c r="C32" s="3" t="s">
        <v>181</v>
      </c>
      <c r="D32" s="61">
        <v>45</v>
      </c>
      <c r="E32" s="61">
        <v>29</v>
      </c>
      <c r="F32" s="61">
        <v>5</v>
      </c>
      <c r="G32" s="61">
        <f t="shared" si="0"/>
        <v>79</v>
      </c>
      <c r="H32" s="97"/>
    </row>
    <row r="33" spans="1:8" ht="20.399999999999999" customHeight="1" x14ac:dyDescent="0.25">
      <c r="A33" s="96"/>
      <c r="B33" s="125"/>
      <c r="C33" s="3" t="s">
        <v>43</v>
      </c>
      <c r="D33" s="61">
        <v>45</v>
      </c>
      <c r="E33" s="61">
        <v>18</v>
      </c>
      <c r="F33" s="61">
        <v>135</v>
      </c>
      <c r="G33" s="61">
        <f t="shared" si="0"/>
        <v>198</v>
      </c>
      <c r="H33" s="97"/>
    </row>
    <row r="34" spans="1:8" ht="20.399999999999999" customHeight="1" x14ac:dyDescent="0.25">
      <c r="A34" s="96"/>
      <c r="B34" s="125"/>
      <c r="C34" s="3" t="s">
        <v>182</v>
      </c>
      <c r="D34" s="61">
        <v>76</v>
      </c>
      <c r="E34" s="61">
        <v>11</v>
      </c>
      <c r="F34" s="61">
        <v>4</v>
      </c>
      <c r="G34" s="61">
        <f t="shared" si="0"/>
        <v>91</v>
      </c>
      <c r="H34" s="97"/>
    </row>
    <row r="35" spans="1:8" ht="20.399999999999999" customHeight="1" x14ac:dyDescent="0.25">
      <c r="A35" s="96"/>
      <c r="B35" s="125"/>
      <c r="C35" s="3" t="s">
        <v>183</v>
      </c>
      <c r="D35" s="61">
        <v>683</v>
      </c>
      <c r="E35" s="61">
        <v>84</v>
      </c>
      <c r="F35" s="61">
        <v>5</v>
      </c>
      <c r="G35" s="61">
        <f t="shared" si="0"/>
        <v>772</v>
      </c>
      <c r="H35" s="97"/>
    </row>
    <row r="36" spans="1:8" ht="20.399999999999999" customHeight="1" x14ac:dyDescent="0.25">
      <c r="A36" s="96"/>
      <c r="B36" s="125"/>
      <c r="C36" s="3" t="s">
        <v>184</v>
      </c>
      <c r="D36" s="61">
        <v>16</v>
      </c>
      <c r="E36" s="61">
        <v>9</v>
      </c>
      <c r="F36" s="61">
        <v>19</v>
      </c>
      <c r="G36" s="61">
        <f t="shared" si="0"/>
        <v>44</v>
      </c>
      <c r="H36" s="97"/>
    </row>
    <row r="37" spans="1:8" ht="20.399999999999999" customHeight="1" x14ac:dyDescent="0.25">
      <c r="A37" s="96"/>
      <c r="B37" s="125"/>
      <c r="C37" s="3" t="s">
        <v>241</v>
      </c>
      <c r="D37" s="61">
        <v>6</v>
      </c>
      <c r="E37" s="61">
        <v>1</v>
      </c>
      <c r="F37" s="61"/>
      <c r="G37" s="61">
        <f t="shared" si="0"/>
        <v>7</v>
      </c>
      <c r="H37" s="97"/>
    </row>
    <row r="38" spans="1:8" ht="20.399999999999999" customHeight="1" x14ac:dyDescent="0.25">
      <c r="A38" s="96"/>
      <c r="B38" s="126"/>
      <c r="C38" s="3" t="s">
        <v>242</v>
      </c>
      <c r="D38" s="61">
        <v>1</v>
      </c>
      <c r="E38" s="61"/>
      <c r="F38" s="61"/>
      <c r="G38" s="61">
        <f t="shared" si="0"/>
        <v>1</v>
      </c>
      <c r="H38" s="97"/>
    </row>
    <row r="39" spans="1:8" ht="20.399999999999999" customHeight="1" x14ac:dyDescent="0.25">
      <c r="A39" s="96"/>
      <c r="B39" s="121" t="s">
        <v>4</v>
      </c>
      <c r="C39" s="89" t="s">
        <v>166</v>
      </c>
      <c r="D39" s="65"/>
      <c r="E39" s="65"/>
      <c r="F39" s="65">
        <v>13</v>
      </c>
      <c r="G39" s="65">
        <f t="shared" ref="G39:G42" si="1">+D39+E39+F39</f>
        <v>13</v>
      </c>
      <c r="H39" s="97"/>
    </row>
    <row r="40" spans="1:8" ht="20.399999999999999" customHeight="1" x14ac:dyDescent="0.25">
      <c r="A40" s="96"/>
      <c r="B40" s="122"/>
      <c r="C40" s="89" t="s">
        <v>88</v>
      </c>
      <c r="D40" s="65">
        <v>1</v>
      </c>
      <c r="E40" s="65"/>
      <c r="F40" s="65">
        <v>2</v>
      </c>
      <c r="G40" s="65">
        <f t="shared" si="1"/>
        <v>3</v>
      </c>
      <c r="H40" s="97"/>
    </row>
    <row r="41" spans="1:8" ht="20.399999999999999" customHeight="1" x14ac:dyDescent="0.25">
      <c r="A41" s="96"/>
      <c r="B41" s="122"/>
      <c r="C41" s="89" t="s">
        <v>243</v>
      </c>
      <c r="D41" s="65"/>
      <c r="E41" s="65"/>
      <c r="F41" s="65">
        <v>21</v>
      </c>
      <c r="G41" s="65">
        <f t="shared" si="1"/>
        <v>21</v>
      </c>
      <c r="H41" s="97"/>
    </row>
    <row r="42" spans="1:8" ht="20.399999999999999" customHeight="1" x14ac:dyDescent="0.25">
      <c r="A42" s="96"/>
      <c r="B42" s="122"/>
      <c r="C42" s="89" t="s">
        <v>244</v>
      </c>
      <c r="D42" s="65"/>
      <c r="E42" s="65">
        <v>1</v>
      </c>
      <c r="F42" s="65">
        <v>31</v>
      </c>
      <c r="G42" s="65">
        <f t="shared" si="1"/>
        <v>32</v>
      </c>
      <c r="H42" s="97"/>
    </row>
    <row r="43" spans="1:8" ht="20.399999999999999" customHeight="1" x14ac:dyDescent="0.25">
      <c r="A43" s="96"/>
      <c r="B43" s="122"/>
      <c r="C43" s="89" t="s">
        <v>185</v>
      </c>
      <c r="D43" s="65">
        <v>23</v>
      </c>
      <c r="E43" s="65">
        <v>8</v>
      </c>
      <c r="F43" s="65">
        <v>20</v>
      </c>
      <c r="G43" s="65">
        <f t="shared" ref="G43:G52" si="2">+D43+E43+F43</f>
        <v>51</v>
      </c>
      <c r="H43" s="97"/>
    </row>
    <row r="44" spans="1:8" ht="20.399999999999999" customHeight="1" x14ac:dyDescent="0.25">
      <c r="A44" s="96"/>
      <c r="B44" s="122"/>
      <c r="C44" s="89" t="s">
        <v>186</v>
      </c>
      <c r="D44" s="65">
        <v>259</v>
      </c>
      <c r="E44" s="65">
        <v>24</v>
      </c>
      <c r="F44" s="65">
        <v>1</v>
      </c>
      <c r="G44" s="65">
        <f t="shared" si="2"/>
        <v>284</v>
      </c>
      <c r="H44" s="97"/>
    </row>
    <row r="45" spans="1:8" ht="20.399999999999999" customHeight="1" x14ac:dyDescent="0.25">
      <c r="A45" s="96"/>
      <c r="B45" s="122"/>
      <c r="C45" s="89" t="s">
        <v>187</v>
      </c>
      <c r="D45" s="65">
        <v>15</v>
      </c>
      <c r="E45" s="65">
        <v>7</v>
      </c>
      <c r="F45" s="65">
        <v>27</v>
      </c>
      <c r="G45" s="65">
        <f t="shared" si="2"/>
        <v>49</v>
      </c>
      <c r="H45" s="97"/>
    </row>
    <row r="46" spans="1:8" ht="20.399999999999999" customHeight="1" x14ac:dyDescent="0.25">
      <c r="A46" s="96"/>
      <c r="B46" s="122"/>
      <c r="C46" s="89" t="s">
        <v>272</v>
      </c>
      <c r="D46" s="65"/>
      <c r="E46" s="65"/>
      <c r="F46" s="65">
        <v>1</v>
      </c>
      <c r="G46" s="65">
        <f t="shared" si="2"/>
        <v>1</v>
      </c>
      <c r="H46" s="97"/>
    </row>
    <row r="47" spans="1:8" ht="20.399999999999999" customHeight="1" x14ac:dyDescent="0.25">
      <c r="A47" s="96"/>
      <c r="B47" s="122"/>
      <c r="C47" s="89" t="s">
        <v>188</v>
      </c>
      <c r="D47" s="65">
        <v>23</v>
      </c>
      <c r="E47" s="65">
        <v>11</v>
      </c>
      <c r="F47" s="65">
        <v>51</v>
      </c>
      <c r="G47" s="65">
        <f t="shared" si="2"/>
        <v>85</v>
      </c>
      <c r="H47" s="97"/>
    </row>
    <row r="48" spans="1:8" ht="20.399999999999999" customHeight="1" x14ac:dyDescent="0.25">
      <c r="A48" s="96"/>
      <c r="B48" s="122"/>
      <c r="C48" s="89" t="s">
        <v>189</v>
      </c>
      <c r="D48" s="65">
        <v>4</v>
      </c>
      <c r="E48" s="65">
        <v>2</v>
      </c>
      <c r="F48" s="65"/>
      <c r="G48" s="65">
        <f t="shared" si="2"/>
        <v>6</v>
      </c>
      <c r="H48" s="97"/>
    </row>
    <row r="49" spans="1:57" ht="20.399999999999999" customHeight="1" x14ac:dyDescent="0.25">
      <c r="A49" s="96"/>
      <c r="B49" s="122"/>
      <c r="C49" s="89" t="s">
        <v>191</v>
      </c>
      <c r="D49" s="65">
        <v>1</v>
      </c>
      <c r="E49" s="65"/>
      <c r="F49" s="65">
        <v>4</v>
      </c>
      <c r="G49" s="65">
        <f t="shared" si="2"/>
        <v>5</v>
      </c>
      <c r="H49" s="97"/>
    </row>
    <row r="50" spans="1:57" ht="20.399999999999999" customHeight="1" x14ac:dyDescent="0.25">
      <c r="A50" s="96"/>
      <c r="B50" s="122"/>
      <c r="C50" s="89" t="s">
        <v>190</v>
      </c>
      <c r="D50" s="65">
        <v>22</v>
      </c>
      <c r="E50" s="65">
        <v>12</v>
      </c>
      <c r="F50" s="65">
        <v>9</v>
      </c>
      <c r="G50" s="65">
        <f t="shared" si="2"/>
        <v>43</v>
      </c>
      <c r="H50" s="97"/>
    </row>
    <row r="51" spans="1:57" ht="20.399999999999999" customHeight="1" x14ac:dyDescent="0.25">
      <c r="A51" s="96"/>
      <c r="B51" s="131" t="s">
        <v>5</v>
      </c>
      <c r="C51" s="90" t="s">
        <v>167</v>
      </c>
      <c r="D51" s="61">
        <v>1</v>
      </c>
      <c r="E51" s="61"/>
      <c r="F51" s="61">
        <v>8</v>
      </c>
      <c r="G51" s="61">
        <f t="shared" si="2"/>
        <v>9</v>
      </c>
      <c r="H51" s="97"/>
    </row>
    <row r="52" spans="1:57" ht="20.399999999999999" customHeight="1" x14ac:dyDescent="0.25">
      <c r="A52" s="96"/>
      <c r="B52" s="131"/>
      <c r="C52" s="90" t="s">
        <v>192</v>
      </c>
      <c r="D52" s="61">
        <v>30</v>
      </c>
      <c r="E52" s="61">
        <v>3</v>
      </c>
      <c r="F52" s="61">
        <v>13</v>
      </c>
      <c r="G52" s="61">
        <f t="shared" si="2"/>
        <v>46</v>
      </c>
      <c r="H52" s="97"/>
    </row>
    <row r="53" spans="1:57" ht="35.4" customHeight="1" x14ac:dyDescent="0.25">
      <c r="A53" s="96"/>
      <c r="B53" s="131"/>
      <c r="C53" s="90" t="s">
        <v>193</v>
      </c>
      <c r="D53" s="61">
        <v>104</v>
      </c>
      <c r="E53" s="61">
        <v>2</v>
      </c>
      <c r="F53" s="61"/>
      <c r="G53" s="61">
        <f t="shared" si="0"/>
        <v>106</v>
      </c>
      <c r="H53" s="97"/>
    </row>
    <row r="54" spans="1:57" ht="20.399999999999999" customHeight="1" x14ac:dyDescent="0.25">
      <c r="A54" s="96"/>
      <c r="B54" s="131"/>
      <c r="C54" s="90" t="s">
        <v>168</v>
      </c>
      <c r="D54" s="61">
        <v>71</v>
      </c>
      <c r="E54" s="61">
        <v>20</v>
      </c>
      <c r="F54" s="61">
        <v>36</v>
      </c>
      <c r="G54" s="61">
        <f t="shared" si="0"/>
        <v>127</v>
      </c>
      <c r="H54" s="97"/>
    </row>
    <row r="55" spans="1:57" ht="20.399999999999999" customHeight="1" x14ac:dyDescent="0.25">
      <c r="A55" s="96"/>
      <c r="B55" s="131"/>
      <c r="C55" s="90" t="s">
        <v>194</v>
      </c>
      <c r="D55" s="61">
        <v>31</v>
      </c>
      <c r="E55" s="61">
        <v>16</v>
      </c>
      <c r="F55" s="61">
        <v>31</v>
      </c>
      <c r="G55" s="61">
        <f t="shared" si="0"/>
        <v>78</v>
      </c>
      <c r="H55" s="97"/>
    </row>
    <row r="56" spans="1:57" ht="36" customHeight="1" x14ac:dyDescent="0.25">
      <c r="A56" s="96"/>
      <c r="B56" s="121" t="s">
        <v>48</v>
      </c>
      <c r="C56" s="89" t="s">
        <v>273</v>
      </c>
      <c r="D56" s="65">
        <v>9</v>
      </c>
      <c r="E56" s="65">
        <v>4</v>
      </c>
      <c r="F56" s="65">
        <v>4</v>
      </c>
      <c r="G56" s="65">
        <f t="shared" si="0"/>
        <v>17</v>
      </c>
      <c r="H56" s="97"/>
    </row>
    <row r="57" spans="1:57" ht="37.200000000000003" customHeight="1" x14ac:dyDescent="0.25">
      <c r="A57" s="96"/>
      <c r="B57" s="123"/>
      <c r="C57" s="89" t="s">
        <v>274</v>
      </c>
      <c r="D57" s="65">
        <v>14</v>
      </c>
      <c r="E57" s="65">
        <v>11</v>
      </c>
      <c r="F57" s="65">
        <v>2</v>
      </c>
      <c r="G57" s="65">
        <f t="shared" si="0"/>
        <v>27</v>
      </c>
      <c r="H57" s="97"/>
    </row>
    <row r="58" spans="1:57" ht="20.399999999999999" customHeight="1" x14ac:dyDescent="0.25">
      <c r="A58" s="96"/>
      <c r="B58" s="131" t="s">
        <v>49</v>
      </c>
      <c r="C58" s="90" t="s">
        <v>86</v>
      </c>
      <c r="D58" s="61">
        <v>82</v>
      </c>
      <c r="E58" s="61">
        <v>21</v>
      </c>
      <c r="F58" s="61">
        <v>2</v>
      </c>
      <c r="G58" s="61">
        <f t="shared" si="0"/>
        <v>105</v>
      </c>
      <c r="H58" s="97"/>
    </row>
    <row r="59" spans="1:57" ht="20.399999999999999" customHeight="1" x14ac:dyDescent="0.25">
      <c r="A59" s="96"/>
      <c r="B59" s="131"/>
      <c r="C59" s="90" t="s">
        <v>195</v>
      </c>
      <c r="D59" s="61">
        <v>5</v>
      </c>
      <c r="E59" s="61">
        <v>6</v>
      </c>
      <c r="F59" s="61">
        <v>20</v>
      </c>
      <c r="G59" s="61">
        <f t="shared" si="0"/>
        <v>31</v>
      </c>
      <c r="H59" s="97"/>
    </row>
    <row r="60" spans="1:57" ht="20.399999999999999" customHeight="1" x14ac:dyDescent="0.25">
      <c r="A60" s="98"/>
      <c r="B60" s="130" t="s">
        <v>170</v>
      </c>
      <c r="C60" s="89" t="s">
        <v>169</v>
      </c>
      <c r="D60" s="65">
        <v>3</v>
      </c>
      <c r="E60" s="65">
        <v>1</v>
      </c>
      <c r="F60" s="65">
        <v>10</v>
      </c>
      <c r="G60" s="65">
        <f>+D60+E60+F60</f>
        <v>14</v>
      </c>
      <c r="H60" s="99"/>
    </row>
    <row r="61" spans="1:57" ht="20.399999999999999" customHeight="1" x14ac:dyDescent="0.25">
      <c r="A61" s="98"/>
      <c r="B61" s="130"/>
      <c r="C61" s="89" t="s">
        <v>196</v>
      </c>
      <c r="D61" s="65">
        <v>16</v>
      </c>
      <c r="E61" s="65">
        <v>5</v>
      </c>
      <c r="F61" s="65">
        <v>6</v>
      </c>
      <c r="G61" s="65">
        <f>+D61+E61+F61</f>
        <v>27</v>
      </c>
      <c r="H61" s="99"/>
    </row>
    <row r="62" spans="1:57" ht="20.399999999999999" customHeight="1" x14ac:dyDescent="0.25">
      <c r="A62" s="98"/>
      <c r="B62" s="130"/>
      <c r="C62" s="89" t="s">
        <v>197</v>
      </c>
      <c r="D62" s="65">
        <v>47</v>
      </c>
      <c r="E62" s="65">
        <v>25</v>
      </c>
      <c r="F62" s="65">
        <v>3</v>
      </c>
      <c r="G62" s="65">
        <f t="shared" si="0"/>
        <v>75</v>
      </c>
      <c r="H62" s="99"/>
    </row>
    <row r="63" spans="1:57" ht="20.399999999999999" customHeight="1" x14ac:dyDescent="0.25">
      <c r="A63" s="98"/>
      <c r="B63" s="124" t="s">
        <v>6</v>
      </c>
      <c r="C63" s="90" t="s">
        <v>89</v>
      </c>
      <c r="D63" s="61">
        <v>22</v>
      </c>
      <c r="E63" s="61">
        <v>3</v>
      </c>
      <c r="F63" s="61">
        <v>19</v>
      </c>
      <c r="G63" s="61">
        <f t="shared" si="0"/>
        <v>44</v>
      </c>
      <c r="H63" s="9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0.399999999999999" customHeight="1" x14ac:dyDescent="0.25">
      <c r="A64" s="98"/>
      <c r="B64" s="125"/>
      <c r="C64" s="90" t="s">
        <v>198</v>
      </c>
      <c r="D64" s="61">
        <v>17</v>
      </c>
      <c r="E64" s="61">
        <v>5</v>
      </c>
      <c r="F64" s="61">
        <v>14</v>
      </c>
      <c r="G64" s="61">
        <f t="shared" si="0"/>
        <v>36</v>
      </c>
      <c r="H64" s="9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20.399999999999999" customHeight="1" x14ac:dyDescent="0.25">
      <c r="A65" s="98"/>
      <c r="B65" s="126"/>
      <c r="C65" s="90" t="s">
        <v>199</v>
      </c>
      <c r="D65" s="61">
        <v>21</v>
      </c>
      <c r="E65" s="61">
        <v>1</v>
      </c>
      <c r="F65" s="61">
        <v>1</v>
      </c>
      <c r="G65" s="61">
        <f t="shared" si="0"/>
        <v>23</v>
      </c>
      <c r="H65" s="9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20.399999999999999" customHeight="1" x14ac:dyDescent="0.25">
      <c r="A66" s="98"/>
      <c r="B66" s="130" t="s">
        <v>7</v>
      </c>
      <c r="C66" s="89" t="s">
        <v>270</v>
      </c>
      <c r="D66" s="65">
        <v>6</v>
      </c>
      <c r="E66" s="65">
        <v>9</v>
      </c>
      <c r="F66" s="65">
        <v>52</v>
      </c>
      <c r="G66" s="65">
        <f t="shared" si="0"/>
        <v>67</v>
      </c>
      <c r="H66" s="9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20.399999999999999" customHeight="1" x14ac:dyDescent="0.25">
      <c r="A67" s="98"/>
      <c r="B67" s="130"/>
      <c r="C67" s="89" t="s">
        <v>200</v>
      </c>
      <c r="D67" s="65">
        <v>8</v>
      </c>
      <c r="E67" s="65">
        <v>1</v>
      </c>
      <c r="F67" s="65">
        <v>41</v>
      </c>
      <c r="G67" s="65">
        <f t="shared" si="0"/>
        <v>50</v>
      </c>
      <c r="H67" s="9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20.399999999999999" customHeight="1" x14ac:dyDescent="0.25">
      <c r="A68" s="98"/>
      <c r="B68" s="130"/>
      <c r="C68" s="89" t="s">
        <v>201</v>
      </c>
      <c r="D68" s="65">
        <v>47</v>
      </c>
      <c r="E68" s="65">
        <v>1</v>
      </c>
      <c r="F68" s="65">
        <v>11</v>
      </c>
      <c r="G68" s="65">
        <f t="shared" si="0"/>
        <v>59</v>
      </c>
      <c r="H68" s="9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20.399999999999999" customHeight="1" x14ac:dyDescent="0.25">
      <c r="A69" s="98"/>
      <c r="B69" s="124" t="s">
        <v>8</v>
      </c>
      <c r="C69" s="90" t="s">
        <v>202</v>
      </c>
      <c r="D69" s="61">
        <v>21</v>
      </c>
      <c r="E69" s="61">
        <v>6</v>
      </c>
      <c r="F69" s="61">
        <v>6</v>
      </c>
      <c r="G69" s="61">
        <f t="shared" si="0"/>
        <v>33</v>
      </c>
      <c r="H69" s="9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20.399999999999999" customHeight="1" x14ac:dyDescent="0.25">
      <c r="A70" s="98"/>
      <c r="B70" s="126"/>
      <c r="C70" s="90" t="s">
        <v>203</v>
      </c>
      <c r="D70" s="61">
        <v>16</v>
      </c>
      <c r="E70" s="61">
        <v>1</v>
      </c>
      <c r="F70" s="61">
        <v>6</v>
      </c>
      <c r="G70" s="61">
        <f t="shared" si="0"/>
        <v>23</v>
      </c>
      <c r="H70" s="9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20.399999999999999" customHeight="1" x14ac:dyDescent="0.25">
      <c r="A71" s="98"/>
      <c r="B71" s="91" t="s">
        <v>13</v>
      </c>
      <c r="C71" s="89" t="s">
        <v>204</v>
      </c>
      <c r="D71" s="65">
        <v>28</v>
      </c>
      <c r="E71" s="65">
        <v>2</v>
      </c>
      <c r="F71" s="65">
        <v>5</v>
      </c>
      <c r="G71" s="65">
        <f t="shared" si="0"/>
        <v>35</v>
      </c>
      <c r="H71" s="9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20.399999999999999" customHeight="1" x14ac:dyDescent="0.25">
      <c r="A72" s="98"/>
      <c r="B72" s="92" t="s">
        <v>9</v>
      </c>
      <c r="C72" s="90" t="s">
        <v>205</v>
      </c>
      <c r="D72" s="61">
        <v>32</v>
      </c>
      <c r="E72" s="61">
        <v>4</v>
      </c>
      <c r="F72" s="61">
        <v>3</v>
      </c>
      <c r="G72" s="61">
        <f t="shared" si="0"/>
        <v>39</v>
      </c>
      <c r="H72" s="9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20.399999999999999" customHeight="1" x14ac:dyDescent="0.25">
      <c r="A73" s="98"/>
      <c r="B73" s="91" t="s">
        <v>10</v>
      </c>
      <c r="C73" s="89" t="s">
        <v>206</v>
      </c>
      <c r="D73" s="65">
        <v>9</v>
      </c>
      <c r="E73" s="65">
        <v>4</v>
      </c>
      <c r="F73" s="65">
        <v>3</v>
      </c>
      <c r="G73" s="65">
        <f t="shared" si="0"/>
        <v>16</v>
      </c>
      <c r="H73" s="9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0.399999999999999" customHeight="1" x14ac:dyDescent="0.25">
      <c r="A74" s="98"/>
      <c r="B74" s="92" t="s">
        <v>14</v>
      </c>
      <c r="C74" s="90" t="s">
        <v>207</v>
      </c>
      <c r="D74" s="61">
        <v>14</v>
      </c>
      <c r="E74" s="61">
        <v>5</v>
      </c>
      <c r="F74" s="61">
        <v>26</v>
      </c>
      <c r="G74" s="61">
        <f t="shared" si="0"/>
        <v>45</v>
      </c>
      <c r="H74" s="9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0.399999999999999" customHeight="1" x14ac:dyDescent="0.25">
      <c r="A75" s="98"/>
      <c r="B75" s="130" t="s">
        <v>85</v>
      </c>
      <c r="C75" s="89" t="s">
        <v>208</v>
      </c>
      <c r="D75" s="65">
        <v>12</v>
      </c>
      <c r="E75" s="65"/>
      <c r="F75" s="65">
        <v>8</v>
      </c>
      <c r="G75" s="65">
        <f t="shared" si="0"/>
        <v>20</v>
      </c>
      <c r="H75" s="9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0.399999999999999" customHeight="1" x14ac:dyDescent="0.25">
      <c r="A76" s="98"/>
      <c r="B76" s="130"/>
      <c r="C76" s="89" t="s">
        <v>209</v>
      </c>
      <c r="D76" s="65">
        <v>9</v>
      </c>
      <c r="E76" s="65"/>
      <c r="F76" s="65">
        <v>2</v>
      </c>
      <c r="G76" s="65">
        <f t="shared" ref="G76:G79" si="3">+D76+E76+F76</f>
        <v>11</v>
      </c>
      <c r="H76" s="9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20.399999999999999" customHeight="1" x14ac:dyDescent="0.25">
      <c r="A77" s="98"/>
      <c r="B77" s="131" t="s">
        <v>171</v>
      </c>
      <c r="C77" s="90" t="s">
        <v>210</v>
      </c>
      <c r="D77" s="61">
        <v>279</v>
      </c>
      <c r="E77" s="61">
        <v>3</v>
      </c>
      <c r="F77" s="61">
        <v>105</v>
      </c>
      <c r="G77" s="61">
        <f t="shared" si="3"/>
        <v>387</v>
      </c>
      <c r="H77" s="9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20.399999999999999" customHeight="1" x14ac:dyDescent="0.25">
      <c r="A78" s="98"/>
      <c r="B78" s="131"/>
      <c r="C78" s="90" t="s">
        <v>211</v>
      </c>
      <c r="D78" s="61">
        <v>363</v>
      </c>
      <c r="E78" s="61">
        <v>8</v>
      </c>
      <c r="F78" s="61">
        <v>146</v>
      </c>
      <c r="G78" s="61">
        <f t="shared" si="3"/>
        <v>517</v>
      </c>
      <c r="H78" s="9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20.399999999999999" customHeight="1" x14ac:dyDescent="0.25">
      <c r="A79" s="98"/>
      <c r="B79" s="131"/>
      <c r="C79" s="90" t="s">
        <v>212</v>
      </c>
      <c r="D79" s="61">
        <v>142</v>
      </c>
      <c r="E79" s="61"/>
      <c r="F79" s="61"/>
      <c r="G79" s="61">
        <f t="shared" si="3"/>
        <v>142</v>
      </c>
      <c r="H79" s="9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20.399999999999999" customHeight="1" x14ac:dyDescent="0.25">
      <c r="A80" s="98"/>
      <c r="B80" s="91" t="s">
        <v>11</v>
      </c>
      <c r="C80" s="89" t="s">
        <v>213</v>
      </c>
      <c r="D80" s="65">
        <v>4</v>
      </c>
      <c r="E80" s="65"/>
      <c r="F80" s="65">
        <v>16</v>
      </c>
      <c r="G80" s="65">
        <f>+D80+E80+F80</f>
        <v>20</v>
      </c>
      <c r="H80" s="9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20.399999999999999" customHeight="1" x14ac:dyDescent="0.25">
      <c r="A81" s="98"/>
      <c r="B81" s="127" t="s">
        <v>12</v>
      </c>
      <c r="C81" s="128"/>
      <c r="D81" s="62">
        <f>SUM(D8:D80)</f>
        <v>3833</v>
      </c>
      <c r="E81" s="62">
        <f t="shared" ref="E81:F81" si="4">SUM(E8:E80)</f>
        <v>605</v>
      </c>
      <c r="F81" s="62">
        <f t="shared" si="4"/>
        <v>1304</v>
      </c>
      <c r="G81" s="62">
        <f>SUM(G8:G80)</f>
        <v>5742</v>
      </c>
      <c r="H81" s="9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20.399999999999999" customHeight="1" x14ac:dyDescent="0.25">
      <c r="A82" s="100"/>
      <c r="B82" s="103" t="s">
        <v>216</v>
      </c>
      <c r="C82" s="101"/>
      <c r="D82" s="101"/>
      <c r="E82" s="101"/>
      <c r="F82" s="101"/>
      <c r="G82" s="101"/>
      <c r="H82" s="10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20.399999999999999" customHeight="1" x14ac:dyDescent="0.25">
      <c r="A83" s="4"/>
      <c r="B83" s="4"/>
      <c r="C83" s="4"/>
      <c r="D83" s="4"/>
      <c r="E83" s="4"/>
      <c r="F83" s="4"/>
      <c r="G83" s="4"/>
      <c r="H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20.399999999999999" customHeight="1" x14ac:dyDescent="0.25">
      <c r="A84" s="4"/>
      <c r="B84" s="4"/>
      <c r="C84" s="4"/>
      <c r="D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20.399999999999999" customHeight="1" x14ac:dyDescent="0.25">
      <c r="A85" s="4"/>
      <c r="B85" s="4"/>
      <c r="C85" s="4"/>
      <c r="D85" s="4"/>
      <c r="E85" s="4"/>
      <c r="F85" s="4"/>
      <c r="G85" s="4"/>
      <c r="H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25">
      <c r="A86" s="4"/>
      <c r="B86" s="6"/>
      <c r="C86" s="6"/>
      <c r="D86" s="6"/>
      <c r="E86" s="6"/>
      <c r="F86" s="6"/>
      <c r="G86" s="6"/>
      <c r="H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21" customHeight="1" x14ac:dyDescent="0.25">
      <c r="A87" s="4"/>
      <c r="B87" s="6"/>
      <c r="C87" s="6"/>
      <c r="D87" s="6"/>
      <c r="E87" s="6"/>
      <c r="F87" s="6"/>
      <c r="G87" s="6"/>
      <c r="H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21" customHeight="1" x14ac:dyDescent="0.25">
      <c r="A88" s="4"/>
      <c r="B88" s="6"/>
      <c r="C88" s="6"/>
      <c r="D88" s="6"/>
      <c r="E88" s="6"/>
      <c r="F88" s="6"/>
      <c r="G88" s="6"/>
      <c r="H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21" customHeight="1" x14ac:dyDescent="0.25">
      <c r="A89" s="6"/>
      <c r="B89" s="6"/>
      <c r="C89" s="6"/>
      <c r="D89" s="6"/>
      <c r="E89" s="6"/>
      <c r="F89" s="6"/>
      <c r="G89" s="6"/>
      <c r="H89" s="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21" customHeight="1" x14ac:dyDescent="0.25">
      <c r="A90" s="6"/>
      <c r="B90" s="6"/>
      <c r="C90" s="6"/>
      <c r="D90" s="6"/>
      <c r="E90" s="6"/>
      <c r="F90" s="6"/>
      <c r="G90" s="6"/>
      <c r="H90" s="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9.8" customHeight="1" x14ac:dyDescent="0.25">
      <c r="A91" s="6"/>
      <c r="B91" s="6"/>
      <c r="C91" s="6"/>
      <c r="D91" s="6"/>
      <c r="E91" s="6"/>
      <c r="F91" s="6"/>
      <c r="G91" s="6"/>
      <c r="H91" s="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25">
      <c r="A92" s="6"/>
      <c r="B92" s="6"/>
      <c r="C92" s="6"/>
      <c r="D92" s="6"/>
      <c r="E92" s="6"/>
      <c r="F92" s="6"/>
      <c r="G92" s="6"/>
      <c r="H92" s="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s="6" customFormat="1" x14ac:dyDescent="0.25"/>
    <row r="94" spans="1:57" s="6" customFormat="1" x14ac:dyDescent="0.25"/>
    <row r="95" spans="1:57" s="6" customFormat="1" x14ac:dyDescent="0.25"/>
    <row r="96" spans="1:57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ht="66.75" customHeigh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:3" s="6" customFormat="1" x14ac:dyDescent="0.25"/>
    <row r="130" spans="1:3" s="6" customFormat="1" x14ac:dyDescent="0.25"/>
    <row r="131" spans="1:3" s="6" customFormat="1" x14ac:dyDescent="0.25"/>
    <row r="132" spans="1:3" s="6" customFormat="1" x14ac:dyDescent="0.25"/>
    <row r="133" spans="1:3" s="6" customFormat="1" x14ac:dyDescent="0.25"/>
    <row r="134" spans="1:3" s="6" customFormat="1" x14ac:dyDescent="0.25">
      <c r="B134" s="7"/>
      <c r="C134" s="7"/>
    </row>
    <row r="135" spans="1:3" s="6" customFormat="1" x14ac:dyDescent="0.25">
      <c r="B135" s="7"/>
      <c r="C135" s="7"/>
    </row>
    <row r="136" spans="1:3" s="6" customFormat="1" x14ac:dyDescent="0.25">
      <c r="B136" s="7"/>
      <c r="C136" s="7"/>
    </row>
    <row r="137" spans="1:3" s="6" customFormat="1" x14ac:dyDescent="0.25">
      <c r="A137" s="7"/>
      <c r="B137" s="7"/>
      <c r="C137" s="7"/>
    </row>
    <row r="138" spans="1:3" s="6" customFormat="1" x14ac:dyDescent="0.25">
      <c r="A138" s="7"/>
      <c r="B138" s="7"/>
      <c r="C138" s="7"/>
    </row>
    <row r="139" spans="1:3" s="6" customFormat="1" x14ac:dyDescent="0.25">
      <c r="A139" s="7"/>
      <c r="B139" s="7"/>
      <c r="C139" s="7"/>
    </row>
    <row r="140" spans="1:3" s="6" customFormat="1" x14ac:dyDescent="0.25">
      <c r="A140" s="7"/>
      <c r="B140" s="7"/>
      <c r="C140" s="7"/>
    </row>
    <row r="141" spans="1:3" s="6" customFormat="1" x14ac:dyDescent="0.25">
      <c r="A141" s="7"/>
      <c r="B141" s="7"/>
      <c r="C141" s="7"/>
    </row>
    <row r="142" spans="1:3" s="6" customFormat="1" ht="59.25" customHeight="1" x14ac:dyDescent="0.25">
      <c r="A142" s="7"/>
      <c r="B142" s="7"/>
      <c r="C142" s="7"/>
    </row>
    <row r="143" spans="1:3" s="6" customFormat="1" x14ac:dyDescent="0.25">
      <c r="A143" s="7"/>
      <c r="B143" s="7"/>
      <c r="C143" s="7"/>
    </row>
    <row r="144" spans="1:3" s="6" customFormat="1" x14ac:dyDescent="0.25">
      <c r="A144" s="7"/>
      <c r="B144" s="7"/>
      <c r="C144" s="7"/>
    </row>
    <row r="145" spans="1:3" s="6" customFormat="1" x14ac:dyDescent="0.25">
      <c r="A145" s="7"/>
      <c r="B145" s="7"/>
      <c r="C145" s="7"/>
    </row>
    <row r="146" spans="1:3" s="6" customFormat="1" x14ac:dyDescent="0.25">
      <c r="A146" s="7"/>
      <c r="B146" s="7"/>
      <c r="C146" s="7"/>
    </row>
    <row r="147" spans="1:3" s="6" customFormat="1" x14ac:dyDescent="0.25">
      <c r="A147" s="7"/>
      <c r="B147" s="7"/>
      <c r="C147" s="7"/>
    </row>
    <row r="148" spans="1:3" s="6" customFormat="1" x14ac:dyDescent="0.25">
      <c r="A148" s="7"/>
      <c r="B148" s="7"/>
      <c r="C148" s="7"/>
    </row>
    <row r="149" spans="1:3" s="6" customFormat="1" x14ac:dyDescent="0.25">
      <c r="A149" s="7"/>
      <c r="B149" s="7"/>
      <c r="C149" s="7"/>
    </row>
    <row r="150" spans="1:3" s="6" customFormat="1" x14ac:dyDescent="0.25">
      <c r="A150" s="7"/>
      <c r="B150" s="7"/>
      <c r="C150" s="7"/>
    </row>
    <row r="151" spans="1:3" s="6" customFormat="1" x14ac:dyDescent="0.25">
      <c r="A151" s="7"/>
      <c r="B151" s="7"/>
      <c r="C151" s="7"/>
    </row>
    <row r="152" spans="1:3" s="6" customFormat="1" x14ac:dyDescent="0.25">
      <c r="A152" s="7"/>
      <c r="B152" s="7"/>
      <c r="C152" s="7"/>
    </row>
    <row r="153" spans="1:3" s="6" customFormat="1" x14ac:dyDescent="0.25">
      <c r="A153" s="7"/>
      <c r="B153" s="7"/>
      <c r="C153" s="7"/>
    </row>
    <row r="154" spans="1:3" s="6" customFormat="1" x14ac:dyDescent="0.25">
      <c r="A154" s="7"/>
      <c r="B154" s="7"/>
      <c r="C154" s="7"/>
    </row>
    <row r="155" spans="1:3" s="6" customFormat="1" x14ac:dyDescent="0.25">
      <c r="A155" s="7"/>
      <c r="B155" s="7"/>
      <c r="C155" s="7"/>
    </row>
    <row r="156" spans="1:3" s="6" customFormat="1" x14ac:dyDescent="0.25">
      <c r="A156" s="7"/>
      <c r="B156" s="7"/>
      <c r="C156" s="7"/>
    </row>
    <row r="157" spans="1:3" s="6" customFormat="1" x14ac:dyDescent="0.25">
      <c r="A157" s="7"/>
      <c r="B157" s="7"/>
      <c r="C157" s="7"/>
    </row>
    <row r="158" spans="1:3" s="6" customFormat="1" x14ac:dyDescent="0.25">
      <c r="A158" s="7"/>
      <c r="B158" s="7"/>
      <c r="C158" s="7"/>
    </row>
    <row r="159" spans="1:3" s="6" customFormat="1" x14ac:dyDescent="0.25">
      <c r="A159" s="7"/>
      <c r="B159" s="7"/>
      <c r="C159" s="7"/>
    </row>
    <row r="160" spans="1:3" s="6" customFormat="1" x14ac:dyDescent="0.25">
      <c r="A160" s="7"/>
      <c r="B160" s="7"/>
      <c r="C160" s="7"/>
    </row>
    <row r="161" spans="1:3" s="6" customFormat="1" x14ac:dyDescent="0.25">
      <c r="A161" s="7"/>
      <c r="B161" s="7"/>
      <c r="C161" s="7"/>
    </row>
    <row r="162" spans="1:3" s="6" customFormat="1" x14ac:dyDescent="0.25">
      <c r="A162" s="7"/>
      <c r="B162" s="7"/>
      <c r="C162" s="7"/>
    </row>
    <row r="163" spans="1:3" s="6" customFormat="1" x14ac:dyDescent="0.25">
      <c r="A163" s="7"/>
      <c r="B163" s="7"/>
      <c r="C163" s="7"/>
    </row>
    <row r="164" spans="1:3" s="6" customFormat="1" x14ac:dyDescent="0.25">
      <c r="A164" s="7"/>
      <c r="B164" s="7"/>
      <c r="C164" s="7"/>
    </row>
    <row r="165" spans="1:3" s="6" customFormat="1" x14ac:dyDescent="0.25">
      <c r="A165" s="7"/>
      <c r="B165" s="7"/>
      <c r="C165" s="7"/>
    </row>
    <row r="166" spans="1:3" s="6" customFormat="1" x14ac:dyDescent="0.25">
      <c r="A166" s="7"/>
      <c r="B166" s="7"/>
      <c r="C166" s="7"/>
    </row>
    <row r="167" spans="1:3" s="6" customFormat="1" x14ac:dyDescent="0.25">
      <c r="A167" s="7"/>
      <c r="B167" s="7"/>
      <c r="C167" s="7"/>
    </row>
    <row r="168" spans="1:3" s="6" customFormat="1" x14ac:dyDescent="0.25">
      <c r="A168" s="7"/>
      <c r="B168" s="7"/>
      <c r="C168" s="7"/>
    </row>
    <row r="169" spans="1:3" s="6" customFormat="1" x14ac:dyDescent="0.25">
      <c r="A169" s="7"/>
      <c r="B169" s="7"/>
      <c r="C169" s="7"/>
    </row>
    <row r="170" spans="1:3" s="6" customFormat="1" x14ac:dyDescent="0.25">
      <c r="A170" s="7"/>
      <c r="B170" s="7"/>
      <c r="C170" s="7"/>
    </row>
    <row r="171" spans="1:3" s="6" customFormat="1" x14ac:dyDescent="0.25">
      <c r="A171" s="7"/>
      <c r="B171" s="7"/>
      <c r="C171" s="7"/>
    </row>
    <row r="172" spans="1:3" s="6" customFormat="1" x14ac:dyDescent="0.25">
      <c r="A172" s="7"/>
      <c r="B172" s="7"/>
      <c r="C172" s="7"/>
    </row>
    <row r="173" spans="1:3" s="6" customFormat="1" x14ac:dyDescent="0.25">
      <c r="A173" s="7"/>
      <c r="B173" s="7"/>
      <c r="C173" s="7"/>
    </row>
    <row r="174" spans="1:3" s="6" customFormat="1" x14ac:dyDescent="0.25">
      <c r="A174" s="7"/>
      <c r="B174" s="7"/>
      <c r="C174" s="7"/>
    </row>
    <row r="175" spans="1:3" s="6" customFormat="1" x14ac:dyDescent="0.25">
      <c r="A175" s="7"/>
      <c r="B175" s="7"/>
      <c r="C175" s="7"/>
    </row>
    <row r="176" spans="1:3" s="6" customFormat="1" x14ac:dyDescent="0.25">
      <c r="A176" s="7"/>
      <c r="B176" s="7"/>
      <c r="C176" s="7"/>
    </row>
    <row r="177" spans="1:3" s="6" customFormat="1" x14ac:dyDescent="0.25">
      <c r="A177" s="7"/>
      <c r="B177" s="7"/>
      <c r="C177" s="7"/>
    </row>
    <row r="178" spans="1:3" s="6" customFormat="1" x14ac:dyDescent="0.25">
      <c r="A178" s="7"/>
      <c r="B178" s="7"/>
      <c r="C178" s="7"/>
    </row>
    <row r="179" spans="1:3" s="6" customFormat="1" x14ac:dyDescent="0.25">
      <c r="A179" s="7"/>
      <c r="B179" s="7"/>
      <c r="C179" s="7"/>
    </row>
    <row r="180" spans="1:3" s="6" customFormat="1" x14ac:dyDescent="0.25">
      <c r="A180" s="7"/>
      <c r="B180" s="7"/>
      <c r="C180" s="7"/>
    </row>
    <row r="181" spans="1:3" s="6" customFormat="1" x14ac:dyDescent="0.25">
      <c r="A181" s="7"/>
      <c r="B181" s="7"/>
      <c r="C181" s="7"/>
    </row>
    <row r="182" spans="1:3" s="6" customFormat="1" x14ac:dyDescent="0.25">
      <c r="A182" s="7"/>
      <c r="B182" s="7"/>
      <c r="C182" s="7"/>
    </row>
    <row r="183" spans="1:3" s="6" customFormat="1" x14ac:dyDescent="0.25">
      <c r="A183" s="7"/>
      <c r="B183" s="7"/>
      <c r="C183" s="7"/>
    </row>
    <row r="184" spans="1:3" s="6" customFormat="1" x14ac:dyDescent="0.25">
      <c r="A184" s="7"/>
      <c r="B184" s="7"/>
      <c r="C184" s="7"/>
    </row>
    <row r="185" spans="1:3" s="6" customFormat="1" x14ac:dyDescent="0.25">
      <c r="A185" s="7"/>
      <c r="B185" s="7"/>
      <c r="C185" s="7"/>
    </row>
    <row r="186" spans="1:3" s="6" customFormat="1" x14ac:dyDescent="0.25">
      <c r="A186" s="7"/>
      <c r="B186" s="7"/>
      <c r="C186" s="7"/>
    </row>
    <row r="187" spans="1:3" s="6" customFormat="1" x14ac:dyDescent="0.25">
      <c r="A187" s="7"/>
      <c r="B187" s="7"/>
      <c r="C187" s="7"/>
    </row>
    <row r="188" spans="1:3" s="6" customFormat="1" x14ac:dyDescent="0.25">
      <c r="A188" s="7"/>
      <c r="B188" s="7"/>
      <c r="C188" s="7"/>
    </row>
    <row r="189" spans="1:3" s="6" customFormat="1" x14ac:dyDescent="0.25">
      <c r="A189" s="7"/>
      <c r="B189" s="7"/>
      <c r="C189" s="7"/>
    </row>
    <row r="190" spans="1:3" s="6" customFormat="1" x14ac:dyDescent="0.25">
      <c r="A190" s="7"/>
      <c r="B190" s="7"/>
      <c r="C190" s="7"/>
    </row>
    <row r="191" spans="1:3" s="6" customFormat="1" x14ac:dyDescent="0.25">
      <c r="A191" s="7"/>
      <c r="B191" s="7"/>
      <c r="C191" s="7"/>
    </row>
    <row r="192" spans="1:3" s="6" customFormat="1" x14ac:dyDescent="0.25">
      <c r="A192" s="7"/>
      <c r="B192" s="7"/>
      <c r="C192" s="7"/>
    </row>
    <row r="193" spans="1:3" s="6" customFormat="1" x14ac:dyDescent="0.25">
      <c r="A193" s="7"/>
      <c r="B193" s="7"/>
      <c r="C193" s="7"/>
    </row>
    <row r="194" spans="1:3" s="6" customFormat="1" x14ac:dyDescent="0.25">
      <c r="A194" s="7"/>
      <c r="B194" s="7"/>
      <c r="C194" s="7"/>
    </row>
    <row r="195" spans="1:3" s="6" customFormat="1" x14ac:dyDescent="0.25">
      <c r="A195" s="7"/>
      <c r="B195" s="7"/>
      <c r="C195" s="7"/>
    </row>
    <row r="196" spans="1:3" s="6" customFormat="1" x14ac:dyDescent="0.25">
      <c r="A196" s="7"/>
      <c r="B196" s="7"/>
      <c r="C196" s="7"/>
    </row>
    <row r="197" spans="1:3" s="6" customFormat="1" x14ac:dyDescent="0.25">
      <c r="A197" s="7"/>
      <c r="B197" s="7"/>
      <c r="C197" s="7"/>
    </row>
    <row r="198" spans="1:3" s="6" customFormat="1" x14ac:dyDescent="0.25">
      <c r="A198" s="7"/>
      <c r="B198" s="7"/>
      <c r="C198" s="7"/>
    </row>
    <row r="199" spans="1:3" s="6" customFormat="1" x14ac:dyDescent="0.25">
      <c r="A199" s="7"/>
      <c r="B199" s="7"/>
      <c r="C199" s="7"/>
    </row>
    <row r="200" spans="1:3" s="6" customFormat="1" x14ac:dyDescent="0.25">
      <c r="A200" s="7"/>
      <c r="B200" s="7"/>
      <c r="C200" s="7"/>
    </row>
    <row r="201" spans="1:3" s="6" customFormat="1" x14ac:dyDescent="0.25">
      <c r="A201" s="7"/>
      <c r="B201" s="7"/>
      <c r="C201" s="7"/>
    </row>
    <row r="202" spans="1:3" s="6" customFormat="1" x14ac:dyDescent="0.25">
      <c r="A202" s="7"/>
      <c r="B202" s="7"/>
      <c r="C202" s="7"/>
    </row>
    <row r="203" spans="1:3" s="6" customFormat="1" x14ac:dyDescent="0.25">
      <c r="A203" s="7"/>
      <c r="B203" s="7"/>
      <c r="C203" s="7"/>
    </row>
    <row r="204" spans="1:3" s="6" customFormat="1" x14ac:dyDescent="0.25">
      <c r="A204" s="7"/>
      <c r="B204" s="7"/>
      <c r="C204" s="7"/>
    </row>
    <row r="205" spans="1:3" s="6" customFormat="1" x14ac:dyDescent="0.25">
      <c r="A205" s="7"/>
      <c r="B205" s="7"/>
      <c r="C205" s="7"/>
    </row>
    <row r="206" spans="1:3" s="6" customFormat="1" x14ac:dyDescent="0.25">
      <c r="A206" s="7"/>
      <c r="B206" s="7"/>
      <c r="C206" s="7"/>
    </row>
    <row r="207" spans="1:3" s="6" customFormat="1" x14ac:dyDescent="0.25">
      <c r="A207" s="7"/>
      <c r="B207" s="7"/>
      <c r="C207" s="7"/>
    </row>
    <row r="208" spans="1:3" s="6" customFormat="1" x14ac:dyDescent="0.25">
      <c r="A208" s="7"/>
      <c r="B208" s="7"/>
      <c r="C208" s="7"/>
    </row>
    <row r="209" spans="1:1" s="6" customFormat="1" x14ac:dyDescent="0.25">
      <c r="A209" s="7"/>
    </row>
    <row r="210" spans="1:1" s="6" customFormat="1" x14ac:dyDescent="0.25">
      <c r="A210" s="7"/>
    </row>
    <row r="211" spans="1:1" s="6" customFormat="1" x14ac:dyDescent="0.25">
      <c r="A211" s="7"/>
    </row>
    <row r="212" spans="1:1" s="6" customFormat="1" x14ac:dyDescent="0.25"/>
    <row r="213" spans="1:1" s="6" customFormat="1" x14ac:dyDescent="0.25"/>
    <row r="214" spans="1:1" s="6" customFormat="1" x14ac:dyDescent="0.25"/>
    <row r="215" spans="1:1" s="6" customFormat="1" x14ac:dyDescent="0.25"/>
    <row r="216" spans="1:1" s="6" customFormat="1" x14ac:dyDescent="0.25"/>
    <row r="217" spans="1:1" s="6" customFormat="1" x14ac:dyDescent="0.25"/>
    <row r="218" spans="1:1" s="6" customFormat="1" x14ac:dyDescent="0.25"/>
    <row r="219" spans="1:1" s="6" customFormat="1" x14ac:dyDescent="0.25"/>
    <row r="220" spans="1:1" s="6" customFormat="1" ht="50.25" customHeight="1" x14ac:dyDescent="0.25"/>
    <row r="221" spans="1:1" s="6" customFormat="1" x14ac:dyDescent="0.25"/>
    <row r="222" spans="1:1" s="6" customFormat="1" x14ac:dyDescent="0.25"/>
    <row r="223" spans="1:1" s="6" customFormat="1" x14ac:dyDescent="0.25"/>
    <row r="224" spans="1:1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pans="1:8" s="6" customFormat="1" x14ac:dyDescent="0.25"/>
    <row r="402" spans="1:8" s="6" customFormat="1" x14ac:dyDescent="0.25"/>
    <row r="403" spans="1:8" s="6" customFormat="1" x14ac:dyDescent="0.25"/>
    <row r="404" spans="1:8" s="6" customFormat="1" x14ac:dyDescent="0.25"/>
    <row r="405" spans="1:8" s="6" customFormat="1" x14ac:dyDescent="0.25">
      <c r="B405" s="1"/>
      <c r="C405" s="1"/>
      <c r="D405" s="1"/>
      <c r="E405" s="1"/>
      <c r="F405" s="1"/>
      <c r="G405" s="1"/>
    </row>
    <row r="406" spans="1:8" s="6" customFormat="1" x14ac:dyDescent="0.25">
      <c r="B406" s="1"/>
      <c r="C406" s="1"/>
      <c r="D406" s="1"/>
      <c r="E406" s="1"/>
      <c r="F406" s="1"/>
      <c r="G406" s="1"/>
    </row>
    <row r="407" spans="1:8" s="6" customFormat="1" x14ac:dyDescent="0.25">
      <c r="B407" s="1"/>
      <c r="C407" s="1"/>
      <c r="D407" s="1"/>
      <c r="E407" s="1"/>
      <c r="F407" s="1"/>
      <c r="G407" s="1"/>
    </row>
    <row r="408" spans="1:8" s="6" customFormat="1" x14ac:dyDescent="0.25">
      <c r="A408" s="1"/>
      <c r="B408" s="1"/>
      <c r="C408" s="1"/>
      <c r="D408" s="1"/>
      <c r="E408" s="1"/>
      <c r="F408" s="1"/>
      <c r="G408" s="1"/>
      <c r="H408" s="1"/>
    </row>
    <row r="409" spans="1:8" s="6" customFormat="1" x14ac:dyDescent="0.25">
      <c r="A409" s="1"/>
      <c r="B409" s="1"/>
      <c r="C409" s="1"/>
      <c r="D409" s="1"/>
      <c r="E409" s="1"/>
      <c r="F409" s="1"/>
      <c r="G409" s="1"/>
      <c r="H409" s="1"/>
    </row>
    <row r="410" spans="1:8" s="6" customFormat="1" x14ac:dyDescent="0.25">
      <c r="A410" s="1"/>
      <c r="B410" s="1"/>
      <c r="C410" s="1"/>
      <c r="D410" s="1"/>
      <c r="E410" s="1"/>
      <c r="F410" s="1"/>
      <c r="G410" s="1"/>
      <c r="H410" s="1"/>
    </row>
    <row r="411" spans="1:8" s="6" customFormat="1" x14ac:dyDescent="0.25">
      <c r="A411" s="1"/>
      <c r="B411" s="1"/>
      <c r="C411" s="1"/>
      <c r="D411" s="1"/>
      <c r="E411" s="1"/>
      <c r="F411" s="1"/>
      <c r="G411" s="1"/>
      <c r="H411" s="1"/>
    </row>
  </sheetData>
  <mergeCells count="19">
    <mergeCell ref="B56:B57"/>
    <mergeCell ref="B63:B65"/>
    <mergeCell ref="B69:B70"/>
    <mergeCell ref="B81:C81"/>
    <mergeCell ref="B10:B17"/>
    <mergeCell ref="B66:B68"/>
    <mergeCell ref="B75:B76"/>
    <mergeCell ref="B77:B79"/>
    <mergeCell ref="B51:B55"/>
    <mergeCell ref="B58:B59"/>
    <mergeCell ref="B60:B62"/>
    <mergeCell ref="B18:B22"/>
    <mergeCell ref="B23:B27"/>
    <mergeCell ref="B28:B38"/>
    <mergeCell ref="B2:G2"/>
    <mergeCell ref="G6:G7"/>
    <mergeCell ref="B8:B9"/>
    <mergeCell ref="D6:F6"/>
    <mergeCell ref="B39:B50"/>
  </mergeCells>
  <hyperlinks>
    <hyperlink ref="B8:B9" location="'200'!A1" display="200 FME"/>
    <hyperlink ref="B10:B13" location="'220'!A1" display="220 ETSEIAT"/>
    <hyperlink ref="B10:B17" location="'205'!A1" display="205 ESEIAAT"/>
    <hyperlink ref="B28:B36" location="'240'!A1" display="240 ETSEIB"/>
    <hyperlink ref="B51:B55" location="'270'!A1" display="270 FIB"/>
    <hyperlink ref="B58:B59" location="'290'!A1" display="290 ETSAV"/>
    <hyperlink ref="B60:B62" location="'295'!A1" display="295 EEBE"/>
    <hyperlink ref="B66:B68" location="'310'!A1" display="310 EPSEB"/>
    <hyperlink ref="B71" location="'340'!A1" display="340 EPSEVG"/>
    <hyperlink ref="B72" location="'370'!A1" display="370 FOOT"/>
    <hyperlink ref="B73" location="'390'!A1" display="390 ESAB"/>
    <hyperlink ref="B74" location="'480'!A1" display="480 IS.UPC"/>
    <hyperlink ref="B75:B76" location="'801'!A1" display="801 EUNCET"/>
    <hyperlink ref="B77:B79" location="'802'!A1" display="802 EAE"/>
    <hyperlink ref="B80" location="'860'!A1" display="860 EEI"/>
    <hyperlink ref="B81:C81" location="'TOTAL UPC'!A1" display="TOTAL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2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5041" divId="1_3_4_5041" sourceType="range" sourceRef="A5:H82" destinationFile="\\gpaq\gpaqssl\lldades\indicadors\2016\1_3_4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showGridLines="0" workbookViewId="0">
      <selection activeCell="H15" sqref="H15"/>
    </sheetView>
  </sheetViews>
  <sheetFormatPr defaultColWidth="11.5546875" defaultRowHeight="13.2" x14ac:dyDescent="0.25"/>
  <cols>
    <col min="1" max="1" width="0.77734375" customWidth="1"/>
    <col min="2" max="2" width="26.109375" customWidth="1"/>
    <col min="3" max="5" width="21.33203125" style="49" customWidth="1"/>
    <col min="6" max="6" width="0.88671875" customWidth="1"/>
    <col min="7" max="7" width="5.44140625" customWidth="1"/>
  </cols>
  <sheetData>
    <row r="1" spans="1:7" x14ac:dyDescent="0.25">
      <c r="B1" s="60" t="s">
        <v>38</v>
      </c>
      <c r="C1" s="86"/>
      <c r="D1" s="86"/>
    </row>
    <row r="2" spans="1:7" x14ac:dyDescent="0.25">
      <c r="B2" s="60"/>
      <c r="C2" s="86"/>
      <c r="D2" s="86"/>
    </row>
    <row r="3" spans="1:7" ht="13.8" x14ac:dyDescent="0.25">
      <c r="B3" s="135" t="s">
        <v>51</v>
      </c>
      <c r="C3" s="135"/>
      <c r="D3" s="135"/>
      <c r="E3" s="135"/>
      <c r="F3" s="135"/>
      <c r="G3" s="135"/>
    </row>
    <row r="4" spans="1:7" ht="13.8" x14ac:dyDescent="0.25">
      <c r="B4" s="135" t="s">
        <v>24</v>
      </c>
      <c r="C4" s="135"/>
      <c r="D4" s="135"/>
      <c r="E4" s="135"/>
      <c r="F4" s="135"/>
      <c r="G4" s="135"/>
    </row>
    <row r="6" spans="1:7" ht="3.75" customHeight="1" x14ac:dyDescent="0.25">
      <c r="A6" s="47"/>
      <c r="B6" s="48"/>
      <c r="C6" s="58"/>
      <c r="D6" s="58"/>
      <c r="E6" s="58"/>
      <c r="F6" s="20"/>
    </row>
    <row r="7" spans="1:7" ht="30.75" customHeight="1" x14ac:dyDescent="0.25">
      <c r="A7" s="21"/>
      <c r="B7" s="104" t="s">
        <v>40</v>
      </c>
      <c r="C7" s="107" t="s">
        <v>61</v>
      </c>
      <c r="D7" s="76" t="s">
        <v>78</v>
      </c>
      <c r="E7" s="76" t="s">
        <v>18</v>
      </c>
      <c r="F7" s="22"/>
    </row>
    <row r="8" spans="1:7" ht="19.5" customHeight="1" x14ac:dyDescent="0.25">
      <c r="A8" s="21"/>
      <c r="B8" s="83" t="s">
        <v>117</v>
      </c>
      <c r="C8" s="84"/>
      <c r="D8" s="84">
        <v>1</v>
      </c>
      <c r="E8" s="84">
        <f>SUM(C8:D8)</f>
        <v>1</v>
      </c>
      <c r="F8" s="22"/>
    </row>
    <row r="9" spans="1:7" ht="19.5" customHeight="1" x14ac:dyDescent="0.25">
      <c r="A9" s="21"/>
      <c r="B9" s="73" t="s">
        <v>132</v>
      </c>
      <c r="C9" s="85">
        <v>82</v>
      </c>
      <c r="D9" s="85">
        <v>5</v>
      </c>
      <c r="E9" s="85">
        <f t="shared" ref="E9:E18" si="0">SUM(C9:D9)</f>
        <v>87</v>
      </c>
      <c r="F9" s="22"/>
    </row>
    <row r="10" spans="1:7" ht="19.5" customHeight="1" x14ac:dyDescent="0.25">
      <c r="A10" s="21"/>
      <c r="B10" s="83" t="s">
        <v>96</v>
      </c>
      <c r="C10" s="84"/>
      <c r="D10" s="84">
        <v>2</v>
      </c>
      <c r="E10" s="84">
        <f t="shared" si="0"/>
        <v>2</v>
      </c>
      <c r="F10" s="22"/>
    </row>
    <row r="11" spans="1:7" ht="19.5" customHeight="1" x14ac:dyDescent="0.25">
      <c r="A11" s="21"/>
      <c r="B11" s="73" t="s">
        <v>98</v>
      </c>
      <c r="C11" s="85"/>
      <c r="D11" s="85">
        <v>11</v>
      </c>
      <c r="E11" s="85">
        <f t="shared" si="0"/>
        <v>11</v>
      </c>
      <c r="F11" s="22"/>
    </row>
    <row r="12" spans="1:7" ht="19.5" customHeight="1" x14ac:dyDescent="0.25">
      <c r="A12" s="21"/>
      <c r="B12" s="83" t="s">
        <v>101</v>
      </c>
      <c r="C12" s="84">
        <v>1</v>
      </c>
      <c r="D12" s="84"/>
      <c r="E12" s="84">
        <f t="shared" si="0"/>
        <v>1</v>
      </c>
      <c r="F12" s="22"/>
    </row>
    <row r="13" spans="1:7" ht="19.5" customHeight="1" x14ac:dyDescent="0.25">
      <c r="A13" s="21"/>
      <c r="B13" s="73" t="s">
        <v>126</v>
      </c>
      <c r="C13" s="85"/>
      <c r="D13" s="85">
        <v>1</v>
      </c>
      <c r="E13" s="85">
        <f t="shared" si="0"/>
        <v>1</v>
      </c>
      <c r="F13" s="22"/>
    </row>
    <row r="14" spans="1:7" ht="19.5" customHeight="1" x14ac:dyDescent="0.25">
      <c r="A14" s="21"/>
      <c r="B14" s="83" t="s">
        <v>127</v>
      </c>
      <c r="C14" s="84"/>
      <c r="D14" s="84">
        <v>2</v>
      </c>
      <c r="E14" s="84">
        <f t="shared" si="0"/>
        <v>2</v>
      </c>
      <c r="F14" s="22"/>
    </row>
    <row r="15" spans="1:7" ht="19.5" customHeight="1" x14ac:dyDescent="0.25">
      <c r="A15" s="21"/>
      <c r="B15" s="73" t="s">
        <v>110</v>
      </c>
      <c r="C15" s="85">
        <v>1</v>
      </c>
      <c r="D15" s="85"/>
      <c r="E15" s="85">
        <f t="shared" si="0"/>
        <v>1</v>
      </c>
      <c r="F15" s="22"/>
    </row>
    <row r="16" spans="1:7" ht="19.5" customHeight="1" x14ac:dyDescent="0.25">
      <c r="A16" s="21"/>
      <c r="B16" s="83" t="s">
        <v>223</v>
      </c>
      <c r="C16" s="84">
        <v>21</v>
      </c>
      <c r="D16" s="84">
        <v>6</v>
      </c>
      <c r="E16" s="84">
        <f t="shared" si="0"/>
        <v>27</v>
      </c>
      <c r="F16" s="22"/>
    </row>
    <row r="17" spans="1:6" ht="19.5" customHeight="1" x14ac:dyDescent="0.25">
      <c r="A17" s="21"/>
      <c r="B17" s="73" t="s">
        <v>129</v>
      </c>
      <c r="C17" s="85"/>
      <c r="D17" s="85">
        <v>1</v>
      </c>
      <c r="E17" s="85">
        <f t="shared" si="0"/>
        <v>1</v>
      </c>
      <c r="F17" s="22"/>
    </row>
    <row r="18" spans="1:6" ht="19.5" customHeight="1" x14ac:dyDescent="0.25">
      <c r="A18" s="21"/>
      <c r="B18" s="83" t="s">
        <v>114</v>
      </c>
      <c r="C18" s="84"/>
      <c r="D18" s="84">
        <v>2</v>
      </c>
      <c r="E18" s="84">
        <f t="shared" si="0"/>
        <v>2</v>
      </c>
      <c r="F18" s="22"/>
    </row>
    <row r="19" spans="1:6" ht="19.5" customHeight="1" x14ac:dyDescent="0.25">
      <c r="A19" s="21"/>
      <c r="B19" s="113" t="s">
        <v>18</v>
      </c>
      <c r="C19" s="66">
        <f>SUM(C8:C18)</f>
        <v>105</v>
      </c>
      <c r="D19" s="66">
        <f t="shared" ref="D19" si="1">SUM(D8:D18)</f>
        <v>31</v>
      </c>
      <c r="E19" s="66">
        <f>SUM(E8:E18)</f>
        <v>136</v>
      </c>
      <c r="F19" s="22"/>
    </row>
    <row r="20" spans="1:6" ht="3" customHeight="1" x14ac:dyDescent="0.25">
      <c r="A20" s="23"/>
      <c r="B20" s="24"/>
      <c r="C20" s="59"/>
      <c r="D20" s="59"/>
      <c r="E20" s="59"/>
      <c r="F20" s="25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0069" divId="1_3_4_20069" sourceType="range" sourceRef="A6:F20" destinationFile="\\gpaq\gpaqssl\lldades\indicadors\2016\1_3_4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showGridLines="0" workbookViewId="0">
      <selection activeCell="D5" sqref="D5"/>
    </sheetView>
  </sheetViews>
  <sheetFormatPr defaultColWidth="11.5546875" defaultRowHeight="13.2" x14ac:dyDescent="0.25"/>
  <cols>
    <col min="1" max="1" width="1" customWidth="1"/>
    <col min="2" max="2" width="26.109375" customWidth="1"/>
    <col min="3" max="4" width="18.33203125" customWidth="1"/>
    <col min="5" max="5" width="21.109375" style="49" customWidth="1"/>
    <col min="6" max="6" width="17.5546875" style="49" customWidth="1"/>
    <col min="7" max="7" width="0.88671875" customWidth="1"/>
    <col min="8" max="8" width="7.109375" customWidth="1"/>
  </cols>
  <sheetData>
    <row r="1" spans="1:8" x14ac:dyDescent="0.25">
      <c r="B1" s="60" t="s">
        <v>38</v>
      </c>
      <c r="C1" s="60"/>
      <c r="D1" s="60"/>
      <c r="E1" s="86"/>
    </row>
    <row r="2" spans="1:8" x14ac:dyDescent="0.25">
      <c r="B2" s="60"/>
      <c r="C2" s="60"/>
      <c r="D2" s="60"/>
      <c r="E2" s="86"/>
    </row>
    <row r="3" spans="1:8" ht="13.8" x14ac:dyDescent="0.25">
      <c r="B3" s="135" t="s">
        <v>214</v>
      </c>
      <c r="C3" s="135"/>
      <c r="D3" s="135"/>
      <c r="E3" s="135"/>
      <c r="F3" s="135"/>
      <c r="G3" s="135"/>
      <c r="H3" s="135"/>
    </row>
    <row r="4" spans="1:8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8" ht="3.75" customHeight="1" x14ac:dyDescent="0.25">
      <c r="A6" s="47"/>
      <c r="B6" s="48"/>
      <c r="C6" s="48"/>
      <c r="D6" s="48"/>
      <c r="E6" s="58"/>
      <c r="F6" s="58"/>
      <c r="G6" s="20"/>
    </row>
    <row r="7" spans="1:8" ht="61.8" customHeight="1" x14ac:dyDescent="0.25">
      <c r="A7" s="21"/>
      <c r="B7" s="104" t="s">
        <v>40</v>
      </c>
      <c r="C7" s="107" t="s">
        <v>70</v>
      </c>
      <c r="D7" s="107" t="s">
        <v>141</v>
      </c>
      <c r="E7" s="76" t="s">
        <v>236</v>
      </c>
      <c r="F7" s="76" t="s">
        <v>18</v>
      </c>
      <c r="G7" s="22"/>
    </row>
    <row r="8" spans="1:8" ht="19.5" customHeight="1" x14ac:dyDescent="0.25">
      <c r="A8" s="21"/>
      <c r="B8" s="83" t="s">
        <v>93</v>
      </c>
      <c r="C8" s="84">
        <v>1</v>
      </c>
      <c r="D8" s="84"/>
      <c r="E8" s="84">
        <v>1</v>
      </c>
      <c r="F8" s="84">
        <f>SUM(C8:E8)</f>
        <v>2</v>
      </c>
      <c r="G8" s="22"/>
    </row>
    <row r="9" spans="1:8" ht="19.5" customHeight="1" x14ac:dyDescent="0.25">
      <c r="A9" s="21"/>
      <c r="B9" s="73" t="s">
        <v>117</v>
      </c>
      <c r="C9" s="85"/>
      <c r="D9" s="85"/>
      <c r="E9" s="85">
        <v>2</v>
      </c>
      <c r="F9" s="85">
        <f t="shared" ref="F9:F19" si="0">SUM(C9:E9)</f>
        <v>2</v>
      </c>
      <c r="G9" s="22"/>
    </row>
    <row r="10" spans="1:8" ht="19.5" customHeight="1" x14ac:dyDescent="0.25">
      <c r="A10" s="21"/>
      <c r="B10" s="83" t="s">
        <v>95</v>
      </c>
      <c r="C10" s="84"/>
      <c r="D10" s="84"/>
      <c r="E10" s="84">
        <v>1</v>
      </c>
      <c r="F10" s="84">
        <f t="shared" si="0"/>
        <v>1</v>
      </c>
      <c r="G10" s="22"/>
    </row>
    <row r="11" spans="1:8" ht="19.5" customHeight="1" x14ac:dyDescent="0.25">
      <c r="A11" s="21"/>
      <c r="B11" s="73" t="s">
        <v>132</v>
      </c>
      <c r="C11" s="85">
        <v>16</v>
      </c>
      <c r="D11" s="85">
        <v>47</v>
      </c>
      <c r="E11" s="85">
        <v>3</v>
      </c>
      <c r="F11" s="85">
        <f t="shared" si="0"/>
        <v>66</v>
      </c>
      <c r="G11" s="22"/>
    </row>
    <row r="12" spans="1:8" ht="19.5" customHeight="1" x14ac:dyDescent="0.25">
      <c r="A12" s="21"/>
      <c r="B12" s="83" t="s">
        <v>96</v>
      </c>
      <c r="C12" s="84"/>
      <c r="D12" s="84">
        <v>1</v>
      </c>
      <c r="E12" s="84">
        <v>2</v>
      </c>
      <c r="F12" s="84">
        <f t="shared" si="0"/>
        <v>3</v>
      </c>
      <c r="G12" s="22"/>
    </row>
    <row r="13" spans="1:8" ht="19.5" customHeight="1" x14ac:dyDescent="0.25">
      <c r="A13" s="21"/>
      <c r="B13" s="73" t="s">
        <v>98</v>
      </c>
      <c r="C13" s="85">
        <v>2</v>
      </c>
      <c r="D13" s="85">
        <v>1</v>
      </c>
      <c r="E13" s="85"/>
      <c r="F13" s="85">
        <f t="shared" si="0"/>
        <v>3</v>
      </c>
      <c r="G13" s="22"/>
    </row>
    <row r="14" spans="1:8" ht="19.5" customHeight="1" x14ac:dyDescent="0.25">
      <c r="A14" s="21"/>
      <c r="B14" s="83" t="s">
        <v>100</v>
      </c>
      <c r="C14" s="84"/>
      <c r="D14" s="84"/>
      <c r="E14" s="84">
        <v>1</v>
      </c>
      <c r="F14" s="84">
        <f t="shared" si="0"/>
        <v>1</v>
      </c>
      <c r="G14" s="22"/>
    </row>
    <row r="15" spans="1:8" ht="19.5" customHeight="1" x14ac:dyDescent="0.25">
      <c r="A15" s="21"/>
      <c r="B15" s="73" t="s">
        <v>143</v>
      </c>
      <c r="C15" s="85"/>
      <c r="D15" s="85"/>
      <c r="E15" s="85">
        <v>1</v>
      </c>
      <c r="F15" s="85">
        <f t="shared" si="0"/>
        <v>1</v>
      </c>
      <c r="G15" s="22"/>
    </row>
    <row r="16" spans="1:8" ht="19.5" customHeight="1" x14ac:dyDescent="0.25">
      <c r="A16" s="21"/>
      <c r="B16" s="83" t="s">
        <v>91</v>
      </c>
      <c r="C16" s="84">
        <v>2</v>
      </c>
      <c r="D16" s="84"/>
      <c r="E16" s="84">
        <v>2</v>
      </c>
      <c r="F16" s="84">
        <f t="shared" si="0"/>
        <v>4</v>
      </c>
      <c r="G16" s="22"/>
    </row>
    <row r="17" spans="1:7" ht="19.5" customHeight="1" x14ac:dyDescent="0.25">
      <c r="A17" s="21"/>
      <c r="B17" s="73" t="s">
        <v>128</v>
      </c>
      <c r="C17" s="85">
        <v>1</v>
      </c>
      <c r="D17" s="85"/>
      <c r="E17" s="85"/>
      <c r="F17" s="85">
        <f t="shared" si="0"/>
        <v>1</v>
      </c>
      <c r="G17" s="22"/>
    </row>
    <row r="18" spans="1:7" ht="19.5" customHeight="1" x14ac:dyDescent="0.25">
      <c r="A18" s="21"/>
      <c r="B18" s="83" t="s">
        <v>223</v>
      </c>
      <c r="C18" s="84">
        <v>5</v>
      </c>
      <c r="D18" s="84">
        <v>25</v>
      </c>
      <c r="E18" s="84">
        <v>1</v>
      </c>
      <c r="F18" s="84">
        <f t="shared" si="0"/>
        <v>31</v>
      </c>
      <c r="G18" s="22"/>
    </row>
    <row r="19" spans="1:7" ht="19.5" customHeight="1" x14ac:dyDescent="0.25">
      <c r="A19" s="21"/>
      <c r="B19" s="73" t="s">
        <v>113</v>
      </c>
      <c r="C19" s="85"/>
      <c r="D19" s="85">
        <v>1</v>
      </c>
      <c r="E19" s="85"/>
      <c r="F19" s="85">
        <f t="shared" si="0"/>
        <v>1</v>
      </c>
      <c r="G19" s="22"/>
    </row>
    <row r="20" spans="1:7" ht="19.5" customHeight="1" x14ac:dyDescent="0.25">
      <c r="A20" s="21"/>
      <c r="B20" s="113" t="s">
        <v>18</v>
      </c>
      <c r="C20" s="66">
        <f t="shared" ref="C20:E20" si="1">SUM(C8:C19)</f>
        <v>27</v>
      </c>
      <c r="D20" s="66">
        <f t="shared" si="1"/>
        <v>75</v>
      </c>
      <c r="E20" s="66">
        <f t="shared" si="1"/>
        <v>14</v>
      </c>
      <c r="F20" s="66">
        <f>SUM(F8:F19)</f>
        <v>116</v>
      </c>
      <c r="G20" s="22"/>
    </row>
    <row r="21" spans="1:7" ht="3" customHeight="1" x14ac:dyDescent="0.25">
      <c r="A21" s="23"/>
      <c r="B21" s="24"/>
      <c r="C21" s="24"/>
      <c r="D21" s="24"/>
      <c r="E21" s="59"/>
      <c r="F21" s="59"/>
      <c r="G21" s="25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2644" divId="1_3_4_32644" sourceType="range" sourceRef="A6:G21" destinationFile="\\gpaq\gpaqssl\lldades\indicadors\2016\1_3_4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0"/>
  <sheetViews>
    <sheetView showGridLines="0" topLeftCell="A6" zoomScaleNormal="100" workbookViewId="0">
      <selection activeCell="I17" sqref="I17"/>
    </sheetView>
  </sheetViews>
  <sheetFormatPr defaultColWidth="11.5546875" defaultRowHeight="13.2" x14ac:dyDescent="0.25"/>
  <cols>
    <col min="1" max="1" width="1.109375" customWidth="1"/>
    <col min="2" max="2" width="27.44140625" customWidth="1"/>
    <col min="3" max="3" width="22.109375" customWidth="1"/>
    <col min="4" max="4" width="21.109375" customWidth="1"/>
    <col min="5" max="5" width="23" customWidth="1"/>
    <col min="6" max="6" width="19.21875" customWidth="1"/>
    <col min="7" max="7" width="0.88671875" customWidth="1"/>
    <col min="8" max="8" width="3.77734375" customWidth="1"/>
  </cols>
  <sheetData>
    <row r="1" spans="1:7" x14ac:dyDescent="0.25">
      <c r="B1" s="60" t="s">
        <v>38</v>
      </c>
    </row>
    <row r="2" spans="1:7" x14ac:dyDescent="0.25">
      <c r="B2" s="60"/>
    </row>
    <row r="3" spans="1:7" ht="13.8" x14ac:dyDescent="0.25">
      <c r="B3" s="135" t="s">
        <v>30</v>
      </c>
      <c r="C3" s="135"/>
      <c r="D3" s="135"/>
      <c r="E3" s="135"/>
      <c r="F3" s="135"/>
      <c r="G3" s="135"/>
    </row>
    <row r="4" spans="1:7" ht="13.8" x14ac:dyDescent="0.25">
      <c r="B4" s="135" t="s">
        <v>24</v>
      </c>
      <c r="C4" s="135"/>
      <c r="D4" s="135"/>
      <c r="E4" s="135"/>
      <c r="F4" s="135"/>
      <c r="G4" s="135"/>
    </row>
    <row r="5" spans="1:7" ht="13.8" x14ac:dyDescent="0.25">
      <c r="B5" s="18"/>
      <c r="C5" s="18"/>
      <c r="D5" s="88"/>
      <c r="E5" s="18"/>
      <c r="F5" s="18"/>
      <c r="G5" s="18"/>
    </row>
    <row r="6" spans="1:7" ht="3.75" customHeight="1" x14ac:dyDescent="0.25">
      <c r="A6" s="47"/>
      <c r="B6" s="48"/>
      <c r="C6" s="48"/>
      <c r="D6" s="48"/>
      <c r="E6" s="48"/>
      <c r="F6" s="48"/>
      <c r="G6" s="20"/>
    </row>
    <row r="7" spans="1:7" ht="61.8" customHeight="1" x14ac:dyDescent="0.25">
      <c r="A7" s="21"/>
      <c r="B7" s="104" t="s">
        <v>40</v>
      </c>
      <c r="C7" s="107" t="s">
        <v>159</v>
      </c>
      <c r="D7" s="107" t="s">
        <v>237</v>
      </c>
      <c r="E7" s="107" t="s">
        <v>79</v>
      </c>
      <c r="F7" s="107" t="s">
        <v>18</v>
      </c>
      <c r="G7" s="22"/>
    </row>
    <row r="8" spans="1:7" ht="19.5" customHeight="1" x14ac:dyDescent="0.25">
      <c r="A8" s="53"/>
      <c r="B8" s="13" t="s">
        <v>93</v>
      </c>
      <c r="C8" s="44"/>
      <c r="D8" s="44">
        <v>1</v>
      </c>
      <c r="E8" s="44"/>
      <c r="F8" s="44">
        <f t="shared" ref="F8:F28" si="0">SUM(C8:E8)</f>
        <v>1</v>
      </c>
      <c r="G8" s="22"/>
    </row>
    <row r="9" spans="1:7" ht="19.5" customHeight="1" x14ac:dyDescent="0.25">
      <c r="A9" s="53"/>
      <c r="B9" s="15" t="s">
        <v>135</v>
      </c>
      <c r="C9" s="45"/>
      <c r="D9" s="45">
        <v>1</v>
      </c>
      <c r="E9" s="45"/>
      <c r="F9" s="45">
        <f t="shared" si="0"/>
        <v>1</v>
      </c>
      <c r="G9" s="22"/>
    </row>
    <row r="10" spans="1:7" ht="19.5" customHeight="1" x14ac:dyDescent="0.25">
      <c r="A10" s="53"/>
      <c r="B10" s="13" t="s">
        <v>117</v>
      </c>
      <c r="C10" s="44"/>
      <c r="D10" s="44">
        <v>2</v>
      </c>
      <c r="E10" s="44"/>
      <c r="F10" s="44">
        <f t="shared" si="0"/>
        <v>2</v>
      </c>
      <c r="G10" s="22"/>
    </row>
    <row r="11" spans="1:7" ht="19.5" customHeight="1" x14ac:dyDescent="0.25">
      <c r="A11" s="53"/>
      <c r="B11" s="15" t="s">
        <v>255</v>
      </c>
      <c r="C11" s="45">
        <v>1</v>
      </c>
      <c r="D11" s="45"/>
      <c r="E11" s="45"/>
      <c r="F11" s="45">
        <f t="shared" si="0"/>
        <v>1</v>
      </c>
      <c r="G11" s="22"/>
    </row>
    <row r="12" spans="1:7" ht="19.5" customHeight="1" x14ac:dyDescent="0.25">
      <c r="A12" s="53"/>
      <c r="B12" s="13" t="s">
        <v>156</v>
      </c>
      <c r="C12" s="44"/>
      <c r="D12" s="44">
        <v>1</v>
      </c>
      <c r="E12" s="44"/>
      <c r="F12" s="44">
        <f t="shared" si="0"/>
        <v>1</v>
      </c>
      <c r="G12" s="22"/>
    </row>
    <row r="13" spans="1:7" ht="19.5" customHeight="1" x14ac:dyDescent="0.25">
      <c r="A13" s="53"/>
      <c r="B13" s="15" t="s">
        <v>146</v>
      </c>
      <c r="C13" s="45">
        <v>1</v>
      </c>
      <c r="D13" s="45"/>
      <c r="E13" s="45"/>
      <c r="F13" s="45">
        <f t="shared" si="0"/>
        <v>1</v>
      </c>
      <c r="G13" s="22"/>
    </row>
    <row r="14" spans="1:7" ht="19.5" customHeight="1" x14ac:dyDescent="0.25">
      <c r="A14" s="53"/>
      <c r="B14" s="13" t="s">
        <v>123</v>
      </c>
      <c r="C14" s="44"/>
      <c r="D14" s="44"/>
      <c r="E14" s="44">
        <v>1</v>
      </c>
      <c r="F14" s="44">
        <f t="shared" si="0"/>
        <v>1</v>
      </c>
      <c r="G14" s="22"/>
    </row>
    <row r="15" spans="1:7" ht="19.5" customHeight="1" x14ac:dyDescent="0.25">
      <c r="A15" s="53"/>
      <c r="B15" s="15" t="s">
        <v>132</v>
      </c>
      <c r="C15" s="45">
        <v>22</v>
      </c>
      <c r="D15" s="45">
        <v>17</v>
      </c>
      <c r="E15" s="45">
        <v>21</v>
      </c>
      <c r="F15" s="45">
        <f t="shared" si="0"/>
        <v>60</v>
      </c>
      <c r="G15" s="22"/>
    </row>
    <row r="16" spans="1:7" ht="19.5" customHeight="1" x14ac:dyDescent="0.25">
      <c r="A16" s="53"/>
      <c r="B16" s="13" t="s">
        <v>136</v>
      </c>
      <c r="C16" s="44">
        <v>1</v>
      </c>
      <c r="D16" s="44"/>
      <c r="E16" s="44"/>
      <c r="F16" s="44">
        <f t="shared" si="0"/>
        <v>1</v>
      </c>
      <c r="G16" s="22"/>
    </row>
    <row r="17" spans="1:7" ht="19.5" customHeight="1" x14ac:dyDescent="0.25">
      <c r="A17" s="53"/>
      <c r="B17" s="15" t="s">
        <v>98</v>
      </c>
      <c r="C17" s="45">
        <v>6</v>
      </c>
      <c r="D17" s="45"/>
      <c r="E17" s="45"/>
      <c r="F17" s="45">
        <f t="shared" si="0"/>
        <v>6</v>
      </c>
      <c r="G17" s="22"/>
    </row>
    <row r="18" spans="1:7" ht="19.5" customHeight="1" x14ac:dyDescent="0.25">
      <c r="A18" s="53"/>
      <c r="B18" s="13" t="s">
        <v>102</v>
      </c>
      <c r="C18" s="44"/>
      <c r="D18" s="44">
        <v>7</v>
      </c>
      <c r="E18" s="44"/>
      <c r="F18" s="44">
        <f t="shared" si="0"/>
        <v>7</v>
      </c>
      <c r="G18" s="22"/>
    </row>
    <row r="19" spans="1:7" ht="19.5" customHeight="1" x14ac:dyDescent="0.25">
      <c r="A19" s="53"/>
      <c r="B19" s="15" t="s">
        <v>104</v>
      </c>
      <c r="C19" s="45">
        <v>1</v>
      </c>
      <c r="D19" s="45"/>
      <c r="E19" s="45"/>
      <c r="F19" s="45">
        <f t="shared" si="0"/>
        <v>1</v>
      </c>
      <c r="G19" s="22"/>
    </row>
    <row r="20" spans="1:7" ht="19.5" customHeight="1" x14ac:dyDescent="0.25">
      <c r="A20" s="53"/>
      <c r="B20" s="13" t="s">
        <v>258</v>
      </c>
      <c r="C20" s="44"/>
      <c r="D20" s="44">
        <v>1</v>
      </c>
      <c r="E20" s="44"/>
      <c r="F20" s="44">
        <f t="shared" si="0"/>
        <v>1</v>
      </c>
      <c r="G20" s="22"/>
    </row>
    <row r="21" spans="1:7" ht="19.5" customHeight="1" x14ac:dyDescent="0.25">
      <c r="A21" s="53"/>
      <c r="B21" s="15" t="s">
        <v>155</v>
      </c>
      <c r="C21" s="45">
        <v>1</v>
      </c>
      <c r="D21" s="45"/>
      <c r="E21" s="45"/>
      <c r="F21" s="45">
        <f t="shared" si="0"/>
        <v>1</v>
      </c>
      <c r="G21" s="22"/>
    </row>
    <row r="22" spans="1:7" ht="19.5" customHeight="1" x14ac:dyDescent="0.25">
      <c r="A22" s="53"/>
      <c r="B22" s="13" t="s">
        <v>108</v>
      </c>
      <c r="C22" s="44">
        <v>1</v>
      </c>
      <c r="D22" s="44"/>
      <c r="E22" s="44"/>
      <c r="F22" s="44">
        <f t="shared" si="0"/>
        <v>1</v>
      </c>
      <c r="G22" s="22"/>
    </row>
    <row r="23" spans="1:7" ht="19.5" customHeight="1" x14ac:dyDescent="0.25">
      <c r="A23" s="53"/>
      <c r="B23" s="15" t="s">
        <v>127</v>
      </c>
      <c r="C23" s="45">
        <v>2</v>
      </c>
      <c r="D23" s="45"/>
      <c r="E23" s="45"/>
      <c r="F23" s="45">
        <f t="shared" si="0"/>
        <v>2</v>
      </c>
      <c r="G23" s="22"/>
    </row>
    <row r="24" spans="1:7" ht="19.5" customHeight="1" x14ac:dyDescent="0.25">
      <c r="A24" s="53"/>
      <c r="B24" s="13" t="s">
        <v>223</v>
      </c>
      <c r="C24" s="44">
        <v>3</v>
      </c>
      <c r="D24" s="44">
        <v>5</v>
      </c>
      <c r="E24" s="44">
        <v>1</v>
      </c>
      <c r="F24" s="44">
        <f t="shared" si="0"/>
        <v>9</v>
      </c>
      <c r="G24" s="22"/>
    </row>
    <row r="25" spans="1:7" ht="19.5" customHeight="1" x14ac:dyDescent="0.25">
      <c r="A25" s="53"/>
      <c r="B25" s="15" t="s">
        <v>131</v>
      </c>
      <c r="C25" s="45">
        <v>1</v>
      </c>
      <c r="D25" s="45"/>
      <c r="E25" s="45"/>
      <c r="F25" s="45">
        <f t="shared" si="0"/>
        <v>1</v>
      </c>
      <c r="G25" s="22"/>
    </row>
    <row r="26" spans="1:7" ht="19.5" customHeight="1" x14ac:dyDescent="0.25">
      <c r="A26" s="53"/>
      <c r="B26" s="13" t="s">
        <v>113</v>
      </c>
      <c r="C26" s="44">
        <v>3</v>
      </c>
      <c r="D26" s="44"/>
      <c r="E26" s="44"/>
      <c r="F26" s="44">
        <f t="shared" si="0"/>
        <v>3</v>
      </c>
      <c r="G26" s="22"/>
    </row>
    <row r="27" spans="1:7" ht="19.5" customHeight="1" x14ac:dyDescent="0.25">
      <c r="A27" s="53"/>
      <c r="B27" s="15" t="s">
        <v>150</v>
      </c>
      <c r="C27" s="45"/>
      <c r="D27" s="45">
        <v>1</v>
      </c>
      <c r="E27" s="45"/>
      <c r="F27" s="45">
        <f t="shared" si="0"/>
        <v>1</v>
      </c>
      <c r="G27" s="22"/>
    </row>
    <row r="28" spans="1:7" ht="19.5" customHeight="1" x14ac:dyDescent="0.25">
      <c r="A28" s="53"/>
      <c r="B28" s="13" t="s">
        <v>115</v>
      </c>
      <c r="C28" s="44">
        <v>1</v>
      </c>
      <c r="D28" s="44"/>
      <c r="E28" s="44"/>
      <c r="F28" s="44">
        <f t="shared" si="0"/>
        <v>1</v>
      </c>
      <c r="G28" s="22"/>
    </row>
    <row r="29" spans="1:7" ht="19.5" customHeight="1" x14ac:dyDescent="0.25">
      <c r="A29" s="53"/>
      <c r="B29" s="113" t="s">
        <v>18</v>
      </c>
      <c r="C29" s="42">
        <f t="shared" ref="C29:E29" si="1">SUM(C8:C28)</f>
        <v>44</v>
      </c>
      <c r="D29" s="42">
        <f t="shared" si="1"/>
        <v>36</v>
      </c>
      <c r="E29" s="42">
        <f t="shared" si="1"/>
        <v>23</v>
      </c>
      <c r="F29" s="42">
        <f>SUM(F8:F28)</f>
        <v>103</v>
      </c>
      <c r="G29" s="22"/>
    </row>
    <row r="30" spans="1:7" ht="6" customHeight="1" x14ac:dyDescent="0.25">
      <c r="A30" s="23"/>
      <c r="B30" s="24"/>
      <c r="C30" s="24"/>
      <c r="D30" s="24"/>
      <c r="E30" s="24"/>
      <c r="F30" s="24"/>
      <c r="G30" s="25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5451" divId="1_3_4_25451" sourceType="range" sourceRef="A6:G30" destinationFile="\\gpaq\gpaqssl\lldades\indicadors\2016\1_3_4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showGridLines="0" topLeftCell="A6" workbookViewId="0">
      <selection activeCell="I16" sqref="I16"/>
    </sheetView>
  </sheetViews>
  <sheetFormatPr defaultColWidth="11.5546875" defaultRowHeight="13.2" x14ac:dyDescent="0.25"/>
  <cols>
    <col min="1" max="1" width="0.88671875" customWidth="1"/>
    <col min="2" max="2" width="30.6640625" customWidth="1"/>
    <col min="3" max="5" width="18.77734375" customWidth="1"/>
    <col min="6" max="6" width="16.5546875" customWidth="1"/>
    <col min="7" max="7" width="0.77734375" customWidth="1"/>
    <col min="8" max="8" width="3.33203125" customWidth="1"/>
  </cols>
  <sheetData>
    <row r="1" spans="1:8" x14ac:dyDescent="0.25">
      <c r="B1" s="60" t="s">
        <v>38</v>
      </c>
    </row>
    <row r="2" spans="1:8" x14ac:dyDescent="0.25">
      <c r="B2" s="60"/>
    </row>
    <row r="3" spans="1:8" ht="13.8" x14ac:dyDescent="0.25">
      <c r="B3" s="135" t="s">
        <v>31</v>
      </c>
      <c r="C3" s="135"/>
      <c r="D3" s="135"/>
      <c r="E3" s="135"/>
      <c r="F3" s="135"/>
      <c r="G3" s="135"/>
      <c r="H3" s="135"/>
    </row>
    <row r="4" spans="1:8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8" ht="3.75" customHeight="1" x14ac:dyDescent="0.25">
      <c r="A6" s="47"/>
      <c r="B6" s="48"/>
      <c r="C6" s="48"/>
      <c r="D6" s="48"/>
      <c r="E6" s="48"/>
      <c r="F6" s="48"/>
      <c r="G6" s="20"/>
    </row>
    <row r="7" spans="1:8" ht="54" customHeight="1" x14ac:dyDescent="0.25">
      <c r="A7" s="21"/>
      <c r="B7" s="104" t="s">
        <v>40</v>
      </c>
      <c r="C7" s="76" t="s">
        <v>269</v>
      </c>
      <c r="D7" s="76" t="s">
        <v>80</v>
      </c>
      <c r="E7" s="76" t="s">
        <v>222</v>
      </c>
      <c r="F7" s="76" t="s">
        <v>18</v>
      </c>
      <c r="G7" s="22"/>
    </row>
    <row r="8" spans="1:8" ht="19.5" customHeight="1" x14ac:dyDescent="0.25">
      <c r="A8" s="21"/>
      <c r="B8" s="83" t="s">
        <v>135</v>
      </c>
      <c r="C8" s="84"/>
      <c r="D8" s="84"/>
      <c r="E8" s="84">
        <v>1</v>
      </c>
      <c r="F8" s="84">
        <f>SUM(C8:E8)</f>
        <v>1</v>
      </c>
      <c r="G8" s="22"/>
    </row>
    <row r="9" spans="1:8" ht="19.5" customHeight="1" x14ac:dyDescent="0.25">
      <c r="A9" s="21"/>
      <c r="B9" s="73" t="s">
        <v>122</v>
      </c>
      <c r="C9" s="85">
        <v>1</v>
      </c>
      <c r="D9" s="85">
        <v>3</v>
      </c>
      <c r="E9" s="85"/>
      <c r="F9" s="85">
        <f t="shared" ref="F9:F26" si="0">SUM(C9:E9)</f>
        <v>4</v>
      </c>
      <c r="G9" s="22"/>
    </row>
    <row r="10" spans="1:8" ht="19.5" customHeight="1" x14ac:dyDescent="0.25">
      <c r="A10" s="21"/>
      <c r="B10" s="83" t="s">
        <v>117</v>
      </c>
      <c r="C10" s="84">
        <v>1</v>
      </c>
      <c r="D10" s="84">
        <v>4</v>
      </c>
      <c r="E10" s="84">
        <v>1</v>
      </c>
      <c r="F10" s="84">
        <f t="shared" si="0"/>
        <v>6</v>
      </c>
      <c r="G10" s="22"/>
    </row>
    <row r="11" spans="1:8" ht="19.5" customHeight="1" x14ac:dyDescent="0.25">
      <c r="A11" s="21"/>
      <c r="B11" s="73" t="s">
        <v>95</v>
      </c>
      <c r="C11" s="85"/>
      <c r="D11" s="85">
        <v>1</v>
      </c>
      <c r="E11" s="85"/>
      <c r="F11" s="85">
        <f t="shared" si="0"/>
        <v>1</v>
      </c>
      <c r="G11" s="22"/>
    </row>
    <row r="12" spans="1:8" ht="19.5" customHeight="1" x14ac:dyDescent="0.25">
      <c r="A12" s="21"/>
      <c r="B12" s="83" t="s">
        <v>132</v>
      </c>
      <c r="C12" s="84">
        <v>6</v>
      </c>
      <c r="D12" s="84">
        <v>8</v>
      </c>
      <c r="E12" s="84">
        <v>47</v>
      </c>
      <c r="F12" s="84">
        <f t="shared" si="0"/>
        <v>61</v>
      </c>
      <c r="G12" s="22"/>
    </row>
    <row r="13" spans="1:8" ht="19.5" customHeight="1" x14ac:dyDescent="0.25">
      <c r="A13" s="21"/>
      <c r="B13" s="73" t="s">
        <v>96</v>
      </c>
      <c r="C13" s="85">
        <v>4</v>
      </c>
      <c r="D13" s="85">
        <v>4</v>
      </c>
      <c r="E13" s="85"/>
      <c r="F13" s="85">
        <f t="shared" si="0"/>
        <v>8</v>
      </c>
      <c r="G13" s="22"/>
    </row>
    <row r="14" spans="1:8" ht="19.5" customHeight="1" x14ac:dyDescent="0.25">
      <c r="A14" s="21"/>
      <c r="B14" s="83" t="s">
        <v>118</v>
      </c>
      <c r="C14" s="84">
        <v>24</v>
      </c>
      <c r="D14" s="84">
        <v>6</v>
      </c>
      <c r="E14" s="84"/>
      <c r="F14" s="84">
        <f t="shared" si="0"/>
        <v>30</v>
      </c>
      <c r="G14" s="22"/>
    </row>
    <row r="15" spans="1:8" ht="19.5" customHeight="1" x14ac:dyDescent="0.25">
      <c r="A15" s="21"/>
      <c r="B15" s="73" t="s">
        <v>98</v>
      </c>
      <c r="C15" s="85">
        <v>7</v>
      </c>
      <c r="D15" s="85">
        <v>5</v>
      </c>
      <c r="E15" s="85">
        <v>6</v>
      </c>
      <c r="F15" s="85">
        <f t="shared" si="0"/>
        <v>18</v>
      </c>
      <c r="G15" s="22"/>
    </row>
    <row r="16" spans="1:8" ht="19.5" customHeight="1" x14ac:dyDescent="0.25">
      <c r="A16" s="21"/>
      <c r="B16" s="83" t="s">
        <v>101</v>
      </c>
      <c r="C16" s="84">
        <v>1</v>
      </c>
      <c r="D16" s="84"/>
      <c r="E16" s="84"/>
      <c r="F16" s="84">
        <f t="shared" si="0"/>
        <v>1</v>
      </c>
      <c r="G16" s="22"/>
    </row>
    <row r="17" spans="1:7" ht="19.5" customHeight="1" x14ac:dyDescent="0.25">
      <c r="A17" s="21"/>
      <c r="B17" s="73" t="s">
        <v>105</v>
      </c>
      <c r="C17" s="85">
        <v>3</v>
      </c>
      <c r="D17" s="85"/>
      <c r="E17" s="85"/>
      <c r="F17" s="85">
        <f t="shared" si="0"/>
        <v>3</v>
      </c>
      <c r="G17" s="22"/>
    </row>
    <row r="18" spans="1:7" ht="19.5" customHeight="1" x14ac:dyDescent="0.25">
      <c r="A18" s="21"/>
      <c r="B18" s="83" t="s">
        <v>91</v>
      </c>
      <c r="C18" s="84">
        <v>6</v>
      </c>
      <c r="D18" s="84">
        <v>6</v>
      </c>
      <c r="E18" s="84"/>
      <c r="F18" s="84">
        <f t="shared" si="0"/>
        <v>12</v>
      </c>
      <c r="G18" s="22"/>
    </row>
    <row r="19" spans="1:7" ht="19.5" customHeight="1" x14ac:dyDescent="0.25">
      <c r="A19" s="21"/>
      <c r="B19" s="73" t="s">
        <v>92</v>
      </c>
      <c r="C19" s="85"/>
      <c r="D19" s="85">
        <v>1</v>
      </c>
      <c r="E19" s="85"/>
      <c r="F19" s="85">
        <f t="shared" si="0"/>
        <v>1</v>
      </c>
      <c r="G19" s="22"/>
    </row>
    <row r="20" spans="1:7" ht="19.5" customHeight="1" x14ac:dyDescent="0.25">
      <c r="A20" s="21"/>
      <c r="B20" s="83" t="s">
        <v>126</v>
      </c>
      <c r="C20" s="84"/>
      <c r="D20" s="84">
        <v>1</v>
      </c>
      <c r="E20" s="84"/>
      <c r="F20" s="84">
        <f t="shared" si="0"/>
        <v>1</v>
      </c>
      <c r="G20" s="22"/>
    </row>
    <row r="21" spans="1:7" ht="19.5" customHeight="1" x14ac:dyDescent="0.25">
      <c r="A21" s="21"/>
      <c r="B21" s="73" t="s">
        <v>127</v>
      </c>
      <c r="C21" s="85">
        <v>3</v>
      </c>
      <c r="D21" s="85">
        <v>1</v>
      </c>
      <c r="E21" s="85">
        <v>1</v>
      </c>
      <c r="F21" s="85">
        <f t="shared" si="0"/>
        <v>5</v>
      </c>
      <c r="G21" s="22"/>
    </row>
    <row r="22" spans="1:7" ht="19.5" customHeight="1" x14ac:dyDescent="0.25">
      <c r="A22" s="21"/>
      <c r="B22" s="83" t="s">
        <v>223</v>
      </c>
      <c r="C22" s="84">
        <v>9</v>
      </c>
      <c r="D22" s="84">
        <v>1</v>
      </c>
      <c r="E22" s="84">
        <v>1</v>
      </c>
      <c r="F22" s="84">
        <f t="shared" si="0"/>
        <v>11</v>
      </c>
      <c r="G22" s="22"/>
    </row>
    <row r="23" spans="1:7" ht="19.5" customHeight="1" x14ac:dyDescent="0.25">
      <c r="A23" s="21"/>
      <c r="B23" s="73" t="s">
        <v>145</v>
      </c>
      <c r="C23" s="85"/>
      <c r="D23" s="85">
        <v>1</v>
      </c>
      <c r="E23" s="85"/>
      <c r="F23" s="85">
        <f t="shared" si="0"/>
        <v>1</v>
      </c>
      <c r="G23" s="22"/>
    </row>
    <row r="24" spans="1:7" ht="19.5" customHeight="1" x14ac:dyDescent="0.25">
      <c r="A24" s="21"/>
      <c r="B24" s="83" t="s">
        <v>129</v>
      </c>
      <c r="C24" s="84"/>
      <c r="D24" s="84">
        <v>1</v>
      </c>
      <c r="E24" s="84"/>
      <c r="F24" s="84">
        <f t="shared" si="0"/>
        <v>1</v>
      </c>
      <c r="G24" s="22"/>
    </row>
    <row r="25" spans="1:7" ht="19.5" customHeight="1" x14ac:dyDescent="0.25">
      <c r="A25" s="21"/>
      <c r="B25" s="73" t="s">
        <v>113</v>
      </c>
      <c r="C25" s="85">
        <v>2</v>
      </c>
      <c r="D25" s="85">
        <v>3</v>
      </c>
      <c r="E25" s="85"/>
      <c r="F25" s="85">
        <f t="shared" si="0"/>
        <v>5</v>
      </c>
      <c r="G25" s="22"/>
    </row>
    <row r="26" spans="1:7" ht="19.5" customHeight="1" x14ac:dyDescent="0.25">
      <c r="A26" s="21"/>
      <c r="B26" s="83" t="s">
        <v>114</v>
      </c>
      <c r="C26" s="84"/>
      <c r="D26" s="84">
        <v>2</v>
      </c>
      <c r="E26" s="84">
        <v>1</v>
      </c>
      <c r="F26" s="84">
        <f t="shared" si="0"/>
        <v>3</v>
      </c>
      <c r="G26" s="22"/>
    </row>
    <row r="27" spans="1:7" ht="19.5" customHeight="1" x14ac:dyDescent="0.25">
      <c r="A27" s="21"/>
      <c r="B27" s="73" t="s">
        <v>115</v>
      </c>
      <c r="C27" s="85"/>
      <c r="D27" s="85">
        <v>2</v>
      </c>
      <c r="E27" s="85">
        <v>1</v>
      </c>
      <c r="F27" s="85">
        <f>SUM(C27:E27)</f>
        <v>3</v>
      </c>
      <c r="G27" s="22"/>
    </row>
    <row r="28" spans="1:7" ht="19.5" customHeight="1" x14ac:dyDescent="0.25">
      <c r="A28" s="21"/>
      <c r="B28" s="113" t="s">
        <v>18</v>
      </c>
      <c r="C28" s="42">
        <f>SUM(C8:C27)</f>
        <v>67</v>
      </c>
      <c r="D28" s="42">
        <f t="shared" ref="D28:F28" si="1">SUM(D8:D27)</f>
        <v>50</v>
      </c>
      <c r="E28" s="42">
        <f t="shared" si="1"/>
        <v>59</v>
      </c>
      <c r="F28" s="42">
        <f t="shared" si="1"/>
        <v>176</v>
      </c>
      <c r="G28" s="22"/>
    </row>
    <row r="29" spans="1:7" ht="4.8" customHeight="1" x14ac:dyDescent="0.25">
      <c r="A29" s="23"/>
      <c r="B29" s="24"/>
      <c r="C29" s="24"/>
      <c r="D29" s="24"/>
      <c r="E29" s="24"/>
      <c r="F29" s="24"/>
      <c r="G29" s="25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8386" divId="1_3_4_28386" sourceType="range" sourceRef="A6:G29" destinationFile="\\gpaq\gpaqssl\lldades\indicadors\2016\1_3_4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showGridLines="0" workbookViewId="0">
      <selection activeCell="H14" sqref="H14"/>
    </sheetView>
  </sheetViews>
  <sheetFormatPr defaultColWidth="11.5546875" defaultRowHeight="13.2" x14ac:dyDescent="0.25"/>
  <cols>
    <col min="1" max="1" width="0.88671875" customWidth="1"/>
    <col min="2" max="2" width="29.44140625" customWidth="1"/>
    <col min="3" max="4" width="20.44140625" customWidth="1"/>
    <col min="5" max="5" width="18.109375" customWidth="1"/>
    <col min="6" max="6" width="0.77734375" customWidth="1"/>
    <col min="7" max="7" width="4.6640625" customWidth="1"/>
  </cols>
  <sheetData>
    <row r="1" spans="1:7" x14ac:dyDescent="0.25">
      <c r="B1" s="60" t="s">
        <v>38</v>
      </c>
    </row>
    <row r="2" spans="1:7" x14ac:dyDescent="0.25">
      <c r="B2" s="60"/>
    </row>
    <row r="3" spans="1:7" ht="13.8" x14ac:dyDescent="0.25">
      <c r="B3" s="135" t="s">
        <v>32</v>
      </c>
      <c r="C3" s="135"/>
      <c r="D3" s="135"/>
      <c r="E3" s="135"/>
      <c r="F3" s="135"/>
      <c r="G3" s="135"/>
    </row>
    <row r="4" spans="1:7" ht="13.8" x14ac:dyDescent="0.25">
      <c r="B4" s="135" t="s">
        <v>24</v>
      </c>
      <c r="C4" s="135"/>
      <c r="D4" s="135"/>
      <c r="E4" s="135"/>
      <c r="F4" s="135"/>
      <c r="G4" s="135"/>
    </row>
    <row r="6" spans="1:7" ht="3.75" customHeight="1" x14ac:dyDescent="0.25">
      <c r="A6" s="47"/>
      <c r="B6" s="48"/>
      <c r="C6" s="48"/>
      <c r="D6" s="48"/>
      <c r="E6" s="48"/>
      <c r="F6" s="20"/>
    </row>
    <row r="7" spans="1:7" ht="47.25" customHeight="1" x14ac:dyDescent="0.25">
      <c r="A7" s="21"/>
      <c r="B7" s="104" t="s">
        <v>40</v>
      </c>
      <c r="C7" s="76" t="s">
        <v>81</v>
      </c>
      <c r="D7" s="76" t="s">
        <v>82</v>
      </c>
      <c r="E7" s="76" t="s">
        <v>18</v>
      </c>
      <c r="F7" s="22"/>
    </row>
    <row r="8" spans="1:7" ht="19.5" customHeight="1" x14ac:dyDescent="0.25">
      <c r="A8" s="21"/>
      <c r="B8" s="83" t="s">
        <v>132</v>
      </c>
      <c r="C8" s="84">
        <v>21</v>
      </c>
      <c r="D8" s="84">
        <v>16</v>
      </c>
      <c r="E8" s="84">
        <f>SUM(C8:D8)</f>
        <v>37</v>
      </c>
      <c r="F8" s="22"/>
    </row>
    <row r="9" spans="1:7" ht="19.5" customHeight="1" x14ac:dyDescent="0.25">
      <c r="A9" s="21"/>
      <c r="B9" s="73" t="s">
        <v>96</v>
      </c>
      <c r="C9" s="85"/>
      <c r="D9" s="85">
        <v>1</v>
      </c>
      <c r="E9" s="85">
        <f t="shared" ref="E9:E14" si="0">SUM(C9:D9)</f>
        <v>1</v>
      </c>
      <c r="F9" s="22"/>
    </row>
    <row r="10" spans="1:7" ht="19.5" customHeight="1" x14ac:dyDescent="0.25">
      <c r="A10" s="21"/>
      <c r="B10" s="83" t="s">
        <v>118</v>
      </c>
      <c r="C10" s="84">
        <v>5</v>
      </c>
      <c r="D10" s="84"/>
      <c r="E10" s="84">
        <f t="shared" si="0"/>
        <v>5</v>
      </c>
      <c r="F10" s="22"/>
    </row>
    <row r="11" spans="1:7" ht="19.5" customHeight="1" x14ac:dyDescent="0.25">
      <c r="A11" s="21"/>
      <c r="B11" s="73" t="s">
        <v>98</v>
      </c>
      <c r="C11" s="85"/>
      <c r="D11" s="85">
        <v>4</v>
      </c>
      <c r="E11" s="85">
        <f t="shared" si="0"/>
        <v>4</v>
      </c>
      <c r="F11" s="22"/>
    </row>
    <row r="12" spans="1:7" ht="19.5" customHeight="1" x14ac:dyDescent="0.25">
      <c r="A12" s="21"/>
      <c r="B12" s="83" t="s">
        <v>91</v>
      </c>
      <c r="C12" s="84"/>
      <c r="D12" s="84">
        <v>1</v>
      </c>
      <c r="E12" s="84">
        <f t="shared" si="0"/>
        <v>1</v>
      </c>
      <c r="F12" s="22"/>
    </row>
    <row r="13" spans="1:7" ht="19.5" customHeight="1" x14ac:dyDescent="0.25">
      <c r="A13" s="21"/>
      <c r="B13" s="73" t="s">
        <v>127</v>
      </c>
      <c r="C13" s="85">
        <v>1</v>
      </c>
      <c r="D13" s="85"/>
      <c r="E13" s="85">
        <f t="shared" si="0"/>
        <v>1</v>
      </c>
      <c r="F13" s="22"/>
    </row>
    <row r="14" spans="1:7" ht="19.5" customHeight="1" x14ac:dyDescent="0.25">
      <c r="A14" s="21"/>
      <c r="B14" s="83" t="s">
        <v>223</v>
      </c>
      <c r="C14" s="84">
        <v>6</v>
      </c>
      <c r="D14" s="84">
        <v>1</v>
      </c>
      <c r="E14" s="84">
        <f t="shared" si="0"/>
        <v>7</v>
      </c>
      <c r="F14" s="22"/>
    </row>
    <row r="15" spans="1:7" ht="19.5" customHeight="1" x14ac:dyDescent="0.25">
      <c r="A15" s="21"/>
      <c r="B15" s="114" t="s">
        <v>18</v>
      </c>
      <c r="C15" s="76">
        <f>SUM(C8:C14)</f>
        <v>33</v>
      </c>
      <c r="D15" s="76">
        <f>SUM(D8:D14)</f>
        <v>23</v>
      </c>
      <c r="E15" s="76">
        <f>SUM(E8:E14)</f>
        <v>56</v>
      </c>
      <c r="F15" s="22"/>
    </row>
    <row r="16" spans="1:7" ht="4.5" customHeight="1" x14ac:dyDescent="0.25">
      <c r="A16" s="23"/>
      <c r="B16" s="24"/>
      <c r="C16" s="24"/>
      <c r="D16" s="24"/>
      <c r="E16" s="24"/>
      <c r="F16" s="25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152" divId="1_3_4_30152" sourceType="range" sourceRef="A6:F16" destinationFile="\\gpaq\gpaqssl\lldades\indicadors\2016\1_3_4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showGridLines="0" workbookViewId="0">
      <selection activeCell="F12" sqref="F12"/>
    </sheetView>
  </sheetViews>
  <sheetFormatPr defaultColWidth="11.5546875" defaultRowHeight="13.2" x14ac:dyDescent="0.25"/>
  <cols>
    <col min="1" max="1" width="1" customWidth="1"/>
    <col min="2" max="2" width="31" customWidth="1"/>
    <col min="3" max="3" width="30.88671875" customWidth="1"/>
    <col min="4" max="4" width="0.6640625" customWidth="1"/>
    <col min="5" max="5" width="5.21875" customWidth="1"/>
  </cols>
  <sheetData>
    <row r="1" spans="1:5" x14ac:dyDescent="0.25">
      <c r="B1" s="60" t="s">
        <v>38</v>
      </c>
    </row>
    <row r="2" spans="1:5" x14ac:dyDescent="0.25">
      <c r="B2" s="60"/>
    </row>
    <row r="3" spans="1:5" ht="13.8" x14ac:dyDescent="0.25">
      <c r="B3" s="135" t="s">
        <v>33</v>
      </c>
      <c r="C3" s="135"/>
      <c r="D3" s="135"/>
      <c r="E3" s="135"/>
    </row>
    <row r="4" spans="1:5" ht="13.8" x14ac:dyDescent="0.25">
      <c r="B4" s="18" t="s">
        <v>24</v>
      </c>
      <c r="C4" s="18"/>
      <c r="D4" s="18"/>
      <c r="E4" s="18"/>
    </row>
    <row r="5" spans="1:5" ht="13.8" x14ac:dyDescent="0.25">
      <c r="B5" s="135"/>
      <c r="C5" s="135"/>
      <c r="D5" s="135"/>
      <c r="E5" s="135"/>
    </row>
    <row r="6" spans="1:5" ht="3" customHeight="1" x14ac:dyDescent="0.25">
      <c r="A6" s="47"/>
      <c r="B6" s="48"/>
      <c r="C6" s="48"/>
      <c r="D6" s="20"/>
    </row>
    <row r="7" spans="1:5" ht="49.5" customHeight="1" x14ac:dyDescent="0.25">
      <c r="A7" s="21"/>
      <c r="B7" s="104" t="s">
        <v>40</v>
      </c>
      <c r="C7" s="76" t="s">
        <v>39</v>
      </c>
      <c r="D7" s="22"/>
    </row>
    <row r="8" spans="1:5" ht="20.25" customHeight="1" x14ac:dyDescent="0.25">
      <c r="A8" s="21"/>
      <c r="B8" s="13" t="s">
        <v>132</v>
      </c>
      <c r="C8" s="44">
        <v>28</v>
      </c>
      <c r="D8" s="22"/>
    </row>
    <row r="9" spans="1:5" ht="20.25" customHeight="1" x14ac:dyDescent="0.25">
      <c r="A9" s="21"/>
      <c r="B9" s="15" t="s">
        <v>98</v>
      </c>
      <c r="C9" s="74">
        <v>1</v>
      </c>
      <c r="D9" s="22"/>
    </row>
    <row r="10" spans="1:5" ht="20.25" customHeight="1" x14ac:dyDescent="0.25">
      <c r="A10" s="21"/>
      <c r="B10" s="13" t="s">
        <v>104</v>
      </c>
      <c r="C10" s="44">
        <v>1</v>
      </c>
      <c r="D10" s="22"/>
    </row>
    <row r="11" spans="1:5" ht="20.25" customHeight="1" x14ac:dyDescent="0.25">
      <c r="A11" s="21"/>
      <c r="B11" s="15" t="s">
        <v>144</v>
      </c>
      <c r="C11" s="74">
        <v>1</v>
      </c>
      <c r="D11" s="22"/>
    </row>
    <row r="12" spans="1:5" ht="20.25" customHeight="1" x14ac:dyDescent="0.25">
      <c r="A12" s="21"/>
      <c r="B12" s="13" t="s">
        <v>154</v>
      </c>
      <c r="C12" s="44">
        <v>1</v>
      </c>
      <c r="D12" s="22"/>
    </row>
    <row r="13" spans="1:5" ht="20.25" customHeight="1" x14ac:dyDescent="0.25">
      <c r="A13" s="21"/>
      <c r="B13" s="15" t="s">
        <v>223</v>
      </c>
      <c r="C13" s="74">
        <v>2</v>
      </c>
      <c r="D13" s="22"/>
    </row>
    <row r="14" spans="1:5" ht="20.25" customHeight="1" x14ac:dyDescent="0.25">
      <c r="A14" s="21"/>
      <c r="B14" s="13" t="s">
        <v>130</v>
      </c>
      <c r="C14" s="44">
        <v>1</v>
      </c>
      <c r="D14" s="22"/>
    </row>
    <row r="15" spans="1:5" ht="20.25" customHeight="1" x14ac:dyDescent="0.25">
      <c r="A15" s="21"/>
      <c r="B15" s="104" t="s">
        <v>18</v>
      </c>
      <c r="C15" s="107">
        <f>SUM(C8:C14)</f>
        <v>35</v>
      </c>
      <c r="D15" s="22"/>
    </row>
    <row r="16" spans="1:5" ht="6" customHeight="1" x14ac:dyDescent="0.25">
      <c r="A16" s="23"/>
      <c r="B16" s="24"/>
      <c r="C16" s="24"/>
      <c r="D16" s="25"/>
    </row>
  </sheetData>
  <mergeCells count="2">
    <mergeCell ref="B3:E3"/>
    <mergeCell ref="B5:E5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780" divId="1_3_4_30780" sourceType="range" sourceRef="A6:D16" destinationFile="\\gpaq\gpaqssl\lldades\indicadors\2016\1_3_4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showGridLines="0" workbookViewId="0">
      <selection activeCell="G10" sqref="G10"/>
    </sheetView>
  </sheetViews>
  <sheetFormatPr defaultColWidth="11.5546875" defaultRowHeight="13.2" x14ac:dyDescent="0.25"/>
  <cols>
    <col min="1" max="1" width="0.6640625" customWidth="1"/>
    <col min="2" max="2" width="28.6640625" customWidth="1"/>
    <col min="3" max="3" width="32.5546875" customWidth="1"/>
    <col min="4" max="4" width="0.6640625" customWidth="1"/>
  </cols>
  <sheetData>
    <row r="1" spans="1:5" x14ac:dyDescent="0.25">
      <c r="B1" s="60" t="s">
        <v>38</v>
      </c>
    </row>
    <row r="2" spans="1:5" x14ac:dyDescent="0.25">
      <c r="B2" s="60"/>
    </row>
    <row r="3" spans="1:5" ht="13.8" x14ac:dyDescent="0.25">
      <c r="B3" s="135" t="s">
        <v>266</v>
      </c>
      <c r="C3" s="135"/>
      <c r="D3" s="135"/>
      <c r="E3" s="135"/>
    </row>
    <row r="4" spans="1:5" ht="13.8" x14ac:dyDescent="0.25">
      <c r="B4" s="135" t="s">
        <v>24</v>
      </c>
      <c r="C4" s="135"/>
      <c r="D4" s="135"/>
      <c r="E4" s="135"/>
    </row>
    <row r="6" spans="1:5" ht="4.5" customHeight="1" x14ac:dyDescent="0.25">
      <c r="A6" s="47"/>
      <c r="B6" s="48"/>
      <c r="C6" s="48"/>
      <c r="D6" s="20"/>
    </row>
    <row r="7" spans="1:5" ht="57" customHeight="1" x14ac:dyDescent="0.25">
      <c r="A7" s="21"/>
      <c r="B7" s="104" t="s">
        <v>40</v>
      </c>
      <c r="C7" s="76" t="s">
        <v>53</v>
      </c>
      <c r="D7" s="22"/>
    </row>
    <row r="8" spans="1:5" ht="19.5" customHeight="1" x14ac:dyDescent="0.25">
      <c r="A8" s="21"/>
      <c r="B8" s="83" t="s">
        <v>142</v>
      </c>
      <c r="C8" s="72">
        <v>1</v>
      </c>
      <c r="D8" s="22"/>
    </row>
    <row r="9" spans="1:5" ht="19.5" customHeight="1" x14ac:dyDescent="0.25">
      <c r="A9" s="21"/>
      <c r="B9" s="73" t="s">
        <v>132</v>
      </c>
      <c r="C9" s="70">
        <v>32</v>
      </c>
      <c r="D9" s="22"/>
    </row>
    <row r="10" spans="1:5" ht="19.5" customHeight="1" x14ac:dyDescent="0.25">
      <c r="A10" s="21"/>
      <c r="B10" s="83" t="s">
        <v>96</v>
      </c>
      <c r="C10" s="72">
        <v>1</v>
      </c>
      <c r="D10" s="22"/>
    </row>
    <row r="11" spans="1:5" ht="19.5" customHeight="1" x14ac:dyDescent="0.25">
      <c r="A11" s="21"/>
      <c r="B11" s="73" t="s">
        <v>105</v>
      </c>
      <c r="C11" s="70">
        <v>1</v>
      </c>
      <c r="D11" s="22"/>
    </row>
    <row r="12" spans="1:5" ht="19.5" customHeight="1" x14ac:dyDescent="0.25">
      <c r="A12" s="21"/>
      <c r="B12" s="83" t="s">
        <v>223</v>
      </c>
      <c r="C12" s="72">
        <v>4</v>
      </c>
      <c r="D12" s="22"/>
    </row>
    <row r="13" spans="1:5" ht="19.5" customHeight="1" x14ac:dyDescent="0.25">
      <c r="A13" s="21"/>
      <c r="B13" s="82" t="s">
        <v>18</v>
      </c>
      <c r="C13" s="76">
        <f>SUM(C8:C12)</f>
        <v>39</v>
      </c>
      <c r="D13" s="22"/>
    </row>
    <row r="14" spans="1:5" ht="3" customHeight="1" x14ac:dyDescent="0.25">
      <c r="A14" s="23"/>
      <c r="B14" s="24"/>
      <c r="C14" s="24"/>
      <c r="D14" s="25"/>
    </row>
  </sheetData>
  <mergeCells count="2">
    <mergeCell ref="B3:E3"/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828" divId="1_3_4_828" sourceType="range" sourceRef="A6:D14" destinationFile="\\gpaq\gpaqssl\lldades\indicadors\2016\1_3_4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"/>
  <sheetViews>
    <sheetView showGridLines="0" workbookViewId="0">
      <selection activeCell="G14" sqref="G14"/>
    </sheetView>
  </sheetViews>
  <sheetFormatPr defaultColWidth="11.5546875" defaultRowHeight="13.2" x14ac:dyDescent="0.25"/>
  <cols>
    <col min="1" max="1" width="0.88671875" customWidth="1"/>
    <col min="2" max="2" width="28.88671875" customWidth="1"/>
    <col min="3" max="3" width="34" customWidth="1"/>
    <col min="4" max="4" width="0.6640625" customWidth="1"/>
    <col min="5" max="5" width="3" customWidth="1"/>
  </cols>
  <sheetData>
    <row r="1" spans="1:5" x14ac:dyDescent="0.25">
      <c r="B1" s="60" t="s">
        <v>38</v>
      </c>
    </row>
    <row r="2" spans="1:5" x14ac:dyDescent="0.25">
      <c r="B2" s="60"/>
    </row>
    <row r="3" spans="1:5" ht="13.8" x14ac:dyDescent="0.25">
      <c r="B3" s="135" t="s">
        <v>34</v>
      </c>
      <c r="C3" s="135"/>
      <c r="D3" s="135"/>
      <c r="E3" s="135"/>
    </row>
    <row r="4" spans="1:5" ht="13.8" x14ac:dyDescent="0.25">
      <c r="B4" s="135" t="s">
        <v>24</v>
      </c>
      <c r="C4" s="135"/>
      <c r="D4" s="135"/>
      <c r="E4" s="135"/>
    </row>
    <row r="7" spans="1:5" ht="4.5" customHeight="1" x14ac:dyDescent="0.25">
      <c r="A7" s="47"/>
      <c r="B7" s="48"/>
      <c r="C7" s="48"/>
      <c r="D7" s="20"/>
    </row>
    <row r="8" spans="1:5" ht="57" customHeight="1" x14ac:dyDescent="0.25">
      <c r="A8" s="21"/>
      <c r="B8" s="104" t="s">
        <v>40</v>
      </c>
      <c r="C8" s="76" t="s">
        <v>52</v>
      </c>
      <c r="D8" s="22"/>
    </row>
    <row r="9" spans="1:5" ht="18" customHeight="1" x14ac:dyDescent="0.25">
      <c r="A9" s="21"/>
      <c r="B9" s="83" t="s">
        <v>132</v>
      </c>
      <c r="C9" s="72">
        <v>9</v>
      </c>
      <c r="D9" s="22"/>
    </row>
    <row r="10" spans="1:5" ht="18" customHeight="1" x14ac:dyDescent="0.25">
      <c r="A10" s="21"/>
      <c r="B10" s="73" t="s">
        <v>98</v>
      </c>
      <c r="C10" s="70">
        <v>3</v>
      </c>
      <c r="D10" s="22"/>
    </row>
    <row r="11" spans="1:5" ht="18" customHeight="1" x14ac:dyDescent="0.25">
      <c r="A11" s="21"/>
      <c r="B11" s="83" t="s">
        <v>223</v>
      </c>
      <c r="C11" s="72">
        <v>4</v>
      </c>
      <c r="D11" s="22"/>
    </row>
    <row r="12" spans="1:5" ht="18" customHeight="1" x14ac:dyDescent="0.25">
      <c r="A12" s="21"/>
      <c r="B12" s="82" t="s">
        <v>18</v>
      </c>
      <c r="C12" s="76">
        <f>SUM(C9:C11)</f>
        <v>16</v>
      </c>
      <c r="D12" s="22"/>
    </row>
    <row r="13" spans="1:5" ht="4.5" customHeight="1" x14ac:dyDescent="0.25">
      <c r="A13" s="23"/>
      <c r="B13" s="24"/>
      <c r="C13" s="24"/>
      <c r="D13" s="25"/>
    </row>
  </sheetData>
  <mergeCells count="2">
    <mergeCell ref="B3:E3"/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674" divId="1_3_4_3674" sourceType="range" sourceRef="A7:D13" destinationFile="\\gpaq\gpaqssl\lldades\indicadors\2016\1_3_4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3"/>
  <sheetViews>
    <sheetView showGridLines="0" workbookViewId="0">
      <selection activeCell="G13" sqref="G13"/>
    </sheetView>
  </sheetViews>
  <sheetFormatPr defaultColWidth="11.5546875" defaultRowHeight="13.2" x14ac:dyDescent="0.25"/>
  <cols>
    <col min="1" max="1" width="0.5546875" customWidth="1"/>
    <col min="2" max="2" width="24.109375" style="10" customWidth="1"/>
    <col min="3" max="3" width="22.5546875" customWidth="1"/>
    <col min="4" max="4" width="0.5546875" customWidth="1"/>
    <col min="5" max="5" width="2.88671875" customWidth="1"/>
  </cols>
  <sheetData>
    <row r="1" spans="1:5" x14ac:dyDescent="0.25">
      <c r="B1" s="60" t="s">
        <v>38</v>
      </c>
    </row>
    <row r="3" spans="1:5" ht="13.8" x14ac:dyDescent="0.25">
      <c r="B3" s="19" t="s">
        <v>36</v>
      </c>
      <c r="C3" s="19"/>
      <c r="D3" s="19"/>
      <c r="E3" s="19"/>
    </row>
    <row r="4" spans="1:5" ht="13.8" x14ac:dyDescent="0.25">
      <c r="B4" s="135" t="s">
        <v>24</v>
      </c>
      <c r="C4" s="135"/>
      <c r="D4" s="135"/>
      <c r="E4" s="135"/>
    </row>
    <row r="6" spans="1:5" ht="3.75" customHeight="1" x14ac:dyDescent="0.25">
      <c r="A6" s="47"/>
      <c r="B6" s="56"/>
      <c r="C6" s="48"/>
      <c r="D6" s="20"/>
    </row>
    <row r="7" spans="1:5" ht="54.75" customHeight="1" x14ac:dyDescent="0.25">
      <c r="A7" s="21"/>
      <c r="B7" s="104" t="s">
        <v>40</v>
      </c>
      <c r="C7" s="76" t="s">
        <v>54</v>
      </c>
      <c r="D7" s="22"/>
    </row>
    <row r="8" spans="1:5" ht="19.5" customHeight="1" x14ac:dyDescent="0.25">
      <c r="A8" s="21"/>
      <c r="B8" s="13" t="s">
        <v>93</v>
      </c>
      <c r="C8" s="44">
        <v>2</v>
      </c>
      <c r="D8" s="22"/>
    </row>
    <row r="9" spans="1:5" ht="19.5" customHeight="1" x14ac:dyDescent="0.25">
      <c r="A9" s="21"/>
      <c r="B9" s="15" t="s">
        <v>117</v>
      </c>
      <c r="C9" s="45">
        <v>1</v>
      </c>
      <c r="D9" s="22"/>
    </row>
    <row r="10" spans="1:5" ht="19.5" customHeight="1" x14ac:dyDescent="0.25">
      <c r="A10" s="21"/>
      <c r="B10" s="55" t="s">
        <v>142</v>
      </c>
      <c r="C10" s="44">
        <v>1</v>
      </c>
      <c r="D10" s="22"/>
    </row>
    <row r="11" spans="1:5" ht="19.5" customHeight="1" x14ac:dyDescent="0.25">
      <c r="A11" s="21"/>
      <c r="B11" s="54" t="s">
        <v>132</v>
      </c>
      <c r="C11" s="45">
        <v>14</v>
      </c>
      <c r="D11" s="22"/>
    </row>
    <row r="12" spans="1:5" ht="19.5" customHeight="1" x14ac:dyDescent="0.25">
      <c r="A12" s="21"/>
      <c r="B12" s="13" t="s">
        <v>96</v>
      </c>
      <c r="C12" s="44">
        <v>2</v>
      </c>
      <c r="D12" s="22"/>
    </row>
    <row r="13" spans="1:5" ht="19.5" customHeight="1" x14ac:dyDescent="0.25">
      <c r="A13" s="21"/>
      <c r="B13" s="15" t="s">
        <v>90</v>
      </c>
      <c r="C13" s="45">
        <v>1</v>
      </c>
      <c r="D13" s="22"/>
    </row>
    <row r="14" spans="1:5" ht="19.5" customHeight="1" x14ac:dyDescent="0.25">
      <c r="A14" s="21"/>
      <c r="B14" s="13" t="s">
        <v>98</v>
      </c>
      <c r="C14" s="44">
        <v>4</v>
      </c>
      <c r="D14" s="22"/>
    </row>
    <row r="15" spans="1:5" ht="19.5" customHeight="1" x14ac:dyDescent="0.25">
      <c r="A15" s="21"/>
      <c r="B15" s="15" t="s">
        <v>231</v>
      </c>
      <c r="C15" s="45">
        <v>1</v>
      </c>
      <c r="D15" s="22"/>
    </row>
    <row r="16" spans="1:5" ht="19.5" customHeight="1" x14ac:dyDescent="0.25">
      <c r="A16" s="21"/>
      <c r="B16" s="55" t="s">
        <v>105</v>
      </c>
      <c r="C16" s="44">
        <v>1</v>
      </c>
      <c r="D16" s="22"/>
    </row>
    <row r="17" spans="1:4" ht="19.5" customHeight="1" x14ac:dyDescent="0.25">
      <c r="A17" s="21"/>
      <c r="B17" s="54" t="s">
        <v>154</v>
      </c>
      <c r="C17" s="45">
        <v>1</v>
      </c>
      <c r="D17" s="22"/>
    </row>
    <row r="18" spans="1:4" ht="19.5" customHeight="1" x14ac:dyDescent="0.25">
      <c r="A18" s="21"/>
      <c r="B18" s="13" t="s">
        <v>91</v>
      </c>
      <c r="C18" s="44">
        <v>10</v>
      </c>
      <c r="D18" s="22"/>
    </row>
    <row r="19" spans="1:4" ht="19.5" customHeight="1" x14ac:dyDescent="0.25">
      <c r="A19" s="21"/>
      <c r="B19" s="15" t="s">
        <v>223</v>
      </c>
      <c r="C19" s="45">
        <v>5</v>
      </c>
      <c r="D19" s="22"/>
    </row>
    <row r="20" spans="1:4" ht="19.5" customHeight="1" x14ac:dyDescent="0.25">
      <c r="A20" s="21"/>
      <c r="B20" s="55" t="s">
        <v>113</v>
      </c>
      <c r="C20" s="44">
        <v>1</v>
      </c>
      <c r="D20" s="22"/>
    </row>
    <row r="21" spans="1:4" ht="19.5" customHeight="1" x14ac:dyDescent="0.25">
      <c r="A21" s="21"/>
      <c r="B21" s="15" t="s">
        <v>114</v>
      </c>
      <c r="C21" s="45">
        <v>1</v>
      </c>
      <c r="D21" s="22"/>
    </row>
    <row r="22" spans="1:4" ht="19.5" customHeight="1" x14ac:dyDescent="0.25">
      <c r="A22" s="21"/>
      <c r="B22" s="82" t="s">
        <v>12</v>
      </c>
      <c r="C22" s="76">
        <f>SUM(C8:C21)</f>
        <v>45</v>
      </c>
      <c r="D22" s="22"/>
    </row>
    <row r="23" spans="1:4" ht="4.5" customHeight="1" x14ac:dyDescent="0.25">
      <c r="A23" s="23"/>
      <c r="B23" s="57"/>
      <c r="C23" s="24"/>
      <c r="D23" s="25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4531" divId="1_3_4_4531" sourceType="range" sourceRef="A6:D23" destinationFile="\\gpaq\gpaqssl\lldades\indicadors\2016\1_3_4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showGridLines="0" workbookViewId="0">
      <selection activeCell="H12" sqref="H12"/>
    </sheetView>
  </sheetViews>
  <sheetFormatPr defaultColWidth="11.5546875" defaultRowHeight="13.2" x14ac:dyDescent="0.25"/>
  <cols>
    <col min="1" max="1" width="0.5546875" customWidth="1"/>
    <col min="2" max="2" width="24.109375" style="10" customWidth="1"/>
    <col min="3" max="3" width="19.5546875" customWidth="1"/>
    <col min="4" max="4" width="19.44140625" customWidth="1"/>
    <col min="5" max="5" width="13.44140625" customWidth="1"/>
    <col min="6" max="6" width="0.5546875" customWidth="1"/>
    <col min="7" max="7" width="2.5546875" customWidth="1"/>
  </cols>
  <sheetData>
    <row r="1" spans="1:7" x14ac:dyDescent="0.25">
      <c r="B1" s="60" t="s">
        <v>38</v>
      </c>
    </row>
    <row r="3" spans="1:7" ht="13.8" x14ac:dyDescent="0.25">
      <c r="B3" s="135" t="s">
        <v>238</v>
      </c>
      <c r="C3" s="135"/>
      <c r="D3" s="135"/>
      <c r="E3" s="135"/>
      <c r="F3" s="135"/>
      <c r="G3" s="135"/>
    </row>
    <row r="4" spans="1:7" ht="13.8" x14ac:dyDescent="0.25">
      <c r="B4" s="135" t="s">
        <v>24</v>
      </c>
      <c r="C4" s="135"/>
      <c r="D4" s="135"/>
      <c r="E4" s="135"/>
      <c r="F4" s="135"/>
      <c r="G4" s="135"/>
    </row>
    <row r="6" spans="1:7" ht="3.75" customHeight="1" x14ac:dyDescent="0.25">
      <c r="A6" s="47"/>
      <c r="B6" s="56"/>
      <c r="C6" s="48"/>
      <c r="D6" s="48"/>
      <c r="E6" s="48"/>
      <c r="F6" s="20"/>
    </row>
    <row r="7" spans="1:7" ht="54.75" customHeight="1" x14ac:dyDescent="0.25">
      <c r="A7" s="21"/>
      <c r="B7" s="104" t="s">
        <v>40</v>
      </c>
      <c r="C7" s="76" t="s">
        <v>217</v>
      </c>
      <c r="D7" s="76" t="s">
        <v>218</v>
      </c>
      <c r="E7" s="76" t="s">
        <v>18</v>
      </c>
      <c r="F7" s="22"/>
    </row>
    <row r="8" spans="1:7" ht="19.5" customHeight="1" x14ac:dyDescent="0.25">
      <c r="A8" s="21"/>
      <c r="B8" s="13" t="s">
        <v>132</v>
      </c>
      <c r="C8" s="44">
        <v>12</v>
      </c>
      <c r="D8" s="44">
        <v>9</v>
      </c>
      <c r="E8" s="44">
        <f>SUM(C8:D8)</f>
        <v>21</v>
      </c>
      <c r="F8" s="22"/>
    </row>
    <row r="9" spans="1:7" ht="19.5" customHeight="1" x14ac:dyDescent="0.25">
      <c r="A9" s="21"/>
      <c r="B9" s="15" t="s">
        <v>96</v>
      </c>
      <c r="C9" s="45">
        <v>1</v>
      </c>
      <c r="D9" s="45">
        <v>1</v>
      </c>
      <c r="E9" s="45">
        <f t="shared" ref="E9:E14" si="0">SUM(C9:D9)</f>
        <v>2</v>
      </c>
      <c r="F9" s="22"/>
    </row>
    <row r="10" spans="1:7" ht="19.5" customHeight="1" x14ac:dyDescent="0.25">
      <c r="A10" s="21"/>
      <c r="B10" s="55" t="s">
        <v>98</v>
      </c>
      <c r="C10" s="44">
        <v>2</v>
      </c>
      <c r="D10" s="44"/>
      <c r="E10" s="44">
        <f t="shared" si="0"/>
        <v>2</v>
      </c>
      <c r="F10" s="22"/>
    </row>
    <row r="11" spans="1:7" ht="19.5" customHeight="1" x14ac:dyDescent="0.25">
      <c r="A11" s="21"/>
      <c r="B11" s="54" t="s">
        <v>105</v>
      </c>
      <c r="C11" s="45"/>
      <c r="D11" s="45">
        <v>1</v>
      </c>
      <c r="E11" s="45">
        <f t="shared" si="0"/>
        <v>1</v>
      </c>
      <c r="F11" s="22"/>
    </row>
    <row r="12" spans="1:7" ht="19.5" customHeight="1" x14ac:dyDescent="0.25">
      <c r="A12" s="21"/>
      <c r="B12" s="13" t="s">
        <v>91</v>
      </c>
      <c r="C12" s="44">
        <v>1</v>
      </c>
      <c r="D12" s="44"/>
      <c r="E12" s="44">
        <f t="shared" si="0"/>
        <v>1</v>
      </c>
      <c r="F12" s="22"/>
    </row>
    <row r="13" spans="1:7" ht="19.5" customHeight="1" x14ac:dyDescent="0.25">
      <c r="A13" s="21"/>
      <c r="B13" s="15" t="s">
        <v>127</v>
      </c>
      <c r="C13" s="45">
        <v>2</v>
      </c>
      <c r="D13" s="45"/>
      <c r="E13" s="45">
        <f t="shared" si="0"/>
        <v>2</v>
      </c>
      <c r="F13" s="22"/>
    </row>
    <row r="14" spans="1:7" ht="19.5" customHeight="1" x14ac:dyDescent="0.25">
      <c r="A14" s="21"/>
      <c r="B14" s="13" t="s">
        <v>114</v>
      </c>
      <c r="C14" s="44">
        <v>2</v>
      </c>
      <c r="D14" s="44"/>
      <c r="E14" s="44">
        <f t="shared" si="0"/>
        <v>2</v>
      </c>
      <c r="F14" s="22"/>
    </row>
    <row r="15" spans="1:7" ht="19.5" customHeight="1" x14ac:dyDescent="0.25">
      <c r="A15" s="21"/>
      <c r="B15" s="82" t="s">
        <v>12</v>
      </c>
      <c r="C15" s="76">
        <f>SUM(C8:C14)</f>
        <v>20</v>
      </c>
      <c r="D15" s="76">
        <f>SUM(D8:D14)</f>
        <v>11</v>
      </c>
      <c r="E15" s="76">
        <f>SUM(E8:E14)</f>
        <v>31</v>
      </c>
      <c r="F15" s="22"/>
    </row>
    <row r="16" spans="1:7" ht="4.5" customHeight="1" x14ac:dyDescent="0.25">
      <c r="A16" s="23"/>
      <c r="B16" s="57"/>
      <c r="C16" s="24"/>
      <c r="D16" s="24"/>
      <c r="E16" s="24"/>
      <c r="F16" s="25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6560" divId="1_3_4_6560" sourceType="range" sourceRef="A6:F16" destinationFile="\\gpaq\gpaqssl\lldades\indicadors\2016\1_3_4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"/>
  <sheetViews>
    <sheetView showGridLines="0" workbookViewId="0">
      <selection activeCell="G14" sqref="G14"/>
    </sheetView>
  </sheetViews>
  <sheetFormatPr defaultColWidth="11.44140625" defaultRowHeight="13.2" x14ac:dyDescent="0.25"/>
  <cols>
    <col min="1" max="1" width="0.88671875" style="12" customWidth="1"/>
    <col min="2" max="2" width="26.44140625" style="12" customWidth="1"/>
    <col min="3" max="4" width="23.6640625" style="38" customWidth="1"/>
    <col min="5" max="5" width="13.33203125" style="38" customWidth="1"/>
    <col min="6" max="6" width="0.5546875" style="12" customWidth="1"/>
    <col min="7" max="16384" width="11.44140625" style="12"/>
  </cols>
  <sheetData>
    <row r="1" spans="1:6" x14ac:dyDescent="0.25">
      <c r="B1" s="60" t="s">
        <v>38</v>
      </c>
    </row>
    <row r="2" spans="1:6" x14ac:dyDescent="0.25">
      <c r="B2" s="60"/>
    </row>
    <row r="3" spans="1:6" ht="13.8" x14ac:dyDescent="0.25">
      <c r="B3" s="19" t="s">
        <v>25</v>
      </c>
      <c r="C3" s="35"/>
      <c r="D3" s="35"/>
      <c r="E3" s="35"/>
    </row>
    <row r="4" spans="1:6" ht="13.8" x14ac:dyDescent="0.25">
      <c r="B4" s="19" t="s">
        <v>24</v>
      </c>
      <c r="C4" s="35"/>
      <c r="D4" s="35"/>
      <c r="E4" s="35"/>
    </row>
    <row r="5" spans="1:6" x14ac:dyDescent="0.25">
      <c r="A5" s="32"/>
      <c r="B5" s="32"/>
      <c r="C5" s="35"/>
      <c r="D5" s="35"/>
      <c r="E5" s="35"/>
    </row>
    <row r="6" spans="1:6" ht="3.6" customHeight="1" x14ac:dyDescent="0.25">
      <c r="A6" s="33"/>
      <c r="B6" s="34"/>
      <c r="C6" s="36"/>
      <c r="D6" s="36"/>
      <c r="E6" s="36"/>
      <c r="F6" s="26"/>
    </row>
    <row r="7" spans="1:6" ht="45" customHeight="1" x14ac:dyDescent="0.25">
      <c r="A7" s="27"/>
      <c r="B7" s="104" t="s">
        <v>40</v>
      </c>
      <c r="C7" s="105" t="s">
        <v>55</v>
      </c>
      <c r="D7" s="105" t="s">
        <v>56</v>
      </c>
      <c r="E7" s="106" t="s">
        <v>18</v>
      </c>
      <c r="F7" s="28"/>
    </row>
    <row r="8" spans="1:6" ht="19.5" customHeight="1" x14ac:dyDescent="0.25">
      <c r="A8" s="27"/>
      <c r="B8" s="13" t="s">
        <v>132</v>
      </c>
      <c r="C8" s="14">
        <v>58</v>
      </c>
      <c r="D8" s="14">
        <v>28</v>
      </c>
      <c r="E8" s="14">
        <f>+C8+D8</f>
        <v>86</v>
      </c>
      <c r="F8" s="28"/>
    </row>
    <row r="9" spans="1:6" ht="19.5" customHeight="1" x14ac:dyDescent="0.25">
      <c r="A9" s="27"/>
      <c r="B9" s="15" t="s">
        <v>223</v>
      </c>
      <c r="C9" s="16">
        <v>18</v>
      </c>
      <c r="D9" s="16">
        <v>13</v>
      </c>
      <c r="E9" s="16">
        <f t="shared" ref="E9:E22" si="0">+C9+D9</f>
        <v>31</v>
      </c>
      <c r="F9" s="28"/>
    </row>
    <row r="10" spans="1:6" ht="19.5" customHeight="1" x14ac:dyDescent="0.25">
      <c r="A10" s="27"/>
      <c r="B10" s="13" t="s">
        <v>117</v>
      </c>
      <c r="C10" s="14">
        <v>1</v>
      </c>
      <c r="D10" s="14">
        <v>0</v>
      </c>
      <c r="E10" s="14">
        <f t="shared" si="0"/>
        <v>1</v>
      </c>
      <c r="F10" s="28"/>
    </row>
    <row r="11" spans="1:6" ht="19.5" customHeight="1" x14ac:dyDescent="0.25">
      <c r="A11" s="27"/>
      <c r="B11" s="15" t="s">
        <v>96</v>
      </c>
      <c r="C11" s="16">
        <v>1</v>
      </c>
      <c r="D11" s="16">
        <v>0</v>
      </c>
      <c r="E11" s="16">
        <f t="shared" si="0"/>
        <v>1</v>
      </c>
      <c r="F11" s="28"/>
    </row>
    <row r="12" spans="1:6" ht="19.5" customHeight="1" x14ac:dyDescent="0.25">
      <c r="A12" s="27"/>
      <c r="B12" s="13" t="s">
        <v>147</v>
      </c>
      <c r="C12" s="14">
        <v>0</v>
      </c>
      <c r="D12" s="14">
        <v>1</v>
      </c>
      <c r="E12" s="14">
        <f t="shared" si="0"/>
        <v>1</v>
      </c>
      <c r="F12" s="28"/>
    </row>
    <row r="13" spans="1:6" ht="19.5" customHeight="1" x14ac:dyDescent="0.25">
      <c r="A13" s="27"/>
      <c r="B13" s="15" t="s">
        <v>98</v>
      </c>
      <c r="C13" s="16">
        <v>9</v>
      </c>
      <c r="D13" s="16">
        <v>0</v>
      </c>
      <c r="E13" s="16">
        <f t="shared" si="0"/>
        <v>9</v>
      </c>
      <c r="F13" s="28"/>
    </row>
    <row r="14" spans="1:6" ht="19.5" customHeight="1" x14ac:dyDescent="0.25">
      <c r="A14" s="27"/>
      <c r="B14" s="13" t="s">
        <v>99</v>
      </c>
      <c r="C14" s="14">
        <v>0</v>
      </c>
      <c r="D14" s="14">
        <v>1</v>
      </c>
      <c r="E14" s="14">
        <f t="shared" si="0"/>
        <v>1</v>
      </c>
      <c r="F14" s="28"/>
    </row>
    <row r="15" spans="1:6" ht="19.5" customHeight="1" x14ac:dyDescent="0.25">
      <c r="A15" s="27"/>
      <c r="B15" s="15" t="s">
        <v>119</v>
      </c>
      <c r="C15" s="16">
        <v>0</v>
      </c>
      <c r="D15" s="16">
        <v>1</v>
      </c>
      <c r="E15" s="16">
        <f t="shared" si="0"/>
        <v>1</v>
      </c>
      <c r="F15" s="28"/>
    </row>
    <row r="16" spans="1:6" ht="19.5" customHeight="1" x14ac:dyDescent="0.25">
      <c r="A16" s="27"/>
      <c r="B16" s="13" t="s">
        <v>104</v>
      </c>
      <c r="C16" s="14">
        <v>1</v>
      </c>
      <c r="D16" s="14">
        <v>0</v>
      </c>
      <c r="E16" s="14">
        <f t="shared" si="0"/>
        <v>1</v>
      </c>
      <c r="F16" s="28"/>
    </row>
    <row r="17" spans="1:6" ht="19.5" customHeight="1" x14ac:dyDescent="0.25">
      <c r="A17" s="27"/>
      <c r="B17" s="15" t="s">
        <v>105</v>
      </c>
      <c r="C17" s="16">
        <v>0</v>
      </c>
      <c r="D17" s="16">
        <v>2</v>
      </c>
      <c r="E17" s="16">
        <f t="shared" si="0"/>
        <v>2</v>
      </c>
      <c r="F17" s="28"/>
    </row>
    <row r="18" spans="1:6" ht="19.5" customHeight="1" x14ac:dyDescent="0.25">
      <c r="A18" s="27"/>
      <c r="B18" s="13" t="s">
        <v>91</v>
      </c>
      <c r="C18" s="14">
        <v>2</v>
      </c>
      <c r="D18" s="14">
        <v>0</v>
      </c>
      <c r="E18" s="14">
        <f t="shared" si="0"/>
        <v>2</v>
      </c>
      <c r="F18" s="28"/>
    </row>
    <row r="19" spans="1:6" ht="19.5" customHeight="1" x14ac:dyDescent="0.25">
      <c r="A19" s="27"/>
      <c r="B19" s="15" t="s">
        <v>225</v>
      </c>
      <c r="C19" s="16">
        <v>0</v>
      </c>
      <c r="D19" s="16">
        <v>1</v>
      </c>
      <c r="E19" s="16">
        <f t="shared" si="0"/>
        <v>1</v>
      </c>
      <c r="F19" s="28"/>
    </row>
    <row r="20" spans="1:6" ht="19.5" customHeight="1" x14ac:dyDescent="0.25">
      <c r="A20" s="27"/>
      <c r="B20" s="13" t="s">
        <v>113</v>
      </c>
      <c r="C20" s="14">
        <v>1</v>
      </c>
      <c r="D20" s="14">
        <v>0</v>
      </c>
      <c r="E20" s="14">
        <f t="shared" si="0"/>
        <v>1</v>
      </c>
      <c r="F20" s="28"/>
    </row>
    <row r="21" spans="1:6" ht="19.5" customHeight="1" x14ac:dyDescent="0.25">
      <c r="A21" s="27"/>
      <c r="B21" s="15" t="s">
        <v>114</v>
      </c>
      <c r="C21" s="16">
        <v>1</v>
      </c>
      <c r="D21" s="16">
        <v>0</v>
      </c>
      <c r="E21" s="16">
        <f t="shared" si="0"/>
        <v>1</v>
      </c>
      <c r="F21" s="28"/>
    </row>
    <row r="22" spans="1:6" ht="19.5" customHeight="1" x14ac:dyDescent="0.25">
      <c r="A22" s="27"/>
      <c r="B22" s="42" t="s">
        <v>12</v>
      </c>
      <c r="C22" s="42">
        <f>SUM(C8:C21)</f>
        <v>92</v>
      </c>
      <c r="D22" s="42">
        <f>SUM(D8:D21)</f>
        <v>47</v>
      </c>
      <c r="E22" s="42">
        <f t="shared" si="0"/>
        <v>139</v>
      </c>
      <c r="F22" s="28"/>
    </row>
    <row r="23" spans="1:6" ht="4.5" customHeight="1" x14ac:dyDescent="0.25">
      <c r="A23" s="29"/>
      <c r="B23" s="37"/>
      <c r="C23" s="37"/>
      <c r="D23" s="30"/>
      <c r="E23" s="30"/>
      <c r="F23" s="31"/>
    </row>
  </sheetData>
  <hyperlinks>
    <hyperlink ref="B1" location="'matr mast proc fam'!A1" display="Tornar taula principal"/>
  </hyperlinks>
  <pageMargins left="0.7" right="0.7" top="0.75" bottom="0.75" header="0.3" footer="0.3"/>
  <webPublishItems count="1">
    <webPublishItem id="15693" divId="1_3_4_15693" sourceType="range" sourceRef="A6:F23" destinationFile="\\gpaq\gpaqssl\lldades\indicadors\2016\1_3_4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6"/>
  <sheetViews>
    <sheetView showGridLines="0" topLeftCell="A4" workbookViewId="0">
      <selection activeCell="I14" sqref="I14"/>
    </sheetView>
  </sheetViews>
  <sheetFormatPr defaultColWidth="11.5546875" defaultRowHeight="13.2" x14ac:dyDescent="0.25"/>
  <cols>
    <col min="1" max="1" width="0.6640625" customWidth="1"/>
    <col min="2" max="2" width="29.44140625" customWidth="1"/>
    <col min="3" max="5" width="17" customWidth="1"/>
    <col min="6" max="6" width="12.6640625" customWidth="1"/>
    <col min="7" max="7" width="0.6640625" customWidth="1"/>
    <col min="8" max="8" width="3.88671875" customWidth="1"/>
  </cols>
  <sheetData>
    <row r="1" spans="1:8" x14ac:dyDescent="0.25">
      <c r="B1" s="60" t="s">
        <v>38</v>
      </c>
    </row>
    <row r="2" spans="1:8" x14ac:dyDescent="0.25">
      <c r="B2" s="60"/>
    </row>
    <row r="3" spans="1:8" ht="13.8" x14ac:dyDescent="0.25">
      <c r="B3" s="135" t="s">
        <v>215</v>
      </c>
      <c r="C3" s="135"/>
      <c r="D3" s="135"/>
      <c r="E3" s="135"/>
      <c r="F3" s="135"/>
      <c r="G3" s="135"/>
      <c r="H3" s="135"/>
    </row>
    <row r="4" spans="1:8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8" ht="3" customHeight="1" x14ac:dyDescent="0.25">
      <c r="A6" s="47"/>
      <c r="B6" s="48"/>
      <c r="C6" s="48"/>
      <c r="D6" s="48"/>
      <c r="E6" s="48"/>
      <c r="F6" s="48"/>
      <c r="G6" s="20"/>
    </row>
    <row r="7" spans="1:8" ht="48.6" customHeight="1" x14ac:dyDescent="0.25">
      <c r="A7" s="21"/>
      <c r="B7" s="75" t="s">
        <v>40</v>
      </c>
      <c r="C7" s="76" t="s">
        <v>217</v>
      </c>
      <c r="D7" s="76" t="s">
        <v>218</v>
      </c>
      <c r="E7" s="76" t="s">
        <v>219</v>
      </c>
      <c r="F7" s="76" t="s">
        <v>18</v>
      </c>
      <c r="G7" s="22"/>
    </row>
    <row r="8" spans="1:8" ht="18.75" customHeight="1" x14ac:dyDescent="0.25">
      <c r="A8" s="21"/>
      <c r="B8" s="68" t="s">
        <v>93</v>
      </c>
      <c r="C8" s="14">
        <v>1</v>
      </c>
      <c r="D8" s="14">
        <v>4</v>
      </c>
      <c r="E8" s="14"/>
      <c r="F8" s="14">
        <f t="shared" ref="F8:F51" si="0">SUM(C8:E8)</f>
        <v>5</v>
      </c>
      <c r="G8" s="22"/>
    </row>
    <row r="9" spans="1:8" ht="18.75" customHeight="1" x14ac:dyDescent="0.25">
      <c r="A9" s="21"/>
      <c r="B9" s="67" t="s">
        <v>135</v>
      </c>
      <c r="C9" s="16"/>
      <c r="D9" s="16">
        <v>1</v>
      </c>
      <c r="E9" s="16"/>
      <c r="F9" s="16">
        <f t="shared" si="0"/>
        <v>1</v>
      </c>
      <c r="G9" s="22"/>
    </row>
    <row r="10" spans="1:8" ht="18.75" customHeight="1" x14ac:dyDescent="0.25">
      <c r="A10" s="21"/>
      <c r="B10" s="68" t="s">
        <v>117</v>
      </c>
      <c r="C10" s="14"/>
      <c r="D10" s="14">
        <v>2</v>
      </c>
      <c r="E10" s="14"/>
      <c r="F10" s="14">
        <f t="shared" si="0"/>
        <v>2</v>
      </c>
      <c r="G10" s="22"/>
    </row>
    <row r="11" spans="1:8" ht="18.75" customHeight="1" x14ac:dyDescent="0.25">
      <c r="A11" s="21"/>
      <c r="B11" s="67" t="s">
        <v>156</v>
      </c>
      <c r="C11" s="16">
        <v>1</v>
      </c>
      <c r="D11" s="16">
        <v>3</v>
      </c>
      <c r="E11" s="16"/>
      <c r="F11" s="16">
        <f t="shared" si="0"/>
        <v>4</v>
      </c>
      <c r="G11" s="22"/>
    </row>
    <row r="12" spans="1:8" ht="18.75" customHeight="1" x14ac:dyDescent="0.25">
      <c r="A12" s="21"/>
      <c r="B12" s="68" t="s">
        <v>123</v>
      </c>
      <c r="C12" s="14"/>
      <c r="D12" s="14">
        <v>4</v>
      </c>
      <c r="E12" s="14"/>
      <c r="F12" s="14">
        <f t="shared" si="0"/>
        <v>4</v>
      </c>
      <c r="G12" s="22"/>
    </row>
    <row r="13" spans="1:8" ht="18.75" customHeight="1" x14ac:dyDescent="0.25">
      <c r="A13" s="21"/>
      <c r="B13" s="67" t="s">
        <v>95</v>
      </c>
      <c r="C13" s="16">
        <v>1</v>
      </c>
      <c r="D13" s="16">
        <v>4</v>
      </c>
      <c r="E13" s="16"/>
      <c r="F13" s="16">
        <f t="shared" si="0"/>
        <v>5</v>
      </c>
      <c r="G13" s="22"/>
    </row>
    <row r="14" spans="1:8" ht="18.75" customHeight="1" x14ac:dyDescent="0.25">
      <c r="A14" s="21"/>
      <c r="B14" s="68" t="s">
        <v>124</v>
      </c>
      <c r="C14" s="14"/>
      <c r="D14" s="14">
        <v>2</v>
      </c>
      <c r="E14" s="14"/>
      <c r="F14" s="14">
        <f t="shared" si="0"/>
        <v>2</v>
      </c>
      <c r="G14" s="22"/>
    </row>
    <row r="15" spans="1:8" ht="18.75" customHeight="1" x14ac:dyDescent="0.25">
      <c r="A15" s="21"/>
      <c r="B15" s="67" t="s">
        <v>142</v>
      </c>
      <c r="C15" s="16">
        <v>1</v>
      </c>
      <c r="D15" s="16"/>
      <c r="E15" s="16"/>
      <c r="F15" s="16">
        <f t="shared" si="0"/>
        <v>1</v>
      </c>
      <c r="G15" s="22"/>
    </row>
    <row r="16" spans="1:8" ht="18.75" customHeight="1" x14ac:dyDescent="0.25">
      <c r="A16" s="21"/>
      <c r="B16" s="68" t="s">
        <v>132</v>
      </c>
      <c r="C16" s="14">
        <v>279</v>
      </c>
      <c r="D16" s="14">
        <v>363</v>
      </c>
      <c r="E16" s="14">
        <v>142</v>
      </c>
      <c r="F16" s="14">
        <f t="shared" si="0"/>
        <v>784</v>
      </c>
      <c r="G16" s="22"/>
    </row>
    <row r="17" spans="1:7" ht="18.75" customHeight="1" x14ac:dyDescent="0.25">
      <c r="A17" s="21"/>
      <c r="B17" s="67" t="s">
        <v>96</v>
      </c>
      <c r="C17" s="16">
        <v>12</v>
      </c>
      <c r="D17" s="16">
        <v>31</v>
      </c>
      <c r="E17" s="16"/>
      <c r="F17" s="16">
        <f t="shared" si="0"/>
        <v>43</v>
      </c>
      <c r="G17" s="22"/>
    </row>
    <row r="18" spans="1:7" ht="18.75" customHeight="1" x14ac:dyDescent="0.25">
      <c r="A18" s="21"/>
      <c r="B18" s="68" t="s">
        <v>90</v>
      </c>
      <c r="C18" s="14">
        <v>3</v>
      </c>
      <c r="D18" s="14">
        <v>1</v>
      </c>
      <c r="E18" s="14"/>
      <c r="F18" s="14">
        <f t="shared" si="0"/>
        <v>4</v>
      </c>
      <c r="G18" s="22"/>
    </row>
    <row r="19" spans="1:7" ht="18.75" customHeight="1" x14ac:dyDescent="0.25">
      <c r="A19" s="21"/>
      <c r="B19" s="67" t="s">
        <v>118</v>
      </c>
      <c r="C19" s="16">
        <v>3</v>
      </c>
      <c r="D19" s="16">
        <v>6</v>
      </c>
      <c r="E19" s="16"/>
      <c r="F19" s="16">
        <f t="shared" si="0"/>
        <v>9</v>
      </c>
      <c r="G19" s="22"/>
    </row>
    <row r="20" spans="1:7" ht="18.75" customHeight="1" x14ac:dyDescent="0.25">
      <c r="A20" s="21"/>
      <c r="B20" s="68" t="s">
        <v>97</v>
      </c>
      <c r="C20" s="14"/>
      <c r="D20" s="14">
        <v>2</v>
      </c>
      <c r="E20" s="14"/>
      <c r="F20" s="14">
        <f t="shared" si="0"/>
        <v>2</v>
      </c>
      <c r="G20" s="22"/>
    </row>
    <row r="21" spans="1:7" ht="18.75" customHeight="1" x14ac:dyDescent="0.25">
      <c r="A21" s="21"/>
      <c r="B21" s="67" t="s">
        <v>98</v>
      </c>
      <c r="C21" s="16">
        <v>9</v>
      </c>
      <c r="D21" s="16">
        <v>13</v>
      </c>
      <c r="E21" s="16"/>
      <c r="F21" s="16">
        <f t="shared" si="0"/>
        <v>22</v>
      </c>
      <c r="G21" s="22"/>
    </row>
    <row r="22" spans="1:7" ht="18.75" customHeight="1" x14ac:dyDescent="0.25">
      <c r="A22" s="21"/>
      <c r="B22" s="68" t="s">
        <v>99</v>
      </c>
      <c r="C22" s="14">
        <v>3</v>
      </c>
      <c r="D22" s="14">
        <v>3</v>
      </c>
      <c r="E22" s="14"/>
      <c r="F22" s="14">
        <f t="shared" si="0"/>
        <v>6</v>
      </c>
      <c r="G22" s="22"/>
    </row>
    <row r="23" spans="1:7" ht="18.75" customHeight="1" x14ac:dyDescent="0.25">
      <c r="A23" s="21"/>
      <c r="B23" s="67" t="s">
        <v>100</v>
      </c>
      <c r="C23" s="16"/>
      <c r="D23" s="16">
        <v>1</v>
      </c>
      <c r="E23" s="16"/>
      <c r="F23" s="16">
        <f t="shared" si="0"/>
        <v>1</v>
      </c>
      <c r="G23" s="22"/>
    </row>
    <row r="24" spans="1:7" ht="18.75" customHeight="1" x14ac:dyDescent="0.25">
      <c r="A24" s="21"/>
      <c r="B24" s="68" t="s">
        <v>143</v>
      </c>
      <c r="C24" s="14">
        <v>3</v>
      </c>
      <c r="D24" s="14"/>
      <c r="E24" s="14"/>
      <c r="F24" s="14">
        <f t="shared" si="0"/>
        <v>3</v>
      </c>
      <c r="G24" s="22"/>
    </row>
    <row r="25" spans="1:7" ht="18.75" customHeight="1" x14ac:dyDescent="0.25">
      <c r="A25" s="21"/>
      <c r="B25" s="67" t="s">
        <v>157</v>
      </c>
      <c r="C25" s="16"/>
      <c r="D25" s="16">
        <v>2</v>
      </c>
      <c r="E25" s="16"/>
      <c r="F25" s="16">
        <f t="shared" si="0"/>
        <v>2</v>
      </c>
      <c r="G25" s="22"/>
    </row>
    <row r="26" spans="1:7" ht="18.75" customHeight="1" x14ac:dyDescent="0.25">
      <c r="A26" s="21"/>
      <c r="B26" s="68" t="s">
        <v>277</v>
      </c>
      <c r="C26" s="14"/>
      <c r="D26" s="14">
        <v>1</v>
      </c>
      <c r="E26" s="14"/>
      <c r="F26" s="14">
        <f t="shared" si="0"/>
        <v>1</v>
      </c>
      <c r="G26" s="22"/>
    </row>
    <row r="27" spans="1:7" ht="18.75" customHeight="1" x14ac:dyDescent="0.25">
      <c r="A27" s="21"/>
      <c r="B27" s="67" t="s">
        <v>257</v>
      </c>
      <c r="C27" s="16">
        <v>1</v>
      </c>
      <c r="D27" s="16"/>
      <c r="E27" s="16"/>
      <c r="F27" s="16">
        <f t="shared" si="0"/>
        <v>1</v>
      </c>
      <c r="G27" s="22"/>
    </row>
    <row r="28" spans="1:7" ht="18.75" customHeight="1" x14ac:dyDescent="0.25">
      <c r="A28" s="21"/>
      <c r="B28" s="68" t="s">
        <v>125</v>
      </c>
      <c r="C28" s="14">
        <v>2</v>
      </c>
      <c r="D28" s="14">
        <v>1</v>
      </c>
      <c r="E28" s="14"/>
      <c r="F28" s="14">
        <f t="shared" si="0"/>
        <v>3</v>
      </c>
      <c r="G28" s="22"/>
    </row>
    <row r="29" spans="1:7" ht="18.75" customHeight="1" x14ac:dyDescent="0.25">
      <c r="A29" s="21"/>
      <c r="B29" s="67" t="s">
        <v>258</v>
      </c>
      <c r="C29" s="16">
        <v>1</v>
      </c>
      <c r="D29" s="16"/>
      <c r="E29" s="16"/>
      <c r="F29" s="16">
        <f t="shared" si="0"/>
        <v>1</v>
      </c>
      <c r="G29" s="22"/>
    </row>
    <row r="30" spans="1:7" ht="18.75" customHeight="1" x14ac:dyDescent="0.25">
      <c r="A30" s="21"/>
      <c r="B30" s="68" t="s">
        <v>252</v>
      </c>
      <c r="C30" s="14"/>
      <c r="D30" s="14">
        <v>1</v>
      </c>
      <c r="E30" s="14"/>
      <c r="F30" s="14">
        <f t="shared" si="0"/>
        <v>1</v>
      </c>
      <c r="G30" s="22"/>
    </row>
    <row r="31" spans="1:7" ht="18.75" customHeight="1" x14ac:dyDescent="0.25">
      <c r="A31" s="21"/>
      <c r="B31" s="67" t="s">
        <v>91</v>
      </c>
      <c r="C31" s="16">
        <v>6</v>
      </c>
      <c r="D31" s="16">
        <v>8</v>
      </c>
      <c r="E31" s="16"/>
      <c r="F31" s="16">
        <f t="shared" si="0"/>
        <v>14</v>
      </c>
      <c r="G31" s="22"/>
    </row>
    <row r="32" spans="1:7" ht="18.75" customHeight="1" x14ac:dyDescent="0.25">
      <c r="A32" s="21"/>
      <c r="B32" s="68" t="s">
        <v>279</v>
      </c>
      <c r="C32" s="14">
        <v>2</v>
      </c>
      <c r="D32" s="14">
        <v>2</v>
      </c>
      <c r="E32" s="14"/>
      <c r="F32" s="14">
        <f t="shared" si="0"/>
        <v>4</v>
      </c>
      <c r="G32" s="22"/>
    </row>
    <row r="33" spans="1:7" ht="18.75" customHeight="1" x14ac:dyDescent="0.25">
      <c r="A33" s="21"/>
      <c r="B33" s="67" t="s">
        <v>158</v>
      </c>
      <c r="C33" s="16">
        <v>3</v>
      </c>
      <c r="D33" s="16"/>
      <c r="E33" s="16"/>
      <c r="F33" s="16">
        <f t="shared" si="0"/>
        <v>3</v>
      </c>
      <c r="G33" s="22"/>
    </row>
    <row r="34" spans="1:7" ht="18.75" customHeight="1" x14ac:dyDescent="0.25">
      <c r="A34" s="21"/>
      <c r="B34" s="68" t="s">
        <v>107</v>
      </c>
      <c r="C34" s="14">
        <v>2</v>
      </c>
      <c r="D34" s="14">
        <v>3</v>
      </c>
      <c r="E34" s="14"/>
      <c r="F34" s="14">
        <f t="shared" si="0"/>
        <v>5</v>
      </c>
      <c r="G34" s="22"/>
    </row>
    <row r="35" spans="1:7" ht="18.75" customHeight="1" x14ac:dyDescent="0.25">
      <c r="A35" s="21"/>
      <c r="B35" s="67" t="s">
        <v>92</v>
      </c>
      <c r="C35" s="16">
        <v>6</v>
      </c>
      <c r="D35" s="16">
        <v>7</v>
      </c>
      <c r="E35" s="16"/>
      <c r="F35" s="16">
        <f t="shared" si="0"/>
        <v>13</v>
      </c>
      <c r="G35" s="22"/>
    </row>
    <row r="36" spans="1:7" ht="18.75" customHeight="1" x14ac:dyDescent="0.25">
      <c r="A36" s="21"/>
      <c r="B36" s="68" t="s">
        <v>126</v>
      </c>
      <c r="C36" s="14">
        <v>1</v>
      </c>
      <c r="D36" s="14">
        <v>4</v>
      </c>
      <c r="E36" s="14"/>
      <c r="F36" s="14">
        <f t="shared" si="0"/>
        <v>5</v>
      </c>
      <c r="G36" s="22"/>
    </row>
    <row r="37" spans="1:7" ht="18.75" customHeight="1" x14ac:dyDescent="0.25">
      <c r="A37" s="21"/>
      <c r="B37" s="67" t="s">
        <v>127</v>
      </c>
      <c r="C37" s="16">
        <v>27</v>
      </c>
      <c r="D37" s="16">
        <v>22</v>
      </c>
      <c r="E37" s="16"/>
      <c r="F37" s="16">
        <f t="shared" si="0"/>
        <v>49</v>
      </c>
      <c r="G37" s="22"/>
    </row>
    <row r="38" spans="1:7" ht="18.75" customHeight="1" x14ac:dyDescent="0.25">
      <c r="A38" s="21"/>
      <c r="B38" s="68" t="s">
        <v>110</v>
      </c>
      <c r="C38" s="14"/>
      <c r="D38" s="14">
        <v>1</v>
      </c>
      <c r="E38" s="14"/>
      <c r="F38" s="14">
        <f t="shared" si="0"/>
        <v>1</v>
      </c>
      <c r="G38" s="22"/>
    </row>
    <row r="39" spans="1:7" ht="18.75" customHeight="1" x14ac:dyDescent="0.25">
      <c r="A39" s="21"/>
      <c r="B39" s="67" t="s">
        <v>128</v>
      </c>
      <c r="C39" s="16">
        <v>1</v>
      </c>
      <c r="D39" s="16">
        <v>1</v>
      </c>
      <c r="E39" s="16"/>
      <c r="F39" s="16">
        <f t="shared" si="0"/>
        <v>2</v>
      </c>
      <c r="G39" s="22"/>
    </row>
    <row r="40" spans="1:7" ht="18.75" customHeight="1" x14ac:dyDescent="0.25">
      <c r="A40" s="21"/>
      <c r="B40" s="68" t="s">
        <v>148</v>
      </c>
      <c r="C40" s="14">
        <v>1</v>
      </c>
      <c r="D40" s="14"/>
      <c r="E40" s="14"/>
      <c r="F40" s="14">
        <f t="shared" si="0"/>
        <v>1</v>
      </c>
      <c r="G40" s="22"/>
    </row>
    <row r="41" spans="1:7" ht="18.75" customHeight="1" x14ac:dyDescent="0.25">
      <c r="A41" s="21"/>
      <c r="B41" s="67" t="s">
        <v>223</v>
      </c>
      <c r="C41" s="16">
        <v>3</v>
      </c>
      <c r="D41" s="16">
        <v>8</v>
      </c>
      <c r="E41" s="16"/>
      <c r="F41" s="16">
        <f t="shared" si="0"/>
        <v>11</v>
      </c>
      <c r="G41" s="22"/>
    </row>
    <row r="42" spans="1:7" ht="18.75" customHeight="1" x14ac:dyDescent="0.25">
      <c r="A42" s="21"/>
      <c r="B42" s="68" t="s">
        <v>145</v>
      </c>
      <c r="C42" s="14">
        <v>2</v>
      </c>
      <c r="D42" s="14"/>
      <c r="E42" s="14"/>
      <c r="F42" s="14">
        <f t="shared" si="0"/>
        <v>2</v>
      </c>
      <c r="G42" s="22"/>
    </row>
    <row r="43" spans="1:7" ht="18.75" customHeight="1" x14ac:dyDescent="0.25">
      <c r="A43" s="21"/>
      <c r="B43" s="67" t="s">
        <v>129</v>
      </c>
      <c r="C43" s="16">
        <v>1</v>
      </c>
      <c r="D43" s="16">
        <v>2</v>
      </c>
      <c r="E43" s="16"/>
      <c r="F43" s="16">
        <f t="shared" si="0"/>
        <v>3</v>
      </c>
      <c r="G43" s="22"/>
    </row>
    <row r="44" spans="1:7" ht="18.75" customHeight="1" x14ac:dyDescent="0.25">
      <c r="A44" s="21"/>
      <c r="B44" s="68" t="s">
        <v>130</v>
      </c>
      <c r="C44" s="14">
        <v>1</v>
      </c>
      <c r="D44" s="14">
        <v>3</v>
      </c>
      <c r="E44" s="14"/>
      <c r="F44" s="14">
        <f t="shared" si="0"/>
        <v>4</v>
      </c>
      <c r="G44" s="22"/>
    </row>
    <row r="45" spans="1:7" ht="18.75" customHeight="1" x14ac:dyDescent="0.25">
      <c r="A45" s="21"/>
      <c r="B45" s="67" t="s">
        <v>280</v>
      </c>
      <c r="C45" s="16">
        <v>1</v>
      </c>
      <c r="D45" s="16"/>
      <c r="E45" s="16"/>
      <c r="F45" s="16">
        <f t="shared" si="0"/>
        <v>1</v>
      </c>
      <c r="G45" s="22"/>
    </row>
    <row r="46" spans="1:7" ht="18.75" customHeight="1" x14ac:dyDescent="0.25">
      <c r="A46" s="21"/>
      <c r="B46" s="68" t="s">
        <v>288</v>
      </c>
      <c r="C46" s="14"/>
      <c r="D46" s="14">
        <v>1</v>
      </c>
      <c r="E46" s="14"/>
      <c r="F46" s="14">
        <f t="shared" si="0"/>
        <v>1</v>
      </c>
      <c r="G46" s="22"/>
    </row>
    <row r="47" spans="1:7" ht="18.75" customHeight="1" x14ac:dyDescent="0.25">
      <c r="A47" s="21"/>
      <c r="B47" s="67" t="s">
        <v>281</v>
      </c>
      <c r="C47" s="16">
        <v>1</v>
      </c>
      <c r="D47" s="16"/>
      <c r="E47" s="16"/>
      <c r="F47" s="16">
        <f t="shared" si="0"/>
        <v>1</v>
      </c>
      <c r="G47" s="22"/>
    </row>
    <row r="48" spans="1:7" ht="18.75" customHeight="1" x14ac:dyDescent="0.25">
      <c r="A48" s="21"/>
      <c r="B48" s="68" t="s">
        <v>282</v>
      </c>
      <c r="C48" s="14">
        <v>1</v>
      </c>
      <c r="D48" s="14"/>
      <c r="E48" s="14"/>
      <c r="F48" s="14">
        <f t="shared" si="0"/>
        <v>1</v>
      </c>
      <c r="G48" s="22"/>
    </row>
    <row r="49" spans="1:7" ht="18.75" customHeight="1" x14ac:dyDescent="0.25">
      <c r="A49" s="21"/>
      <c r="B49" s="67" t="s">
        <v>131</v>
      </c>
      <c r="C49" s="16">
        <v>1</v>
      </c>
      <c r="D49" s="16">
        <v>3</v>
      </c>
      <c r="E49" s="16"/>
      <c r="F49" s="16">
        <f t="shared" si="0"/>
        <v>4</v>
      </c>
      <c r="G49" s="22"/>
    </row>
    <row r="50" spans="1:7" ht="18.75" customHeight="1" x14ac:dyDescent="0.25">
      <c r="A50" s="21"/>
      <c r="B50" s="68" t="s">
        <v>225</v>
      </c>
      <c r="C50" s="14"/>
      <c r="D50" s="14">
        <v>1</v>
      </c>
      <c r="E50" s="14"/>
      <c r="F50" s="14">
        <f t="shared" si="0"/>
        <v>1</v>
      </c>
      <c r="G50" s="22"/>
    </row>
    <row r="51" spans="1:7" ht="18.75" customHeight="1" x14ac:dyDescent="0.25">
      <c r="A51" s="21"/>
      <c r="B51" s="67" t="s">
        <v>112</v>
      </c>
      <c r="C51" s="16">
        <v>1</v>
      </c>
      <c r="D51" s="16"/>
      <c r="E51" s="16"/>
      <c r="F51" s="16">
        <f t="shared" si="0"/>
        <v>1</v>
      </c>
      <c r="G51" s="22"/>
    </row>
    <row r="52" spans="1:7" ht="18.75" customHeight="1" x14ac:dyDescent="0.25">
      <c r="A52" s="21"/>
      <c r="B52" s="68" t="s">
        <v>113</v>
      </c>
      <c r="C52" s="14">
        <v>1</v>
      </c>
      <c r="D52" s="14"/>
      <c r="E52" s="14"/>
      <c r="F52" s="14">
        <f t="shared" ref="F52:F54" si="1">SUM(C52:E52)</f>
        <v>1</v>
      </c>
      <c r="G52" s="22"/>
    </row>
    <row r="53" spans="1:7" ht="18.75" customHeight="1" x14ac:dyDescent="0.25">
      <c r="A53" s="21"/>
      <c r="B53" s="67" t="s">
        <v>114</v>
      </c>
      <c r="C53" s="16">
        <v>4</v>
      </c>
      <c r="D53" s="16">
        <v>6</v>
      </c>
      <c r="E53" s="16"/>
      <c r="F53" s="16">
        <f t="shared" si="1"/>
        <v>10</v>
      </c>
      <c r="G53" s="22"/>
    </row>
    <row r="54" spans="1:7" ht="18.75" customHeight="1" x14ac:dyDescent="0.25">
      <c r="A54" s="21"/>
      <c r="B54" s="68" t="s">
        <v>283</v>
      </c>
      <c r="C54" s="14">
        <v>1</v>
      </c>
      <c r="D54" s="14"/>
      <c r="E54" s="14"/>
      <c r="F54" s="14">
        <f t="shared" si="1"/>
        <v>1</v>
      </c>
      <c r="G54" s="22"/>
    </row>
    <row r="55" spans="1:7" ht="18.75" customHeight="1" x14ac:dyDescent="0.25">
      <c r="A55" s="21"/>
      <c r="B55" s="81" t="s">
        <v>12</v>
      </c>
      <c r="C55" s="80">
        <f>SUM(C8:C54)</f>
        <v>387</v>
      </c>
      <c r="D55" s="80">
        <f>SUM(D8:D54)</f>
        <v>517</v>
      </c>
      <c r="E55" s="80">
        <f>SUM(E8:E54)</f>
        <v>142</v>
      </c>
      <c r="F55" s="80">
        <f>SUM(F8:F54)</f>
        <v>1046</v>
      </c>
      <c r="G55" s="22"/>
    </row>
    <row r="56" spans="1:7" ht="5.4" customHeight="1" x14ac:dyDescent="0.25">
      <c r="A56" s="23"/>
      <c r="B56" s="24"/>
      <c r="C56" s="24"/>
      <c r="D56" s="24"/>
      <c r="E56" s="24"/>
      <c r="F56" s="24"/>
      <c r="G56" s="25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3">
    <webPublishItem id="8831" divId="1_3_4_8831" sourceType="range" sourceRef="A6:F56" destinationFile="\\gpaq\gpaqssl\lldades\indicadors\2016\1_3_4_802.htm"/>
    <webPublishItem id="11981" divId="1_3_4_11981" sourceType="range" sourceRef="A6:G54" destinationFile="G:\GPAQ\GPAQ-COMU\Estadístiques internes\LLIBREDA\Lldades 2015\Taules\01 Docencia\1_3_4_820.htm"/>
    <webPublishItem id="25323" divId="1_3_4_25323" sourceType="range" sourceRef="A6:G56" destinationFile="\\gpaq\gpaqssl\lldades\indicadors\2016\1_3_4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"/>
  <sheetViews>
    <sheetView showGridLines="0" workbookViewId="0">
      <selection activeCell="G10" sqref="G10"/>
    </sheetView>
  </sheetViews>
  <sheetFormatPr defaultColWidth="11.5546875" defaultRowHeight="13.2" x14ac:dyDescent="0.25"/>
  <cols>
    <col min="1" max="1" width="0.5546875" customWidth="1"/>
    <col min="2" max="2" width="19.5546875" customWidth="1"/>
    <col min="3" max="3" width="25.109375" customWidth="1"/>
    <col min="4" max="4" width="0.5546875" customWidth="1"/>
    <col min="5" max="5" width="2.21875" customWidth="1"/>
  </cols>
  <sheetData>
    <row r="1" spans="1:5" x14ac:dyDescent="0.25">
      <c r="B1" s="60" t="s">
        <v>38</v>
      </c>
    </row>
    <row r="2" spans="1:5" x14ac:dyDescent="0.25">
      <c r="B2" s="60"/>
    </row>
    <row r="3" spans="1:5" ht="13.8" x14ac:dyDescent="0.25">
      <c r="B3" s="19" t="s">
        <v>35</v>
      </c>
      <c r="C3" s="19"/>
      <c r="D3" s="19"/>
      <c r="E3" s="19"/>
    </row>
    <row r="4" spans="1:5" ht="13.8" x14ac:dyDescent="0.25">
      <c r="B4" s="135" t="s">
        <v>24</v>
      </c>
      <c r="C4" s="135"/>
      <c r="D4" s="135"/>
      <c r="E4" s="135"/>
    </row>
    <row r="6" spans="1:5" ht="3.75" customHeight="1" x14ac:dyDescent="0.25">
      <c r="A6" s="47"/>
      <c r="B6" s="48"/>
      <c r="C6" s="48"/>
      <c r="D6" s="20"/>
    </row>
    <row r="7" spans="1:5" ht="40.200000000000003" customHeight="1" x14ac:dyDescent="0.25">
      <c r="A7" s="21"/>
      <c r="B7" s="104" t="s">
        <v>40</v>
      </c>
      <c r="C7" s="76" t="s">
        <v>19</v>
      </c>
      <c r="D7" s="22"/>
    </row>
    <row r="8" spans="1:5" ht="18.75" customHeight="1" x14ac:dyDescent="0.25">
      <c r="A8" s="21"/>
      <c r="B8" s="13" t="s">
        <v>132</v>
      </c>
      <c r="C8" s="14">
        <v>4</v>
      </c>
      <c r="D8" s="22"/>
    </row>
    <row r="9" spans="1:5" ht="18.75" customHeight="1" x14ac:dyDescent="0.25">
      <c r="A9" s="21"/>
      <c r="B9" s="15" t="s">
        <v>97</v>
      </c>
      <c r="C9" s="16">
        <v>1</v>
      </c>
      <c r="D9" s="22"/>
    </row>
    <row r="10" spans="1:5" ht="18.75" customHeight="1" x14ac:dyDescent="0.25">
      <c r="A10" s="21"/>
      <c r="B10" s="13" t="s">
        <v>98</v>
      </c>
      <c r="C10" s="14">
        <v>1</v>
      </c>
      <c r="D10" s="22"/>
    </row>
    <row r="11" spans="1:5" ht="18.75" customHeight="1" x14ac:dyDescent="0.25">
      <c r="A11" s="21"/>
      <c r="B11" s="15" t="s">
        <v>91</v>
      </c>
      <c r="C11" s="16">
        <v>14</v>
      </c>
      <c r="D11" s="22"/>
    </row>
    <row r="12" spans="1:5" ht="19.5" customHeight="1" x14ac:dyDescent="0.25">
      <c r="A12" s="21"/>
      <c r="B12" s="82" t="s">
        <v>18</v>
      </c>
      <c r="C12" s="76">
        <f>SUM(C8:C11)</f>
        <v>20</v>
      </c>
      <c r="D12" s="22"/>
    </row>
    <row r="13" spans="1:5" ht="3.75" customHeight="1" x14ac:dyDescent="0.25">
      <c r="A13" s="23"/>
      <c r="B13" s="24"/>
      <c r="C13" s="24"/>
      <c r="D13" s="25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14755" divId="1_3_4_14755" sourceType="range" sourceRef="A6:D12" destinationFile="G:\GPAQ\GPAQ-COMU\Estadístiques internes\LLIBREDA\Lldades 2015\Taules\01 Docencia\1_3_4_860.htm"/>
    <webPublishItem id="10010" divId="1_3_4_10010" sourceType="range" sourceRef="A6:D13" destinationFile="\\gpaq\gpaqssl\lldades\indicadors\2016\1_3_4_860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6"/>
  <sheetViews>
    <sheetView showGridLines="0" tabSelected="1" topLeftCell="A6" workbookViewId="0">
      <selection activeCell="E15" sqref="E15"/>
    </sheetView>
  </sheetViews>
  <sheetFormatPr defaultColWidth="11.5546875" defaultRowHeight="13.2" x14ac:dyDescent="0.25"/>
  <cols>
    <col min="1" max="1" width="0.5546875" customWidth="1"/>
    <col min="2" max="2" width="35.6640625" customWidth="1"/>
    <col min="3" max="3" width="20.5546875" style="49" customWidth="1"/>
    <col min="4" max="4" width="1.109375" customWidth="1"/>
    <col min="5" max="5" width="19.21875" customWidth="1"/>
  </cols>
  <sheetData>
    <row r="1" spans="1:5" x14ac:dyDescent="0.25">
      <c r="A1" s="12"/>
      <c r="B1" s="60" t="s">
        <v>38</v>
      </c>
    </row>
    <row r="3" spans="1:5" ht="13.8" x14ac:dyDescent="0.25">
      <c r="B3" s="135" t="s">
        <v>37</v>
      </c>
      <c r="C3" s="135"/>
      <c r="D3" s="135"/>
      <c r="E3" s="135"/>
    </row>
    <row r="6" spans="1:5" ht="5.4" customHeight="1" x14ac:dyDescent="0.25">
      <c r="A6" s="47"/>
      <c r="B6" s="48"/>
      <c r="C6" s="58"/>
      <c r="D6" s="20"/>
    </row>
    <row r="7" spans="1:5" ht="32.4" customHeight="1" x14ac:dyDescent="0.25">
      <c r="A7" s="21"/>
      <c r="B7" s="104" t="s">
        <v>40</v>
      </c>
      <c r="C7" s="107" t="s">
        <v>18</v>
      </c>
      <c r="D7" s="22"/>
    </row>
    <row r="8" spans="1:5" ht="18" customHeight="1" x14ac:dyDescent="0.25">
      <c r="A8" s="21"/>
      <c r="B8" s="55" t="s">
        <v>132</v>
      </c>
      <c r="C8" s="44">
        <v>3833</v>
      </c>
      <c r="D8" s="22"/>
    </row>
    <row r="9" spans="1:5" ht="18" customHeight="1" x14ac:dyDescent="0.25">
      <c r="A9" s="21"/>
      <c r="B9" s="54" t="s">
        <v>223</v>
      </c>
      <c r="C9" s="45">
        <v>605</v>
      </c>
      <c r="D9" s="22"/>
    </row>
    <row r="10" spans="1:5" ht="18" customHeight="1" x14ac:dyDescent="0.25">
      <c r="A10" s="21"/>
      <c r="B10" s="55" t="s">
        <v>226</v>
      </c>
      <c r="C10" s="44">
        <v>1</v>
      </c>
      <c r="D10" s="22"/>
    </row>
    <row r="11" spans="1:5" ht="18" customHeight="1" x14ac:dyDescent="0.25">
      <c r="A11" s="21"/>
      <c r="B11" s="54" t="s">
        <v>93</v>
      </c>
      <c r="C11" s="45">
        <v>34</v>
      </c>
      <c r="D11" s="22"/>
    </row>
    <row r="12" spans="1:5" ht="18" customHeight="1" x14ac:dyDescent="0.25">
      <c r="A12" s="21"/>
      <c r="B12" s="55" t="s">
        <v>135</v>
      </c>
      <c r="C12" s="44">
        <v>12</v>
      </c>
      <c r="D12" s="22"/>
    </row>
    <row r="13" spans="1:5" ht="18" customHeight="1" x14ac:dyDescent="0.25">
      <c r="A13" s="21"/>
      <c r="B13" s="54" t="s">
        <v>122</v>
      </c>
      <c r="C13" s="45">
        <v>6</v>
      </c>
      <c r="D13" s="22"/>
    </row>
    <row r="14" spans="1:5" ht="18" customHeight="1" x14ac:dyDescent="0.25">
      <c r="A14" s="21"/>
      <c r="B14" s="55" t="s">
        <v>117</v>
      </c>
      <c r="C14" s="44">
        <v>37</v>
      </c>
      <c r="D14" s="22"/>
    </row>
    <row r="15" spans="1:5" ht="18" customHeight="1" x14ac:dyDescent="0.25">
      <c r="A15" s="21"/>
      <c r="B15" s="54" t="s">
        <v>260</v>
      </c>
      <c r="C15" s="45">
        <v>1</v>
      </c>
      <c r="D15" s="22"/>
    </row>
    <row r="16" spans="1:5" ht="18" customHeight="1" x14ac:dyDescent="0.25">
      <c r="A16" s="21"/>
      <c r="B16" s="55" t="s">
        <v>255</v>
      </c>
      <c r="C16" s="44">
        <v>2</v>
      </c>
      <c r="D16" s="22"/>
    </row>
    <row r="17" spans="1:4" ht="18" customHeight="1" x14ac:dyDescent="0.25">
      <c r="A17" s="21"/>
      <c r="B17" s="54" t="s">
        <v>156</v>
      </c>
      <c r="C17" s="45">
        <v>7</v>
      </c>
      <c r="D17" s="22"/>
    </row>
    <row r="18" spans="1:4" ht="18" customHeight="1" x14ac:dyDescent="0.25">
      <c r="A18" s="21"/>
      <c r="B18" s="55" t="s">
        <v>232</v>
      </c>
      <c r="C18" s="44">
        <v>1</v>
      </c>
      <c r="D18" s="22"/>
    </row>
    <row r="19" spans="1:4" ht="18" customHeight="1" x14ac:dyDescent="0.25">
      <c r="A19" s="21"/>
      <c r="B19" s="54" t="s">
        <v>146</v>
      </c>
      <c r="C19" s="45">
        <v>5</v>
      </c>
      <c r="D19" s="22"/>
    </row>
    <row r="20" spans="1:4" ht="18" customHeight="1" x14ac:dyDescent="0.25">
      <c r="A20" s="21"/>
      <c r="B20" s="55" t="s">
        <v>94</v>
      </c>
      <c r="C20" s="44">
        <v>3</v>
      </c>
      <c r="D20" s="22"/>
    </row>
    <row r="21" spans="1:4" ht="18" customHeight="1" x14ac:dyDescent="0.25">
      <c r="A21" s="21"/>
      <c r="B21" s="54" t="s">
        <v>250</v>
      </c>
      <c r="C21" s="45">
        <v>4</v>
      </c>
      <c r="D21" s="22"/>
    </row>
    <row r="22" spans="1:4" ht="18" customHeight="1" x14ac:dyDescent="0.25">
      <c r="A22" s="21"/>
      <c r="B22" s="55" t="s">
        <v>123</v>
      </c>
      <c r="C22" s="44">
        <v>17</v>
      </c>
      <c r="D22" s="22"/>
    </row>
    <row r="23" spans="1:4" ht="18" customHeight="1" x14ac:dyDescent="0.25">
      <c r="A23" s="21"/>
      <c r="B23" s="54" t="s">
        <v>256</v>
      </c>
      <c r="C23" s="45">
        <v>1</v>
      </c>
      <c r="D23" s="22"/>
    </row>
    <row r="24" spans="1:4" ht="18" customHeight="1" x14ac:dyDescent="0.25">
      <c r="A24" s="21"/>
      <c r="B24" s="55" t="s">
        <v>95</v>
      </c>
      <c r="C24" s="44">
        <v>31</v>
      </c>
      <c r="D24" s="22"/>
    </row>
    <row r="25" spans="1:4" ht="18" customHeight="1" x14ac:dyDescent="0.25">
      <c r="A25" s="21"/>
      <c r="B25" s="54" t="s">
        <v>124</v>
      </c>
      <c r="C25" s="45">
        <v>5</v>
      </c>
      <c r="D25" s="22"/>
    </row>
    <row r="26" spans="1:4" ht="18" customHeight="1" x14ac:dyDescent="0.25">
      <c r="A26" s="21"/>
      <c r="B26" s="55" t="s">
        <v>142</v>
      </c>
      <c r="C26" s="44">
        <v>15</v>
      </c>
      <c r="D26" s="22"/>
    </row>
    <row r="27" spans="1:4" ht="18" customHeight="1" x14ac:dyDescent="0.25">
      <c r="A27" s="21"/>
      <c r="B27" s="54" t="s">
        <v>96</v>
      </c>
      <c r="C27" s="45">
        <v>104</v>
      </c>
      <c r="D27" s="22"/>
    </row>
    <row r="28" spans="1:4" ht="18" customHeight="1" x14ac:dyDescent="0.25">
      <c r="A28" s="21"/>
      <c r="B28" s="55" t="s">
        <v>276</v>
      </c>
      <c r="C28" s="44">
        <v>1</v>
      </c>
      <c r="D28" s="22"/>
    </row>
    <row r="29" spans="1:4" ht="18" customHeight="1" x14ac:dyDescent="0.25">
      <c r="A29" s="21"/>
      <c r="B29" s="54" t="s">
        <v>251</v>
      </c>
      <c r="C29" s="45">
        <v>1</v>
      </c>
      <c r="D29" s="22"/>
    </row>
    <row r="30" spans="1:4" ht="18" customHeight="1" x14ac:dyDescent="0.25">
      <c r="A30" s="21"/>
      <c r="B30" s="55" t="s">
        <v>90</v>
      </c>
      <c r="C30" s="44">
        <v>14</v>
      </c>
      <c r="D30" s="22"/>
    </row>
    <row r="31" spans="1:4" ht="18" customHeight="1" x14ac:dyDescent="0.25">
      <c r="A31" s="21"/>
      <c r="B31" s="54" t="s">
        <v>147</v>
      </c>
      <c r="C31" s="45">
        <v>3</v>
      </c>
      <c r="D31" s="22"/>
    </row>
    <row r="32" spans="1:4" ht="18" customHeight="1" x14ac:dyDescent="0.25">
      <c r="A32" s="21"/>
      <c r="B32" s="55" t="s">
        <v>136</v>
      </c>
      <c r="C32" s="44">
        <v>3</v>
      </c>
      <c r="D32" s="22"/>
    </row>
    <row r="33" spans="1:4" ht="18" customHeight="1" x14ac:dyDescent="0.25">
      <c r="A33" s="21"/>
      <c r="B33" s="54" t="s">
        <v>118</v>
      </c>
      <c r="C33" s="45">
        <v>90</v>
      </c>
      <c r="D33" s="22"/>
    </row>
    <row r="34" spans="1:4" ht="18" customHeight="1" x14ac:dyDescent="0.25">
      <c r="A34" s="21"/>
      <c r="B34" s="55" t="s">
        <v>97</v>
      </c>
      <c r="C34" s="44">
        <v>7</v>
      </c>
      <c r="D34" s="22"/>
    </row>
    <row r="35" spans="1:4" ht="18" customHeight="1" x14ac:dyDescent="0.25">
      <c r="A35" s="21"/>
      <c r="B35" s="54" t="s">
        <v>98</v>
      </c>
      <c r="C35" s="45">
        <v>161</v>
      </c>
      <c r="D35" s="22"/>
    </row>
    <row r="36" spans="1:4" ht="18" customHeight="1" x14ac:dyDescent="0.25">
      <c r="A36" s="21"/>
      <c r="B36" s="55" t="s">
        <v>229</v>
      </c>
      <c r="C36" s="44">
        <v>1</v>
      </c>
      <c r="D36" s="22"/>
    </row>
    <row r="37" spans="1:4" ht="18" customHeight="1" x14ac:dyDescent="0.25">
      <c r="A37" s="21"/>
      <c r="B37" s="54" t="s">
        <v>99</v>
      </c>
      <c r="C37" s="45">
        <v>14</v>
      </c>
      <c r="D37" s="22"/>
    </row>
    <row r="38" spans="1:4" ht="18" customHeight="1" x14ac:dyDescent="0.25">
      <c r="A38" s="21"/>
      <c r="B38" s="55" t="s">
        <v>261</v>
      </c>
      <c r="C38" s="44">
        <v>1</v>
      </c>
      <c r="D38" s="22"/>
    </row>
    <row r="39" spans="1:4" ht="18" customHeight="1" x14ac:dyDescent="0.25">
      <c r="A39" s="21"/>
      <c r="B39" s="54" t="s">
        <v>152</v>
      </c>
      <c r="C39" s="45">
        <v>2</v>
      </c>
      <c r="D39" s="22"/>
    </row>
    <row r="40" spans="1:4" ht="18" customHeight="1" x14ac:dyDescent="0.25">
      <c r="A40" s="21"/>
      <c r="B40" s="55" t="s">
        <v>100</v>
      </c>
      <c r="C40" s="44">
        <v>7</v>
      </c>
      <c r="D40" s="22"/>
    </row>
    <row r="41" spans="1:4" ht="18" customHeight="1" x14ac:dyDescent="0.25">
      <c r="A41" s="21"/>
      <c r="B41" s="54" t="s">
        <v>231</v>
      </c>
      <c r="C41" s="45">
        <v>1</v>
      </c>
      <c r="D41" s="22"/>
    </row>
    <row r="42" spans="1:4" ht="18" customHeight="1" x14ac:dyDescent="0.25">
      <c r="A42" s="21"/>
      <c r="B42" s="55" t="s">
        <v>101</v>
      </c>
      <c r="C42" s="44">
        <v>13</v>
      </c>
      <c r="D42" s="22"/>
    </row>
    <row r="43" spans="1:4" ht="18" customHeight="1" x14ac:dyDescent="0.25">
      <c r="A43" s="21"/>
      <c r="B43" s="54" t="s">
        <v>143</v>
      </c>
      <c r="C43" s="45">
        <v>5</v>
      </c>
      <c r="D43" s="22"/>
    </row>
    <row r="44" spans="1:4" ht="18" customHeight="1" x14ac:dyDescent="0.25">
      <c r="A44" s="21"/>
      <c r="B44" s="55" t="s">
        <v>157</v>
      </c>
      <c r="C44" s="44">
        <v>3</v>
      </c>
      <c r="D44" s="22"/>
    </row>
    <row r="45" spans="1:4" ht="18" customHeight="1" x14ac:dyDescent="0.25">
      <c r="A45" s="21"/>
      <c r="B45" s="54" t="s">
        <v>119</v>
      </c>
      <c r="C45" s="45">
        <v>1</v>
      </c>
      <c r="D45" s="22"/>
    </row>
    <row r="46" spans="1:4" ht="18" customHeight="1" x14ac:dyDescent="0.25">
      <c r="A46" s="21"/>
      <c r="B46" s="55" t="s">
        <v>137</v>
      </c>
      <c r="C46" s="44">
        <v>3</v>
      </c>
      <c r="D46" s="22"/>
    </row>
    <row r="47" spans="1:4" ht="18" customHeight="1" x14ac:dyDescent="0.25">
      <c r="A47" s="21"/>
      <c r="B47" s="54" t="s">
        <v>102</v>
      </c>
      <c r="C47" s="45">
        <v>35</v>
      </c>
      <c r="D47" s="22"/>
    </row>
    <row r="48" spans="1:4" ht="18" customHeight="1" x14ac:dyDescent="0.25">
      <c r="A48" s="21"/>
      <c r="B48" s="55" t="s">
        <v>103</v>
      </c>
      <c r="C48" s="44">
        <v>3</v>
      </c>
      <c r="D48" s="22"/>
    </row>
    <row r="49" spans="1:4" ht="18" customHeight="1" x14ac:dyDescent="0.25">
      <c r="A49" s="21"/>
      <c r="B49" s="54" t="s">
        <v>104</v>
      </c>
      <c r="C49" s="45">
        <v>24</v>
      </c>
      <c r="D49" s="22"/>
    </row>
    <row r="50" spans="1:4" ht="18" customHeight="1" x14ac:dyDescent="0.25">
      <c r="A50" s="21"/>
      <c r="B50" s="55" t="s">
        <v>138</v>
      </c>
      <c r="C50" s="44">
        <v>1</v>
      </c>
      <c r="D50" s="22"/>
    </row>
    <row r="51" spans="1:4" ht="18" customHeight="1" x14ac:dyDescent="0.25">
      <c r="A51" s="21"/>
      <c r="B51" s="54" t="s">
        <v>120</v>
      </c>
      <c r="C51" s="45">
        <v>3</v>
      </c>
      <c r="D51" s="22"/>
    </row>
    <row r="52" spans="1:4" ht="18" customHeight="1" x14ac:dyDescent="0.25">
      <c r="A52" s="21"/>
      <c r="B52" s="55" t="s">
        <v>277</v>
      </c>
      <c r="C52" s="44">
        <v>1</v>
      </c>
      <c r="D52" s="22"/>
    </row>
    <row r="53" spans="1:4" ht="18" customHeight="1" x14ac:dyDescent="0.25">
      <c r="A53" s="21"/>
      <c r="B53" s="54" t="s">
        <v>257</v>
      </c>
      <c r="C53" s="45">
        <v>3</v>
      </c>
      <c r="D53" s="22"/>
    </row>
    <row r="54" spans="1:4" ht="18" customHeight="1" x14ac:dyDescent="0.25">
      <c r="A54" s="21"/>
      <c r="B54" s="55" t="s">
        <v>105</v>
      </c>
      <c r="C54" s="44">
        <v>78</v>
      </c>
      <c r="D54" s="22"/>
    </row>
    <row r="55" spans="1:4" ht="18" customHeight="1" x14ac:dyDescent="0.25">
      <c r="A55" s="21"/>
      <c r="B55" s="54" t="s">
        <v>106</v>
      </c>
      <c r="C55" s="45">
        <v>2</v>
      </c>
      <c r="D55" s="22"/>
    </row>
    <row r="56" spans="1:4" ht="18" customHeight="1" x14ac:dyDescent="0.25">
      <c r="A56" s="21"/>
      <c r="B56" s="55" t="s">
        <v>153</v>
      </c>
      <c r="C56" s="44">
        <v>3</v>
      </c>
      <c r="D56" s="22"/>
    </row>
    <row r="57" spans="1:4" ht="18" customHeight="1" x14ac:dyDescent="0.25">
      <c r="A57" s="21"/>
      <c r="B57" s="54" t="s">
        <v>230</v>
      </c>
      <c r="C57" s="45">
        <v>1</v>
      </c>
      <c r="D57" s="22"/>
    </row>
    <row r="58" spans="1:4" ht="18" customHeight="1" x14ac:dyDescent="0.25">
      <c r="A58" s="21"/>
      <c r="B58" s="55" t="s">
        <v>224</v>
      </c>
      <c r="C58" s="44">
        <v>1</v>
      </c>
      <c r="D58" s="22"/>
    </row>
    <row r="59" spans="1:4" ht="18" customHeight="1" x14ac:dyDescent="0.25">
      <c r="A59" s="21"/>
      <c r="B59" s="54" t="s">
        <v>125</v>
      </c>
      <c r="C59" s="45">
        <v>13</v>
      </c>
      <c r="D59" s="22"/>
    </row>
    <row r="60" spans="1:4" ht="18" customHeight="1" x14ac:dyDescent="0.25">
      <c r="A60" s="21"/>
      <c r="B60" s="55" t="s">
        <v>227</v>
      </c>
      <c r="C60" s="44">
        <v>1</v>
      </c>
      <c r="D60" s="22"/>
    </row>
    <row r="61" spans="1:4" ht="18" customHeight="1" x14ac:dyDescent="0.25">
      <c r="A61" s="21"/>
      <c r="B61" s="54" t="s">
        <v>258</v>
      </c>
      <c r="C61" s="45">
        <v>5</v>
      </c>
      <c r="D61" s="22"/>
    </row>
    <row r="62" spans="1:4" ht="18" customHeight="1" x14ac:dyDescent="0.25">
      <c r="A62" s="21"/>
      <c r="B62" s="55" t="s">
        <v>252</v>
      </c>
      <c r="C62" s="44">
        <v>4</v>
      </c>
      <c r="D62" s="22"/>
    </row>
    <row r="63" spans="1:4" ht="18" customHeight="1" x14ac:dyDescent="0.25">
      <c r="A63" s="21"/>
      <c r="B63" s="54" t="s">
        <v>144</v>
      </c>
      <c r="C63" s="45">
        <v>2</v>
      </c>
      <c r="D63" s="22"/>
    </row>
    <row r="64" spans="1:4" ht="18" customHeight="1" x14ac:dyDescent="0.25">
      <c r="A64" s="21"/>
      <c r="B64" s="55" t="s">
        <v>154</v>
      </c>
      <c r="C64" s="44">
        <v>3</v>
      </c>
      <c r="D64" s="22"/>
    </row>
    <row r="65" spans="1:4" ht="18" customHeight="1" x14ac:dyDescent="0.25">
      <c r="A65" s="21"/>
      <c r="B65" s="54" t="s">
        <v>278</v>
      </c>
      <c r="C65" s="45">
        <v>1</v>
      </c>
      <c r="D65" s="22"/>
    </row>
    <row r="66" spans="1:4" ht="18" customHeight="1" x14ac:dyDescent="0.25">
      <c r="A66" s="21"/>
      <c r="B66" s="55" t="s">
        <v>91</v>
      </c>
      <c r="C66" s="44">
        <v>114</v>
      </c>
      <c r="D66" s="22"/>
    </row>
    <row r="67" spans="1:4" ht="18" customHeight="1" x14ac:dyDescent="0.25">
      <c r="A67" s="21"/>
      <c r="B67" s="54" t="s">
        <v>263</v>
      </c>
      <c r="C67" s="45">
        <v>1</v>
      </c>
      <c r="D67" s="22"/>
    </row>
    <row r="68" spans="1:4" ht="18" customHeight="1" x14ac:dyDescent="0.25">
      <c r="A68" s="21"/>
      <c r="B68" s="55" t="s">
        <v>139</v>
      </c>
      <c r="C68" s="44">
        <v>2</v>
      </c>
      <c r="D68" s="22"/>
    </row>
    <row r="69" spans="1:4" ht="18" customHeight="1" x14ac:dyDescent="0.25">
      <c r="A69" s="21"/>
      <c r="B69" s="54" t="s">
        <v>279</v>
      </c>
      <c r="C69" s="45">
        <v>4</v>
      </c>
      <c r="D69" s="22"/>
    </row>
    <row r="70" spans="1:4" ht="18" customHeight="1" x14ac:dyDescent="0.25">
      <c r="A70" s="21"/>
      <c r="B70" s="55" t="s">
        <v>155</v>
      </c>
      <c r="C70" s="44">
        <v>4</v>
      </c>
      <c r="D70" s="22"/>
    </row>
    <row r="71" spans="1:4" ht="18" customHeight="1" x14ac:dyDescent="0.25">
      <c r="A71" s="21"/>
      <c r="B71" s="54" t="s">
        <v>158</v>
      </c>
      <c r="C71" s="45">
        <v>4</v>
      </c>
      <c r="D71" s="22"/>
    </row>
    <row r="72" spans="1:4" ht="18" customHeight="1" x14ac:dyDescent="0.25">
      <c r="A72" s="21"/>
      <c r="B72" s="55" t="s">
        <v>107</v>
      </c>
      <c r="C72" s="44">
        <v>9</v>
      </c>
      <c r="D72" s="22"/>
    </row>
    <row r="73" spans="1:4" ht="18" customHeight="1" x14ac:dyDescent="0.25">
      <c r="A73" s="21"/>
      <c r="B73" s="54" t="s">
        <v>108</v>
      </c>
      <c r="C73" s="45">
        <v>8</v>
      </c>
      <c r="D73" s="22"/>
    </row>
    <row r="74" spans="1:4" ht="18" customHeight="1" x14ac:dyDescent="0.25">
      <c r="A74" s="21"/>
      <c r="B74" s="55" t="s">
        <v>92</v>
      </c>
      <c r="C74" s="44">
        <v>16</v>
      </c>
      <c r="D74" s="22"/>
    </row>
    <row r="75" spans="1:4" ht="18" customHeight="1" x14ac:dyDescent="0.25">
      <c r="A75" s="21"/>
      <c r="B75" s="54" t="s">
        <v>126</v>
      </c>
      <c r="C75" s="45">
        <v>19</v>
      </c>
      <c r="D75" s="22"/>
    </row>
    <row r="76" spans="1:4" ht="18" customHeight="1" x14ac:dyDescent="0.25">
      <c r="A76" s="21"/>
      <c r="B76" s="55" t="s">
        <v>127</v>
      </c>
      <c r="C76" s="44">
        <v>83</v>
      </c>
      <c r="D76" s="22"/>
    </row>
    <row r="77" spans="1:4" ht="18" customHeight="1" x14ac:dyDescent="0.25">
      <c r="A77" s="21"/>
      <c r="B77" s="54" t="s">
        <v>109</v>
      </c>
      <c r="C77" s="45">
        <v>16</v>
      </c>
      <c r="D77" s="22"/>
    </row>
    <row r="78" spans="1:4" ht="18" customHeight="1" x14ac:dyDescent="0.25">
      <c r="A78" s="21"/>
      <c r="B78" s="55" t="s">
        <v>110</v>
      </c>
      <c r="C78" s="44">
        <v>14</v>
      </c>
      <c r="D78" s="22"/>
    </row>
    <row r="79" spans="1:4" ht="18" customHeight="1" x14ac:dyDescent="0.25">
      <c r="A79" s="21"/>
      <c r="B79" s="54" t="s">
        <v>128</v>
      </c>
      <c r="C79" s="45">
        <v>4</v>
      </c>
      <c r="D79" s="22"/>
    </row>
    <row r="80" spans="1:4" ht="18" customHeight="1" x14ac:dyDescent="0.25">
      <c r="A80" s="21"/>
      <c r="B80" s="55" t="s">
        <v>148</v>
      </c>
      <c r="C80" s="44">
        <v>3</v>
      </c>
      <c r="D80" s="22"/>
    </row>
    <row r="81" spans="1:4" ht="18" customHeight="1" x14ac:dyDescent="0.25">
      <c r="A81" s="21"/>
      <c r="B81" s="54" t="s">
        <v>145</v>
      </c>
      <c r="C81" s="45">
        <v>10</v>
      </c>
      <c r="D81" s="22"/>
    </row>
    <row r="82" spans="1:4" ht="18" customHeight="1" x14ac:dyDescent="0.25">
      <c r="A82" s="21"/>
      <c r="B82" s="55" t="s">
        <v>129</v>
      </c>
      <c r="C82" s="44">
        <v>13</v>
      </c>
      <c r="D82" s="22"/>
    </row>
    <row r="83" spans="1:4" ht="18" customHeight="1" x14ac:dyDescent="0.25">
      <c r="A83" s="21"/>
      <c r="B83" s="54" t="s">
        <v>130</v>
      </c>
      <c r="C83" s="45">
        <v>8</v>
      </c>
      <c r="D83" s="22"/>
    </row>
    <row r="84" spans="1:4" ht="18" customHeight="1" x14ac:dyDescent="0.25">
      <c r="A84" s="21"/>
      <c r="B84" s="55" t="s">
        <v>253</v>
      </c>
      <c r="C84" s="44">
        <v>1</v>
      </c>
      <c r="D84" s="22"/>
    </row>
    <row r="85" spans="1:4" ht="18" customHeight="1" x14ac:dyDescent="0.25">
      <c r="A85" s="21"/>
      <c r="B85" s="54" t="s">
        <v>149</v>
      </c>
      <c r="C85" s="45">
        <v>1</v>
      </c>
      <c r="D85" s="22"/>
    </row>
    <row r="86" spans="1:4" ht="18" customHeight="1" x14ac:dyDescent="0.25">
      <c r="A86" s="21"/>
      <c r="B86" s="55" t="s">
        <v>228</v>
      </c>
      <c r="C86" s="44">
        <v>1</v>
      </c>
      <c r="D86" s="22"/>
    </row>
    <row r="87" spans="1:4" ht="18" customHeight="1" x14ac:dyDescent="0.25">
      <c r="A87" s="21"/>
      <c r="B87" s="54" t="s">
        <v>259</v>
      </c>
      <c r="C87" s="45">
        <v>8</v>
      </c>
      <c r="D87" s="22"/>
    </row>
    <row r="88" spans="1:4" ht="18" customHeight="1" x14ac:dyDescent="0.25">
      <c r="A88" s="21"/>
      <c r="B88" s="55" t="s">
        <v>280</v>
      </c>
      <c r="C88" s="44">
        <v>1</v>
      </c>
      <c r="D88" s="22"/>
    </row>
    <row r="89" spans="1:4" ht="18" customHeight="1" x14ac:dyDescent="0.25">
      <c r="A89" s="21"/>
      <c r="B89" s="54" t="s">
        <v>239</v>
      </c>
      <c r="C89" s="45">
        <v>2</v>
      </c>
      <c r="D89" s="22"/>
    </row>
    <row r="90" spans="1:4" ht="18" customHeight="1" x14ac:dyDescent="0.25">
      <c r="A90" s="21"/>
      <c r="B90" s="55" t="s">
        <v>281</v>
      </c>
      <c r="C90" s="44">
        <v>1</v>
      </c>
      <c r="D90" s="22"/>
    </row>
    <row r="91" spans="1:4" ht="18" customHeight="1" x14ac:dyDescent="0.25">
      <c r="A91" s="21"/>
      <c r="B91" s="54" t="s">
        <v>282</v>
      </c>
      <c r="C91" s="45">
        <v>1</v>
      </c>
      <c r="D91" s="22"/>
    </row>
    <row r="92" spans="1:4" ht="18" customHeight="1" x14ac:dyDescent="0.25">
      <c r="A92" s="21"/>
      <c r="B92" s="55" t="s">
        <v>262</v>
      </c>
      <c r="C92" s="44">
        <v>1</v>
      </c>
      <c r="D92" s="22"/>
    </row>
    <row r="93" spans="1:4" ht="18" customHeight="1" x14ac:dyDescent="0.25">
      <c r="A93" s="21"/>
      <c r="B93" s="54" t="s">
        <v>254</v>
      </c>
      <c r="C93" s="45">
        <v>3</v>
      </c>
      <c r="D93" s="22"/>
    </row>
    <row r="94" spans="1:4" ht="18" customHeight="1" x14ac:dyDescent="0.25">
      <c r="A94" s="21"/>
      <c r="B94" s="55" t="s">
        <v>111</v>
      </c>
      <c r="C94" s="44">
        <v>3</v>
      </c>
      <c r="D94" s="22"/>
    </row>
    <row r="95" spans="1:4" ht="18" customHeight="1" x14ac:dyDescent="0.25">
      <c r="A95" s="21"/>
      <c r="B95" s="54" t="s">
        <v>131</v>
      </c>
      <c r="C95" s="45">
        <v>17</v>
      </c>
      <c r="D95" s="22"/>
    </row>
    <row r="96" spans="1:4" ht="18" customHeight="1" x14ac:dyDescent="0.25">
      <c r="A96" s="21"/>
      <c r="B96" s="55" t="s">
        <v>121</v>
      </c>
      <c r="C96" s="44">
        <v>3</v>
      </c>
      <c r="D96" s="22"/>
    </row>
    <row r="97" spans="1:4" ht="18" customHeight="1" x14ac:dyDescent="0.25">
      <c r="A97" s="21"/>
      <c r="B97" s="54" t="s">
        <v>225</v>
      </c>
      <c r="C97" s="45">
        <v>4</v>
      </c>
      <c r="D97" s="22"/>
    </row>
    <row r="98" spans="1:4" ht="18" customHeight="1" x14ac:dyDescent="0.25">
      <c r="A98" s="21"/>
      <c r="B98" s="55" t="s">
        <v>112</v>
      </c>
      <c r="C98" s="44">
        <v>5</v>
      </c>
      <c r="D98" s="22"/>
    </row>
    <row r="99" spans="1:4" ht="18" customHeight="1" x14ac:dyDescent="0.25">
      <c r="A99" s="21"/>
      <c r="B99" s="54" t="s">
        <v>113</v>
      </c>
      <c r="C99" s="45">
        <v>45</v>
      </c>
      <c r="D99" s="22"/>
    </row>
    <row r="100" spans="1:4" ht="18" customHeight="1" x14ac:dyDescent="0.25">
      <c r="A100" s="21"/>
      <c r="B100" s="55" t="s">
        <v>150</v>
      </c>
      <c r="C100" s="44">
        <v>2</v>
      </c>
      <c r="D100" s="22"/>
    </row>
    <row r="101" spans="1:4" ht="18" customHeight="1" x14ac:dyDescent="0.25">
      <c r="A101" s="21"/>
      <c r="B101" s="54" t="s">
        <v>114</v>
      </c>
      <c r="C101" s="45">
        <v>33</v>
      </c>
      <c r="D101" s="22"/>
    </row>
    <row r="102" spans="1:4" ht="18" customHeight="1" x14ac:dyDescent="0.25">
      <c r="A102" s="21"/>
      <c r="B102" s="55" t="s">
        <v>115</v>
      </c>
      <c r="C102" s="44">
        <v>35</v>
      </c>
      <c r="D102" s="22"/>
    </row>
    <row r="103" spans="1:4" ht="18" customHeight="1" x14ac:dyDescent="0.25">
      <c r="A103" s="21"/>
      <c r="B103" s="54" t="s">
        <v>116</v>
      </c>
      <c r="C103" s="45">
        <v>3</v>
      </c>
      <c r="D103" s="22"/>
    </row>
    <row r="104" spans="1:4" ht="18" customHeight="1" x14ac:dyDescent="0.25">
      <c r="A104" s="21"/>
      <c r="B104" s="55" t="s">
        <v>283</v>
      </c>
      <c r="C104" s="44">
        <v>1</v>
      </c>
      <c r="D104" s="22"/>
    </row>
    <row r="105" spans="1:4" ht="18" customHeight="1" x14ac:dyDescent="0.25">
      <c r="A105" s="21"/>
      <c r="B105" s="75" t="s">
        <v>12</v>
      </c>
      <c r="C105" s="76">
        <f>SUM(C8:C104)</f>
        <v>5742</v>
      </c>
      <c r="D105" s="22"/>
    </row>
    <row r="106" spans="1:4" ht="3.75" customHeight="1" x14ac:dyDescent="0.25">
      <c r="A106" s="23"/>
      <c r="B106" s="24"/>
      <c r="C106" s="59"/>
      <c r="D106" s="25"/>
    </row>
  </sheetData>
  <mergeCells count="1">
    <mergeCell ref="B3:E3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3700" divId="1_3_4_13700" sourceType="range" sourceRef="A6:D106" destinationFile="\\gpaq\gpaqssl\lldades\indicadors\2016\1_3_4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showGridLines="0" zoomScaleNormal="100" workbookViewId="0">
      <selection activeCell="C26" sqref="C26"/>
    </sheetView>
  </sheetViews>
  <sheetFormatPr defaultColWidth="11.5546875" defaultRowHeight="13.2" x14ac:dyDescent="0.25"/>
  <cols>
    <col min="1" max="1" width="0.6640625" customWidth="1"/>
    <col min="2" max="2" width="25.5546875" bestFit="1" customWidth="1"/>
    <col min="3" max="10" width="16.33203125" customWidth="1"/>
    <col min="11" max="11" width="13.44140625" customWidth="1"/>
    <col min="12" max="12" width="0.5546875" customWidth="1"/>
    <col min="13" max="13" width="4" customWidth="1"/>
  </cols>
  <sheetData>
    <row r="1" spans="1:13" x14ac:dyDescent="0.25">
      <c r="B1" s="60" t="s">
        <v>38</v>
      </c>
    </row>
    <row r="2" spans="1:13" x14ac:dyDescent="0.25">
      <c r="B2" s="60"/>
    </row>
    <row r="3" spans="1:13" ht="13.8" x14ac:dyDescent="0.25">
      <c r="B3" s="135" t="s">
        <v>134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3.8" x14ac:dyDescent="0.25">
      <c r="B4" s="135" t="s">
        <v>24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6" spans="1:13" ht="5.2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20"/>
    </row>
    <row r="7" spans="1:13" ht="73.8" customHeight="1" x14ac:dyDescent="0.25">
      <c r="A7" s="21"/>
      <c r="B7" s="75" t="s">
        <v>40</v>
      </c>
      <c r="C7" s="76" t="s">
        <v>57</v>
      </c>
      <c r="D7" s="76" t="s">
        <v>58</v>
      </c>
      <c r="E7" s="76" t="s">
        <v>247</v>
      </c>
      <c r="F7" s="76" t="s">
        <v>59</v>
      </c>
      <c r="G7" s="76" t="s">
        <v>233</v>
      </c>
      <c r="H7" s="76" t="s">
        <v>60</v>
      </c>
      <c r="I7" s="76" t="s">
        <v>221</v>
      </c>
      <c r="J7" s="76" t="s">
        <v>234</v>
      </c>
      <c r="K7" s="76" t="s">
        <v>18</v>
      </c>
      <c r="L7" s="22"/>
    </row>
    <row r="8" spans="1:13" ht="21" customHeight="1" x14ac:dyDescent="0.25">
      <c r="A8" s="21"/>
      <c r="B8" s="68" t="s">
        <v>93</v>
      </c>
      <c r="C8" s="14"/>
      <c r="D8" s="14"/>
      <c r="E8" s="14">
        <v>1</v>
      </c>
      <c r="F8" s="14">
        <v>3</v>
      </c>
      <c r="G8" s="14"/>
      <c r="H8" s="14"/>
      <c r="I8" s="14"/>
      <c r="J8" s="14">
        <v>2</v>
      </c>
      <c r="K8" s="14">
        <f>SUM(C8:J8)</f>
        <v>6</v>
      </c>
      <c r="L8" s="22"/>
    </row>
    <row r="9" spans="1:13" ht="21" customHeight="1" x14ac:dyDescent="0.25">
      <c r="A9" s="21"/>
      <c r="B9" s="67" t="s">
        <v>135</v>
      </c>
      <c r="C9" s="16"/>
      <c r="D9" s="16">
        <v>1</v>
      </c>
      <c r="E9" s="16"/>
      <c r="F9" s="16"/>
      <c r="G9" s="16"/>
      <c r="H9" s="16">
        <v>2</v>
      </c>
      <c r="I9" s="16"/>
      <c r="J9" s="16"/>
      <c r="K9" s="16">
        <f>SUM(C9:J9)</f>
        <v>3</v>
      </c>
      <c r="L9" s="22"/>
    </row>
    <row r="10" spans="1:13" ht="21" customHeight="1" x14ac:dyDescent="0.25">
      <c r="A10" s="21"/>
      <c r="B10" s="68" t="s">
        <v>95</v>
      </c>
      <c r="C10" s="14"/>
      <c r="D10" s="14"/>
      <c r="E10" s="14"/>
      <c r="F10" s="14"/>
      <c r="G10" s="14"/>
      <c r="H10" s="14"/>
      <c r="I10" s="14">
        <v>1</v>
      </c>
      <c r="J10" s="14"/>
      <c r="K10" s="14">
        <f>SUM(C10:J10)</f>
        <v>1</v>
      </c>
      <c r="L10" s="22"/>
    </row>
    <row r="11" spans="1:13" ht="21" customHeight="1" x14ac:dyDescent="0.25">
      <c r="A11" s="21"/>
      <c r="B11" s="67" t="s">
        <v>132</v>
      </c>
      <c r="C11" s="16">
        <v>163</v>
      </c>
      <c r="D11" s="16">
        <v>57</v>
      </c>
      <c r="E11" s="16">
        <v>5</v>
      </c>
      <c r="F11" s="16">
        <v>167</v>
      </c>
      <c r="G11" s="16">
        <v>2</v>
      </c>
      <c r="H11" s="16">
        <v>305</v>
      </c>
      <c r="I11" s="16">
        <v>3</v>
      </c>
      <c r="J11" s="16">
        <v>8</v>
      </c>
      <c r="K11" s="16">
        <f>SUM(C11:J11)</f>
        <v>710</v>
      </c>
      <c r="L11" s="22"/>
    </row>
    <row r="12" spans="1:13" ht="21" customHeight="1" x14ac:dyDescent="0.25">
      <c r="A12" s="21"/>
      <c r="B12" s="68" t="s">
        <v>96</v>
      </c>
      <c r="C12" s="14"/>
      <c r="D12" s="14"/>
      <c r="E12" s="14"/>
      <c r="F12" s="14">
        <v>1</v>
      </c>
      <c r="G12" s="14"/>
      <c r="H12" s="14"/>
      <c r="I12" s="14"/>
      <c r="J12" s="14"/>
      <c r="K12" s="14">
        <f>SUM(C12:J12)</f>
        <v>1</v>
      </c>
      <c r="L12" s="22"/>
    </row>
    <row r="13" spans="1:13" ht="21" customHeight="1" x14ac:dyDescent="0.25">
      <c r="A13" s="21"/>
      <c r="B13" s="67" t="s">
        <v>147</v>
      </c>
      <c r="C13" s="16"/>
      <c r="D13" s="16"/>
      <c r="E13" s="16"/>
      <c r="F13" s="16"/>
      <c r="G13" s="16">
        <v>1</v>
      </c>
      <c r="H13" s="16"/>
      <c r="I13" s="16"/>
      <c r="J13" s="16"/>
      <c r="K13" s="16">
        <f t="shared" ref="K13:K28" si="0">SUM(C13:J13)</f>
        <v>1</v>
      </c>
      <c r="L13" s="22"/>
    </row>
    <row r="14" spans="1:13" ht="21" customHeight="1" x14ac:dyDescent="0.25">
      <c r="A14" s="21"/>
      <c r="B14" s="68" t="s">
        <v>118</v>
      </c>
      <c r="C14" s="14"/>
      <c r="D14" s="14">
        <v>2</v>
      </c>
      <c r="E14" s="14"/>
      <c r="F14" s="14"/>
      <c r="G14" s="14"/>
      <c r="H14" s="14"/>
      <c r="I14" s="14"/>
      <c r="J14" s="14"/>
      <c r="K14" s="14">
        <f t="shared" si="0"/>
        <v>2</v>
      </c>
      <c r="L14" s="22"/>
    </row>
    <row r="15" spans="1:13" ht="21" customHeight="1" x14ac:dyDescent="0.25">
      <c r="A15" s="21"/>
      <c r="B15" s="67" t="s">
        <v>97</v>
      </c>
      <c r="C15" s="16"/>
      <c r="D15" s="16"/>
      <c r="E15" s="16"/>
      <c r="F15" s="16">
        <v>1</v>
      </c>
      <c r="G15" s="16"/>
      <c r="H15" s="16"/>
      <c r="I15" s="16"/>
      <c r="J15" s="16">
        <v>1</v>
      </c>
      <c r="K15" s="16">
        <f t="shared" si="0"/>
        <v>2</v>
      </c>
      <c r="L15" s="22"/>
    </row>
    <row r="16" spans="1:13" ht="21" customHeight="1" x14ac:dyDescent="0.25">
      <c r="A16" s="21"/>
      <c r="B16" s="68" t="s">
        <v>98</v>
      </c>
      <c r="C16" s="14"/>
      <c r="D16" s="14">
        <v>7</v>
      </c>
      <c r="E16" s="14">
        <v>2</v>
      </c>
      <c r="F16" s="14"/>
      <c r="G16" s="14">
        <v>1</v>
      </c>
      <c r="H16" s="14"/>
      <c r="I16" s="14"/>
      <c r="J16" s="14"/>
      <c r="K16" s="14">
        <f t="shared" si="0"/>
        <v>10</v>
      </c>
      <c r="L16" s="22"/>
    </row>
    <row r="17" spans="1:12" ht="21" customHeight="1" x14ac:dyDescent="0.25">
      <c r="A17" s="21"/>
      <c r="B17" s="67" t="s">
        <v>143</v>
      </c>
      <c r="C17" s="16"/>
      <c r="D17" s="16"/>
      <c r="E17" s="16"/>
      <c r="F17" s="16"/>
      <c r="G17" s="16"/>
      <c r="H17" s="16"/>
      <c r="I17" s="16">
        <v>1</v>
      </c>
      <c r="J17" s="16"/>
      <c r="K17" s="16">
        <f t="shared" si="0"/>
        <v>1</v>
      </c>
      <c r="L17" s="22"/>
    </row>
    <row r="18" spans="1:12" ht="21" customHeight="1" x14ac:dyDescent="0.25">
      <c r="A18" s="21"/>
      <c r="B18" s="68" t="s">
        <v>102</v>
      </c>
      <c r="C18" s="14"/>
      <c r="D18" s="14"/>
      <c r="E18" s="14"/>
      <c r="F18" s="14">
        <v>1</v>
      </c>
      <c r="G18" s="14">
        <v>1</v>
      </c>
      <c r="H18" s="14"/>
      <c r="I18" s="14"/>
      <c r="J18" s="14"/>
      <c r="K18" s="14">
        <f t="shared" si="0"/>
        <v>2</v>
      </c>
      <c r="L18" s="22"/>
    </row>
    <row r="19" spans="1:12" ht="21" customHeight="1" x14ac:dyDescent="0.25">
      <c r="A19" s="21"/>
      <c r="B19" s="67" t="s">
        <v>105</v>
      </c>
      <c r="C19" s="16"/>
      <c r="D19" s="16"/>
      <c r="E19" s="16"/>
      <c r="F19" s="16">
        <v>2</v>
      </c>
      <c r="G19" s="16"/>
      <c r="H19" s="16"/>
      <c r="I19" s="16"/>
      <c r="J19" s="16">
        <v>1</v>
      </c>
      <c r="K19" s="16">
        <f t="shared" si="0"/>
        <v>3</v>
      </c>
      <c r="L19" s="22"/>
    </row>
    <row r="20" spans="1:12" ht="21" customHeight="1" x14ac:dyDescent="0.25">
      <c r="A20" s="21"/>
      <c r="B20" s="68" t="s">
        <v>224</v>
      </c>
      <c r="C20" s="14"/>
      <c r="D20" s="14"/>
      <c r="E20" s="14"/>
      <c r="F20" s="14"/>
      <c r="G20" s="14"/>
      <c r="H20" s="14"/>
      <c r="I20" s="14"/>
      <c r="J20" s="14">
        <v>1</v>
      </c>
      <c r="K20" s="14">
        <f t="shared" si="0"/>
        <v>1</v>
      </c>
      <c r="L20" s="22"/>
    </row>
    <row r="21" spans="1:12" ht="21" customHeight="1" x14ac:dyDescent="0.25">
      <c r="A21" s="21"/>
      <c r="B21" s="67" t="s">
        <v>125</v>
      </c>
      <c r="C21" s="16"/>
      <c r="D21" s="16"/>
      <c r="E21" s="16"/>
      <c r="F21" s="16"/>
      <c r="G21" s="16"/>
      <c r="H21" s="16"/>
      <c r="I21" s="16"/>
      <c r="J21" s="16">
        <v>1</v>
      </c>
      <c r="K21" s="16">
        <f t="shared" si="0"/>
        <v>1</v>
      </c>
      <c r="L21" s="22"/>
    </row>
    <row r="22" spans="1:12" ht="21" customHeight="1" x14ac:dyDescent="0.25">
      <c r="A22" s="21"/>
      <c r="B22" s="68" t="s">
        <v>91</v>
      </c>
      <c r="C22" s="14"/>
      <c r="D22" s="14">
        <v>2</v>
      </c>
      <c r="E22" s="14"/>
      <c r="F22" s="14"/>
      <c r="G22" s="14"/>
      <c r="H22" s="14"/>
      <c r="I22" s="14"/>
      <c r="J22" s="14"/>
      <c r="K22" s="14">
        <f t="shared" si="0"/>
        <v>2</v>
      </c>
      <c r="L22" s="22"/>
    </row>
    <row r="23" spans="1:12" ht="21" customHeight="1" x14ac:dyDescent="0.25">
      <c r="A23" s="21"/>
      <c r="B23" s="67" t="s">
        <v>127</v>
      </c>
      <c r="C23" s="16"/>
      <c r="D23" s="16"/>
      <c r="E23" s="16"/>
      <c r="F23" s="16">
        <v>1</v>
      </c>
      <c r="G23" s="16"/>
      <c r="H23" s="16"/>
      <c r="I23" s="16"/>
      <c r="J23" s="16"/>
      <c r="K23" s="16">
        <f t="shared" si="0"/>
        <v>1</v>
      </c>
      <c r="L23" s="22"/>
    </row>
    <row r="24" spans="1:12" ht="21" customHeight="1" x14ac:dyDescent="0.25">
      <c r="A24" s="21"/>
      <c r="B24" s="68" t="s">
        <v>223</v>
      </c>
      <c r="C24" s="14">
        <v>19</v>
      </c>
      <c r="D24" s="14">
        <v>6</v>
      </c>
      <c r="E24" s="14"/>
      <c r="F24" s="14">
        <v>10</v>
      </c>
      <c r="G24" s="14"/>
      <c r="H24" s="14">
        <v>23</v>
      </c>
      <c r="I24" s="14">
        <v>3</v>
      </c>
      <c r="J24" s="14">
        <v>1</v>
      </c>
      <c r="K24" s="14">
        <f t="shared" si="0"/>
        <v>62</v>
      </c>
      <c r="L24" s="22"/>
    </row>
    <row r="25" spans="1:12" ht="21" customHeight="1" x14ac:dyDescent="0.25">
      <c r="A25" s="21"/>
      <c r="B25" s="67" t="s">
        <v>130</v>
      </c>
      <c r="C25" s="16"/>
      <c r="D25" s="16">
        <v>1</v>
      </c>
      <c r="E25" s="16"/>
      <c r="F25" s="16"/>
      <c r="G25" s="16"/>
      <c r="H25" s="16"/>
      <c r="I25" s="16"/>
      <c r="J25" s="16"/>
      <c r="K25" s="16">
        <f t="shared" si="0"/>
        <v>1</v>
      </c>
      <c r="L25" s="22"/>
    </row>
    <row r="26" spans="1:12" ht="21" customHeight="1" x14ac:dyDescent="0.25">
      <c r="A26" s="21"/>
      <c r="B26" s="68" t="s">
        <v>131</v>
      </c>
      <c r="C26" s="14"/>
      <c r="D26" s="14"/>
      <c r="E26" s="14"/>
      <c r="F26" s="14">
        <v>1</v>
      </c>
      <c r="G26" s="14">
        <v>1</v>
      </c>
      <c r="H26" s="14"/>
      <c r="I26" s="14"/>
      <c r="J26" s="14">
        <v>3</v>
      </c>
      <c r="K26" s="14">
        <f t="shared" si="0"/>
        <v>5</v>
      </c>
      <c r="L26" s="22"/>
    </row>
    <row r="27" spans="1:12" ht="21" customHeight="1" x14ac:dyDescent="0.25">
      <c r="A27" s="21"/>
      <c r="B27" s="67" t="s">
        <v>113</v>
      </c>
      <c r="C27" s="16"/>
      <c r="D27" s="16">
        <v>1</v>
      </c>
      <c r="E27" s="16"/>
      <c r="F27" s="16">
        <v>2</v>
      </c>
      <c r="G27" s="16"/>
      <c r="H27" s="16"/>
      <c r="I27" s="16"/>
      <c r="J27" s="16"/>
      <c r="K27" s="16">
        <f t="shared" si="0"/>
        <v>3</v>
      </c>
      <c r="L27" s="22"/>
    </row>
    <row r="28" spans="1:12" ht="21" customHeight="1" x14ac:dyDescent="0.25">
      <c r="A28" s="21"/>
      <c r="B28" s="68" t="s">
        <v>114</v>
      </c>
      <c r="C28" s="14"/>
      <c r="D28" s="14"/>
      <c r="E28" s="14"/>
      <c r="F28" s="14"/>
      <c r="G28" s="14"/>
      <c r="H28" s="14"/>
      <c r="I28" s="14"/>
      <c r="J28" s="14">
        <v>1</v>
      </c>
      <c r="K28" s="14">
        <f t="shared" si="0"/>
        <v>1</v>
      </c>
      <c r="L28" s="22"/>
    </row>
    <row r="29" spans="1:12" ht="21" customHeight="1" x14ac:dyDescent="0.25">
      <c r="A29" s="21"/>
      <c r="B29" s="75" t="s">
        <v>18</v>
      </c>
      <c r="C29" s="76">
        <f t="shared" ref="C29:J29" si="1">SUM(C8:C28)</f>
        <v>182</v>
      </c>
      <c r="D29" s="76">
        <f t="shared" si="1"/>
        <v>77</v>
      </c>
      <c r="E29" s="76">
        <f t="shared" si="1"/>
        <v>8</v>
      </c>
      <c r="F29" s="76">
        <f t="shared" si="1"/>
        <v>189</v>
      </c>
      <c r="G29" s="76">
        <f t="shared" si="1"/>
        <v>6</v>
      </c>
      <c r="H29" s="76">
        <f t="shared" si="1"/>
        <v>330</v>
      </c>
      <c r="I29" s="76">
        <f t="shared" si="1"/>
        <v>8</v>
      </c>
      <c r="J29" s="76">
        <f t="shared" si="1"/>
        <v>19</v>
      </c>
      <c r="K29" s="76">
        <f>SUM(K8:K28)</f>
        <v>819</v>
      </c>
      <c r="L29" s="22"/>
    </row>
    <row r="30" spans="1:12" ht="4.5" customHeight="1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</row>
  </sheetData>
  <mergeCells count="2">
    <mergeCell ref="B3:M3"/>
    <mergeCell ref="B4:M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792" divId="1_3_4_5792" sourceType="range" sourceRef="A6:K30" destinationFile="\\gpaq\gpaqssl\lldades\indicadors\2016\1_3_4_205.htm"/>
    <webPublishItem id="18157" divId="1_3_4_18157" sourceType="range" sourceRef="A6:L30" destinationFile="\\gpaq\gpaqssl\lldades\indicadors\2016\1_3_4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showGridLines="0" workbookViewId="0">
      <selection activeCell="G17" sqref="G17"/>
    </sheetView>
  </sheetViews>
  <sheetFormatPr defaultColWidth="11.44140625" defaultRowHeight="13.2" x14ac:dyDescent="0.25"/>
  <cols>
    <col min="1" max="1" width="0.88671875" style="12" customWidth="1"/>
    <col min="2" max="2" width="27.5546875" style="12" bestFit="1" customWidth="1"/>
    <col min="3" max="3" width="14.88671875" style="12" customWidth="1"/>
    <col min="4" max="4" width="15.77734375" style="12" customWidth="1"/>
    <col min="5" max="8" width="14.88671875" style="12" customWidth="1"/>
    <col min="9" max="9" width="0.5546875" style="12" customWidth="1"/>
    <col min="10" max="10" width="5.33203125" style="12" customWidth="1"/>
    <col min="11" max="16384" width="11.44140625" style="12"/>
  </cols>
  <sheetData>
    <row r="1" spans="1:10" x14ac:dyDescent="0.25">
      <c r="B1" s="60" t="s">
        <v>38</v>
      </c>
    </row>
    <row r="2" spans="1:10" x14ac:dyDescent="0.25">
      <c r="B2" s="60"/>
    </row>
    <row r="3" spans="1:10" ht="13.8" x14ac:dyDescent="0.25">
      <c r="B3" s="19" t="s">
        <v>133</v>
      </c>
      <c r="C3" s="19"/>
      <c r="D3" s="19"/>
      <c r="E3" s="63"/>
      <c r="F3" s="77"/>
      <c r="G3" s="77"/>
      <c r="H3" s="77"/>
      <c r="I3" s="17"/>
      <c r="J3" s="17"/>
    </row>
    <row r="4" spans="1:10" ht="13.8" x14ac:dyDescent="0.25">
      <c r="B4" s="135" t="s">
        <v>24</v>
      </c>
      <c r="C4" s="135"/>
      <c r="D4" s="135"/>
      <c r="E4" s="63"/>
      <c r="F4" s="77"/>
      <c r="G4" s="77"/>
      <c r="H4" s="77"/>
      <c r="I4" s="17"/>
      <c r="J4" s="17"/>
    </row>
    <row r="6" spans="1:10" ht="3" customHeight="1" x14ac:dyDescent="0.25">
      <c r="A6" s="40"/>
      <c r="B6" s="41"/>
      <c r="C6" s="41"/>
      <c r="D6" s="41"/>
      <c r="E6" s="41"/>
      <c r="F6" s="41"/>
      <c r="G6" s="41"/>
      <c r="H6" s="41"/>
      <c r="I6" s="26"/>
    </row>
    <row r="7" spans="1:10" ht="70.5" customHeight="1" x14ac:dyDescent="0.25">
      <c r="A7" s="27"/>
      <c r="B7" s="104" t="s">
        <v>40</v>
      </c>
      <c r="C7" s="76" t="s">
        <v>61</v>
      </c>
      <c r="D7" s="76" t="s">
        <v>268</v>
      </c>
      <c r="E7" s="76" t="s">
        <v>62</v>
      </c>
      <c r="F7" s="76" t="s">
        <v>63</v>
      </c>
      <c r="G7" s="76" t="s">
        <v>64</v>
      </c>
      <c r="H7" s="76" t="s">
        <v>18</v>
      </c>
      <c r="I7" s="28"/>
    </row>
    <row r="8" spans="1:10" ht="18.75" customHeight="1" x14ac:dyDescent="0.25">
      <c r="A8" s="27"/>
      <c r="B8" s="13" t="s">
        <v>122</v>
      </c>
      <c r="C8" s="14"/>
      <c r="D8" s="14">
        <v>1</v>
      </c>
      <c r="E8" s="14"/>
      <c r="F8" s="14"/>
      <c r="G8" s="14"/>
      <c r="H8" s="14">
        <f>SUM(C8:G8)</f>
        <v>1</v>
      </c>
      <c r="I8" s="28"/>
    </row>
    <row r="9" spans="1:10" ht="18.75" customHeight="1" x14ac:dyDescent="0.25">
      <c r="A9" s="27"/>
      <c r="B9" s="15" t="s">
        <v>117</v>
      </c>
      <c r="C9" s="16"/>
      <c r="D9" s="16">
        <v>14</v>
      </c>
      <c r="E9" s="16"/>
      <c r="F9" s="16"/>
      <c r="G9" s="16"/>
      <c r="H9" s="16">
        <f t="shared" ref="H9:H48" si="0">SUM(C9:G9)</f>
        <v>14</v>
      </c>
      <c r="I9" s="28"/>
    </row>
    <row r="10" spans="1:10" ht="18.75" customHeight="1" x14ac:dyDescent="0.25">
      <c r="A10" s="27"/>
      <c r="B10" s="13" t="s">
        <v>250</v>
      </c>
      <c r="C10" s="14"/>
      <c r="D10" s="14">
        <v>2</v>
      </c>
      <c r="E10" s="14"/>
      <c r="F10" s="14"/>
      <c r="G10" s="14"/>
      <c r="H10" s="14">
        <f t="shared" si="0"/>
        <v>2</v>
      </c>
      <c r="I10" s="28"/>
    </row>
    <row r="11" spans="1:10" ht="18.75" customHeight="1" x14ac:dyDescent="0.25">
      <c r="A11" s="27"/>
      <c r="B11" s="15" t="s">
        <v>123</v>
      </c>
      <c r="C11" s="16"/>
      <c r="D11" s="16">
        <v>2</v>
      </c>
      <c r="E11" s="16">
        <v>1</v>
      </c>
      <c r="F11" s="16"/>
      <c r="G11" s="16"/>
      <c r="H11" s="16">
        <f t="shared" si="0"/>
        <v>3</v>
      </c>
      <c r="I11" s="28"/>
    </row>
    <row r="12" spans="1:10" ht="18.75" customHeight="1" x14ac:dyDescent="0.25">
      <c r="A12" s="27"/>
      <c r="B12" s="13" t="s">
        <v>95</v>
      </c>
      <c r="C12" s="14"/>
      <c r="D12" s="14">
        <v>8</v>
      </c>
      <c r="E12" s="14"/>
      <c r="F12" s="14"/>
      <c r="G12" s="14">
        <v>1</v>
      </c>
      <c r="H12" s="14">
        <f t="shared" si="0"/>
        <v>9</v>
      </c>
      <c r="I12" s="28"/>
    </row>
    <row r="13" spans="1:10" ht="18.75" customHeight="1" x14ac:dyDescent="0.25">
      <c r="A13" s="27"/>
      <c r="B13" s="15" t="s">
        <v>124</v>
      </c>
      <c r="C13" s="16"/>
      <c r="D13" s="16">
        <v>1</v>
      </c>
      <c r="E13" s="16"/>
      <c r="F13" s="16"/>
      <c r="G13" s="16"/>
      <c r="H13" s="16">
        <f t="shared" si="0"/>
        <v>1</v>
      </c>
      <c r="I13" s="28"/>
    </row>
    <row r="14" spans="1:10" ht="18.75" customHeight="1" x14ac:dyDescent="0.25">
      <c r="A14" s="27"/>
      <c r="B14" s="13" t="s">
        <v>132</v>
      </c>
      <c r="C14" s="14">
        <v>25</v>
      </c>
      <c r="D14" s="14">
        <v>32</v>
      </c>
      <c r="E14" s="14">
        <v>13</v>
      </c>
      <c r="F14" s="14">
        <v>12</v>
      </c>
      <c r="G14" s="14">
        <v>27</v>
      </c>
      <c r="H14" s="14">
        <f t="shared" si="0"/>
        <v>109</v>
      </c>
      <c r="I14" s="28"/>
    </row>
    <row r="15" spans="1:10" ht="18.75" customHeight="1" x14ac:dyDescent="0.25">
      <c r="A15" s="27"/>
      <c r="B15" s="15" t="s">
        <v>96</v>
      </c>
      <c r="C15" s="16"/>
      <c r="D15" s="16">
        <v>10</v>
      </c>
      <c r="E15" s="16">
        <v>2</v>
      </c>
      <c r="F15" s="16"/>
      <c r="G15" s="16">
        <v>1</v>
      </c>
      <c r="H15" s="16">
        <f t="shared" si="0"/>
        <v>13</v>
      </c>
      <c r="I15" s="28"/>
    </row>
    <row r="16" spans="1:10" ht="18.75" customHeight="1" x14ac:dyDescent="0.25">
      <c r="A16" s="27"/>
      <c r="B16" s="13" t="s">
        <v>251</v>
      </c>
      <c r="C16" s="14"/>
      <c r="D16" s="14">
        <v>1</v>
      </c>
      <c r="E16" s="14"/>
      <c r="F16" s="14"/>
      <c r="G16" s="14"/>
      <c r="H16" s="14">
        <f t="shared" si="0"/>
        <v>1</v>
      </c>
      <c r="I16" s="28"/>
    </row>
    <row r="17" spans="1:9" ht="18.75" customHeight="1" x14ac:dyDescent="0.25">
      <c r="A17" s="27"/>
      <c r="B17" s="15" t="s">
        <v>90</v>
      </c>
      <c r="C17" s="16"/>
      <c r="D17" s="16">
        <v>2</v>
      </c>
      <c r="E17" s="16"/>
      <c r="F17" s="16"/>
      <c r="G17" s="16"/>
      <c r="H17" s="16">
        <f t="shared" si="0"/>
        <v>2</v>
      </c>
      <c r="I17" s="28"/>
    </row>
    <row r="18" spans="1:9" ht="18.75" customHeight="1" x14ac:dyDescent="0.25">
      <c r="A18" s="27"/>
      <c r="B18" s="13" t="s">
        <v>147</v>
      </c>
      <c r="C18" s="14"/>
      <c r="D18" s="14">
        <v>1</v>
      </c>
      <c r="E18" s="14"/>
      <c r="F18" s="14"/>
      <c r="G18" s="14"/>
      <c r="H18" s="14">
        <f t="shared" si="0"/>
        <v>1</v>
      </c>
      <c r="I18" s="28"/>
    </row>
    <row r="19" spans="1:9" ht="18.75" customHeight="1" x14ac:dyDescent="0.25">
      <c r="A19" s="27"/>
      <c r="B19" s="15" t="s">
        <v>118</v>
      </c>
      <c r="C19" s="16"/>
      <c r="D19" s="16">
        <v>13</v>
      </c>
      <c r="E19" s="16">
        <v>13</v>
      </c>
      <c r="F19" s="16"/>
      <c r="G19" s="16">
        <v>7</v>
      </c>
      <c r="H19" s="16">
        <f t="shared" si="0"/>
        <v>33</v>
      </c>
      <c r="I19" s="28"/>
    </row>
    <row r="20" spans="1:9" ht="18.75" customHeight="1" x14ac:dyDescent="0.25">
      <c r="A20" s="27"/>
      <c r="B20" s="13" t="s">
        <v>98</v>
      </c>
      <c r="C20" s="14"/>
      <c r="D20" s="14">
        <v>29</v>
      </c>
      <c r="E20" s="14"/>
      <c r="F20" s="14"/>
      <c r="G20" s="14">
        <v>2</v>
      </c>
      <c r="H20" s="14">
        <f t="shared" si="0"/>
        <v>31</v>
      </c>
      <c r="I20" s="28"/>
    </row>
    <row r="21" spans="1:9" ht="18.75" customHeight="1" x14ac:dyDescent="0.25">
      <c r="A21" s="27"/>
      <c r="B21" s="15" t="s">
        <v>99</v>
      </c>
      <c r="C21" s="16"/>
      <c r="D21" s="16">
        <v>1</v>
      </c>
      <c r="E21" s="16"/>
      <c r="F21" s="16"/>
      <c r="G21" s="16"/>
      <c r="H21" s="16">
        <f t="shared" si="0"/>
        <v>1</v>
      </c>
      <c r="I21" s="28"/>
    </row>
    <row r="22" spans="1:9" ht="18.75" customHeight="1" x14ac:dyDescent="0.25">
      <c r="A22" s="27"/>
      <c r="B22" s="13" t="s">
        <v>100</v>
      </c>
      <c r="C22" s="14"/>
      <c r="D22" s="14"/>
      <c r="E22" s="14">
        <v>1</v>
      </c>
      <c r="F22" s="14"/>
      <c r="G22" s="14"/>
      <c r="H22" s="14">
        <f t="shared" si="0"/>
        <v>1</v>
      </c>
      <c r="I22" s="28"/>
    </row>
    <row r="23" spans="1:9" ht="18.75" customHeight="1" x14ac:dyDescent="0.25">
      <c r="A23" s="27"/>
      <c r="B23" s="15" t="s">
        <v>104</v>
      </c>
      <c r="C23" s="16"/>
      <c r="D23" s="16">
        <v>2</v>
      </c>
      <c r="E23" s="16">
        <v>1</v>
      </c>
      <c r="F23" s="16"/>
      <c r="G23" s="16"/>
      <c r="H23" s="16">
        <f t="shared" si="0"/>
        <v>3</v>
      </c>
      <c r="I23" s="28"/>
    </row>
    <row r="24" spans="1:9" ht="18.75" customHeight="1" x14ac:dyDescent="0.25">
      <c r="A24" s="27"/>
      <c r="B24" s="13" t="s">
        <v>105</v>
      </c>
      <c r="C24" s="14"/>
      <c r="D24" s="14">
        <v>2</v>
      </c>
      <c r="E24" s="14">
        <v>1</v>
      </c>
      <c r="F24" s="14">
        <v>1</v>
      </c>
      <c r="G24" s="14">
        <v>2</v>
      </c>
      <c r="H24" s="14">
        <f t="shared" si="0"/>
        <v>6</v>
      </c>
      <c r="I24" s="28"/>
    </row>
    <row r="25" spans="1:9" ht="18.75" customHeight="1" x14ac:dyDescent="0.25">
      <c r="A25" s="27"/>
      <c r="B25" s="15" t="s">
        <v>106</v>
      </c>
      <c r="C25" s="16"/>
      <c r="D25" s="16">
        <v>1</v>
      </c>
      <c r="E25" s="16"/>
      <c r="F25" s="16"/>
      <c r="G25" s="16"/>
      <c r="H25" s="16">
        <f t="shared" si="0"/>
        <v>1</v>
      </c>
      <c r="I25" s="28"/>
    </row>
    <row r="26" spans="1:9" ht="18.75" customHeight="1" x14ac:dyDescent="0.25">
      <c r="A26" s="27"/>
      <c r="B26" s="13" t="s">
        <v>125</v>
      </c>
      <c r="C26" s="14"/>
      <c r="D26" s="14">
        <v>7</v>
      </c>
      <c r="E26" s="14"/>
      <c r="F26" s="14"/>
      <c r="G26" s="14"/>
      <c r="H26" s="14">
        <f t="shared" si="0"/>
        <v>7</v>
      </c>
      <c r="I26" s="28"/>
    </row>
    <row r="27" spans="1:9" ht="18.75" customHeight="1" x14ac:dyDescent="0.25">
      <c r="A27" s="27"/>
      <c r="B27" s="15" t="s">
        <v>252</v>
      </c>
      <c r="C27" s="16"/>
      <c r="D27" s="16">
        <v>1</v>
      </c>
      <c r="E27" s="16"/>
      <c r="F27" s="16"/>
      <c r="G27" s="16"/>
      <c r="H27" s="16">
        <f t="shared" si="0"/>
        <v>1</v>
      </c>
      <c r="I27" s="28"/>
    </row>
    <row r="28" spans="1:9" ht="18.75" customHeight="1" x14ac:dyDescent="0.25">
      <c r="A28" s="27"/>
      <c r="B28" s="13" t="s">
        <v>154</v>
      </c>
      <c r="C28" s="14">
        <v>1</v>
      </c>
      <c r="D28" s="14"/>
      <c r="E28" s="14"/>
      <c r="F28" s="14"/>
      <c r="G28" s="14"/>
      <c r="H28" s="14">
        <f t="shared" si="0"/>
        <v>1</v>
      </c>
      <c r="I28" s="28"/>
    </row>
    <row r="29" spans="1:9" ht="18.75" customHeight="1" x14ac:dyDescent="0.25">
      <c r="A29" s="27"/>
      <c r="B29" s="15" t="s">
        <v>91</v>
      </c>
      <c r="C29" s="16"/>
      <c r="D29" s="16">
        <v>13</v>
      </c>
      <c r="E29" s="16">
        <v>7</v>
      </c>
      <c r="F29" s="16"/>
      <c r="G29" s="16">
        <v>3</v>
      </c>
      <c r="H29" s="16">
        <f t="shared" si="0"/>
        <v>23</v>
      </c>
      <c r="I29" s="28"/>
    </row>
    <row r="30" spans="1:9" ht="18.75" customHeight="1" x14ac:dyDescent="0.25">
      <c r="A30" s="27"/>
      <c r="B30" s="13" t="s">
        <v>126</v>
      </c>
      <c r="C30" s="14"/>
      <c r="D30" s="14">
        <v>4</v>
      </c>
      <c r="E30" s="14"/>
      <c r="F30" s="14"/>
      <c r="G30" s="14">
        <v>1</v>
      </c>
      <c r="H30" s="14">
        <f t="shared" si="0"/>
        <v>5</v>
      </c>
      <c r="I30" s="28"/>
    </row>
    <row r="31" spans="1:9" ht="18.75" customHeight="1" x14ac:dyDescent="0.25">
      <c r="A31" s="27"/>
      <c r="B31" s="15" t="s">
        <v>127</v>
      </c>
      <c r="C31" s="16"/>
      <c r="D31" s="16">
        <v>7</v>
      </c>
      <c r="E31" s="16">
        <v>2</v>
      </c>
      <c r="F31" s="16">
        <v>2</v>
      </c>
      <c r="G31" s="16"/>
      <c r="H31" s="16">
        <f t="shared" si="0"/>
        <v>11</v>
      </c>
      <c r="I31" s="28"/>
    </row>
    <row r="32" spans="1:9" ht="18.75" customHeight="1" x14ac:dyDescent="0.25">
      <c r="A32" s="27"/>
      <c r="B32" s="13" t="s">
        <v>109</v>
      </c>
      <c r="C32" s="14"/>
      <c r="D32" s="14">
        <v>4</v>
      </c>
      <c r="E32" s="14"/>
      <c r="F32" s="14"/>
      <c r="G32" s="14"/>
      <c r="H32" s="14">
        <f t="shared" si="0"/>
        <v>4</v>
      </c>
      <c r="I32" s="28"/>
    </row>
    <row r="33" spans="1:9" ht="18.75" customHeight="1" x14ac:dyDescent="0.25">
      <c r="A33" s="27"/>
      <c r="B33" s="15" t="s">
        <v>110</v>
      </c>
      <c r="C33" s="16">
        <v>1</v>
      </c>
      <c r="D33" s="16"/>
      <c r="E33" s="16"/>
      <c r="F33" s="16"/>
      <c r="G33" s="16"/>
      <c r="H33" s="16">
        <f t="shared" si="0"/>
        <v>1</v>
      </c>
      <c r="I33" s="28"/>
    </row>
    <row r="34" spans="1:9" ht="18.75" customHeight="1" x14ac:dyDescent="0.25">
      <c r="A34" s="27"/>
      <c r="B34" s="13" t="s">
        <v>128</v>
      </c>
      <c r="C34" s="14"/>
      <c r="D34" s="14">
        <v>1</v>
      </c>
      <c r="E34" s="14"/>
      <c r="F34" s="14"/>
      <c r="G34" s="14"/>
      <c r="H34" s="14">
        <f t="shared" si="0"/>
        <v>1</v>
      </c>
      <c r="I34" s="28"/>
    </row>
    <row r="35" spans="1:9" ht="18.75" customHeight="1" x14ac:dyDescent="0.25">
      <c r="A35" s="27"/>
      <c r="B35" s="15" t="s">
        <v>223</v>
      </c>
      <c r="C35" s="16">
        <v>25</v>
      </c>
      <c r="D35" s="16">
        <v>17</v>
      </c>
      <c r="E35" s="16">
        <v>5</v>
      </c>
      <c r="F35" s="16">
        <v>5</v>
      </c>
      <c r="G35" s="16">
        <v>3</v>
      </c>
      <c r="H35" s="16">
        <f t="shared" si="0"/>
        <v>55</v>
      </c>
      <c r="I35" s="28"/>
    </row>
    <row r="36" spans="1:9" ht="18.75" customHeight="1" x14ac:dyDescent="0.25">
      <c r="A36" s="27"/>
      <c r="B36" s="13" t="s">
        <v>145</v>
      </c>
      <c r="C36" s="14"/>
      <c r="D36" s="14">
        <v>2</v>
      </c>
      <c r="E36" s="14"/>
      <c r="F36" s="14"/>
      <c r="G36" s="14"/>
      <c r="H36" s="14">
        <f t="shared" si="0"/>
        <v>2</v>
      </c>
      <c r="I36" s="28"/>
    </row>
    <row r="37" spans="1:9" ht="18.75" customHeight="1" x14ac:dyDescent="0.25">
      <c r="A37" s="27"/>
      <c r="B37" s="15" t="s">
        <v>129</v>
      </c>
      <c r="C37" s="16"/>
      <c r="D37" s="16">
        <v>2</v>
      </c>
      <c r="E37" s="16"/>
      <c r="F37" s="16"/>
      <c r="G37" s="16">
        <v>1</v>
      </c>
      <c r="H37" s="16">
        <f t="shared" si="0"/>
        <v>3</v>
      </c>
      <c r="I37" s="28"/>
    </row>
    <row r="38" spans="1:9" ht="18.75" customHeight="1" x14ac:dyDescent="0.25">
      <c r="A38" s="27"/>
      <c r="B38" s="13" t="s">
        <v>130</v>
      </c>
      <c r="C38" s="14"/>
      <c r="D38" s="14">
        <v>1</v>
      </c>
      <c r="E38" s="14"/>
      <c r="F38" s="14"/>
      <c r="G38" s="14"/>
      <c r="H38" s="14">
        <f t="shared" si="0"/>
        <v>1</v>
      </c>
      <c r="I38" s="28"/>
    </row>
    <row r="39" spans="1:9" ht="18.75" customHeight="1" x14ac:dyDescent="0.25">
      <c r="A39" s="27"/>
      <c r="B39" s="15" t="s">
        <v>253</v>
      </c>
      <c r="C39" s="16"/>
      <c r="D39" s="16"/>
      <c r="E39" s="16"/>
      <c r="F39" s="16"/>
      <c r="G39" s="16">
        <v>1</v>
      </c>
      <c r="H39" s="16">
        <f t="shared" si="0"/>
        <v>1</v>
      </c>
      <c r="I39" s="28"/>
    </row>
    <row r="40" spans="1:9" ht="18.75" customHeight="1" x14ac:dyDescent="0.25">
      <c r="A40" s="27"/>
      <c r="B40" s="13" t="s">
        <v>254</v>
      </c>
      <c r="C40" s="14"/>
      <c r="D40" s="14">
        <v>1</v>
      </c>
      <c r="E40" s="14"/>
      <c r="F40" s="14"/>
      <c r="G40" s="14"/>
      <c r="H40" s="14">
        <f t="shared" si="0"/>
        <v>1</v>
      </c>
      <c r="I40" s="28"/>
    </row>
    <row r="41" spans="1:9" ht="18.75" customHeight="1" x14ac:dyDescent="0.25">
      <c r="A41" s="27"/>
      <c r="B41" s="15" t="s">
        <v>111</v>
      </c>
      <c r="C41" s="16"/>
      <c r="D41" s="16">
        <v>1</v>
      </c>
      <c r="E41" s="16"/>
      <c r="F41" s="16"/>
      <c r="G41" s="16"/>
      <c r="H41" s="16">
        <f t="shared" si="0"/>
        <v>1</v>
      </c>
      <c r="I41" s="28"/>
    </row>
    <row r="42" spans="1:9" ht="18.75" customHeight="1" x14ac:dyDescent="0.25">
      <c r="A42" s="27"/>
      <c r="B42" s="13" t="s">
        <v>131</v>
      </c>
      <c r="C42" s="14"/>
      <c r="D42" s="14">
        <v>1</v>
      </c>
      <c r="E42" s="14"/>
      <c r="F42" s="14"/>
      <c r="G42" s="14"/>
      <c r="H42" s="14">
        <f t="shared" si="0"/>
        <v>1</v>
      </c>
      <c r="I42" s="28"/>
    </row>
    <row r="43" spans="1:9" ht="18.75" customHeight="1" x14ac:dyDescent="0.25">
      <c r="A43" s="27"/>
      <c r="B43" s="15" t="s">
        <v>121</v>
      </c>
      <c r="C43" s="16"/>
      <c r="D43" s="16"/>
      <c r="E43" s="16">
        <v>1</v>
      </c>
      <c r="F43" s="16"/>
      <c r="G43" s="16"/>
      <c r="H43" s="16">
        <f t="shared" si="0"/>
        <v>1</v>
      </c>
      <c r="I43" s="28"/>
    </row>
    <row r="44" spans="1:9" ht="18.75" customHeight="1" x14ac:dyDescent="0.25">
      <c r="A44" s="27"/>
      <c r="B44" s="13" t="s">
        <v>112</v>
      </c>
      <c r="C44" s="14"/>
      <c r="D44" s="14">
        <v>3</v>
      </c>
      <c r="E44" s="14"/>
      <c r="F44" s="14"/>
      <c r="G44" s="14"/>
      <c r="H44" s="14">
        <f t="shared" si="0"/>
        <v>3</v>
      </c>
      <c r="I44" s="28"/>
    </row>
    <row r="45" spans="1:9" ht="18.75" customHeight="1" x14ac:dyDescent="0.25">
      <c r="A45" s="27"/>
      <c r="B45" s="15" t="s">
        <v>113</v>
      </c>
      <c r="C45" s="16"/>
      <c r="D45" s="16">
        <v>5</v>
      </c>
      <c r="E45" s="16">
        <v>1</v>
      </c>
      <c r="F45" s="16">
        <v>1</v>
      </c>
      <c r="G45" s="16"/>
      <c r="H45" s="16">
        <f t="shared" si="0"/>
        <v>7</v>
      </c>
      <c r="I45" s="28"/>
    </row>
    <row r="46" spans="1:9" ht="18.75" customHeight="1" x14ac:dyDescent="0.25">
      <c r="A46" s="27"/>
      <c r="B46" s="13" t="s">
        <v>114</v>
      </c>
      <c r="C46" s="14"/>
      <c r="D46" s="14">
        <v>4</v>
      </c>
      <c r="E46" s="14"/>
      <c r="F46" s="14"/>
      <c r="G46" s="14"/>
      <c r="H46" s="14">
        <f t="shared" si="0"/>
        <v>4</v>
      </c>
      <c r="I46" s="28"/>
    </row>
    <row r="47" spans="1:9" ht="18.75" customHeight="1" x14ac:dyDescent="0.25">
      <c r="A47" s="27"/>
      <c r="B47" s="15" t="s">
        <v>115</v>
      </c>
      <c r="C47" s="16"/>
      <c r="D47" s="16">
        <v>9</v>
      </c>
      <c r="E47" s="16">
        <v>1</v>
      </c>
      <c r="F47" s="16"/>
      <c r="G47" s="16"/>
      <c r="H47" s="16">
        <f t="shared" si="0"/>
        <v>10</v>
      </c>
      <c r="I47" s="28"/>
    </row>
    <row r="48" spans="1:9" ht="18.75" customHeight="1" x14ac:dyDescent="0.25">
      <c r="A48" s="27"/>
      <c r="B48" s="13" t="s">
        <v>116</v>
      </c>
      <c r="C48" s="14"/>
      <c r="D48" s="14">
        <v>1</v>
      </c>
      <c r="E48" s="14"/>
      <c r="F48" s="14"/>
      <c r="G48" s="14"/>
      <c r="H48" s="14">
        <f t="shared" si="0"/>
        <v>1</v>
      </c>
      <c r="I48" s="28"/>
    </row>
    <row r="49" spans="1:9" ht="18.75" customHeight="1" x14ac:dyDescent="0.25">
      <c r="A49" s="27"/>
      <c r="B49" s="43" t="s">
        <v>12</v>
      </c>
      <c r="C49" s="80">
        <f>SUM(C8:C48)</f>
        <v>52</v>
      </c>
      <c r="D49" s="80">
        <f t="shared" ref="D49:G49" si="1">SUM(D8:D48)</f>
        <v>206</v>
      </c>
      <c r="E49" s="80">
        <f t="shared" si="1"/>
        <v>49</v>
      </c>
      <c r="F49" s="80">
        <f t="shared" si="1"/>
        <v>21</v>
      </c>
      <c r="G49" s="80">
        <f t="shared" si="1"/>
        <v>49</v>
      </c>
      <c r="H49" s="80">
        <f>SUM(H8:H48)</f>
        <v>377</v>
      </c>
      <c r="I49" s="28"/>
    </row>
    <row r="50" spans="1:9" ht="3.75" customHeight="1" x14ac:dyDescent="0.25">
      <c r="A50" s="29"/>
      <c r="B50" s="30"/>
      <c r="C50" s="30"/>
      <c r="D50" s="30"/>
      <c r="E50" s="30"/>
      <c r="F50" s="30"/>
      <c r="G50" s="30"/>
      <c r="H50" s="30"/>
      <c r="I50" s="31"/>
    </row>
  </sheetData>
  <mergeCells count="1">
    <mergeCell ref="B4:D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7111" divId="1_3_4_7111" sourceType="range" sourceRef="A6:H50" destinationFile="\\gpaq\gpaqssl\lldades\indicadors\2016\1_3_4_210.htm"/>
    <webPublishItem id="5714" divId="1_3_4_5714" sourceType="range" sourceRef="A6:I50" destinationFile="\\gpaq\gpaqssl\lldades\indicadors\2016\1_3_4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showGridLines="0" zoomScaleNormal="100" workbookViewId="0">
      <selection activeCell="B5" sqref="B5"/>
    </sheetView>
  </sheetViews>
  <sheetFormatPr defaultColWidth="11.44140625" defaultRowHeight="13.2" x14ac:dyDescent="0.25"/>
  <cols>
    <col min="1" max="1" width="0.88671875" style="12" customWidth="1"/>
    <col min="2" max="2" width="24.33203125" style="12" customWidth="1"/>
    <col min="3" max="3" width="18" style="38" customWidth="1"/>
    <col min="4" max="4" width="14.5546875" style="38" customWidth="1"/>
    <col min="5" max="5" width="16.109375" style="38" customWidth="1"/>
    <col min="6" max="6" width="19.33203125" style="38" customWidth="1"/>
    <col min="7" max="7" width="18.109375" style="38" customWidth="1"/>
    <col min="8" max="8" width="14.5546875" style="38" customWidth="1"/>
    <col min="9" max="9" width="0.6640625" style="12" customWidth="1"/>
    <col min="10" max="10" width="5.33203125" style="12" customWidth="1"/>
    <col min="11" max="16384" width="11.44140625" style="12"/>
  </cols>
  <sheetData>
    <row r="1" spans="1:10" x14ac:dyDescent="0.25">
      <c r="B1" s="60" t="s">
        <v>38</v>
      </c>
    </row>
    <row r="2" spans="1:10" x14ac:dyDescent="0.25">
      <c r="B2" s="60"/>
    </row>
    <row r="3" spans="1:10" ht="13.8" x14ac:dyDescent="0.25">
      <c r="B3" s="135" t="s">
        <v>26</v>
      </c>
      <c r="C3" s="135"/>
      <c r="D3" s="135"/>
      <c r="E3" s="135"/>
      <c r="F3" s="135"/>
      <c r="G3" s="135"/>
      <c r="H3" s="135"/>
    </row>
    <row r="4" spans="1:10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10" ht="3" customHeight="1" x14ac:dyDescent="0.25">
      <c r="A6" s="40"/>
      <c r="B6" s="41"/>
      <c r="C6" s="46"/>
      <c r="D6" s="46"/>
      <c r="E6" s="46"/>
      <c r="F6" s="46"/>
      <c r="G6" s="46"/>
      <c r="H6" s="46"/>
      <c r="I6" s="26"/>
    </row>
    <row r="7" spans="1:10" ht="72" customHeight="1" x14ac:dyDescent="0.25">
      <c r="A7" s="27"/>
      <c r="B7" s="104" t="s">
        <v>40</v>
      </c>
      <c r="C7" s="105" t="s">
        <v>65</v>
      </c>
      <c r="D7" s="105" t="s">
        <v>66</v>
      </c>
      <c r="E7" s="105" t="s">
        <v>264</v>
      </c>
      <c r="F7" s="105" t="s">
        <v>235</v>
      </c>
      <c r="G7" s="105" t="s">
        <v>67</v>
      </c>
      <c r="H7" s="105" t="s">
        <v>18</v>
      </c>
      <c r="I7" s="28"/>
    </row>
    <row r="8" spans="1:10" ht="19.5" customHeight="1" x14ac:dyDescent="0.25">
      <c r="A8" s="27"/>
      <c r="B8" s="13" t="s">
        <v>226</v>
      </c>
      <c r="C8" s="14">
        <v>1</v>
      </c>
      <c r="D8" s="14"/>
      <c r="E8" s="14"/>
      <c r="F8" s="14"/>
      <c r="G8" s="14"/>
      <c r="H8" s="14">
        <f>SUM(C8:G8)</f>
        <v>1</v>
      </c>
      <c r="I8" s="28"/>
      <c r="J8" s="39"/>
    </row>
    <row r="9" spans="1:10" ht="19.5" customHeight="1" x14ac:dyDescent="0.25">
      <c r="A9" s="27"/>
      <c r="B9" s="15" t="s">
        <v>93</v>
      </c>
      <c r="C9" s="16">
        <v>1</v>
      </c>
      <c r="D9" s="16"/>
      <c r="E9" s="16"/>
      <c r="F9" s="16"/>
      <c r="G9" s="16"/>
      <c r="H9" s="16">
        <f t="shared" ref="H9:H36" si="0">SUM(C9:G9)</f>
        <v>1</v>
      </c>
      <c r="I9" s="28"/>
      <c r="J9" s="39"/>
    </row>
    <row r="10" spans="1:10" ht="19.5" customHeight="1" x14ac:dyDescent="0.25">
      <c r="A10" s="27"/>
      <c r="B10" s="13" t="s">
        <v>117</v>
      </c>
      <c r="C10" s="14"/>
      <c r="D10" s="14">
        <v>1</v>
      </c>
      <c r="E10" s="14"/>
      <c r="F10" s="14"/>
      <c r="G10" s="14"/>
      <c r="H10" s="14">
        <f t="shared" si="0"/>
        <v>1</v>
      </c>
      <c r="I10" s="28"/>
      <c r="J10" s="39"/>
    </row>
    <row r="11" spans="1:10" ht="19.5" customHeight="1" x14ac:dyDescent="0.25">
      <c r="A11" s="27"/>
      <c r="B11" s="15" t="s">
        <v>156</v>
      </c>
      <c r="C11" s="16">
        <v>1</v>
      </c>
      <c r="D11" s="16">
        <v>1</v>
      </c>
      <c r="E11" s="16"/>
      <c r="F11" s="16"/>
      <c r="G11" s="16"/>
      <c r="H11" s="16">
        <f t="shared" si="0"/>
        <v>2</v>
      </c>
      <c r="I11" s="28"/>
      <c r="J11" s="39"/>
    </row>
    <row r="12" spans="1:10" ht="19.5" customHeight="1" x14ac:dyDescent="0.25">
      <c r="A12" s="27"/>
      <c r="B12" s="13" t="s">
        <v>95</v>
      </c>
      <c r="C12" s="14">
        <v>1</v>
      </c>
      <c r="D12" s="14"/>
      <c r="E12" s="14"/>
      <c r="F12" s="14"/>
      <c r="G12" s="14"/>
      <c r="H12" s="14">
        <f t="shared" si="0"/>
        <v>1</v>
      </c>
      <c r="I12" s="28"/>
      <c r="J12" s="39"/>
    </row>
    <row r="13" spans="1:10" ht="19.5" customHeight="1" x14ac:dyDescent="0.25">
      <c r="A13" s="27"/>
      <c r="B13" s="15" t="s">
        <v>132</v>
      </c>
      <c r="C13" s="16">
        <v>103</v>
      </c>
      <c r="D13" s="16">
        <v>45</v>
      </c>
      <c r="E13" s="16">
        <v>1</v>
      </c>
      <c r="F13" s="16"/>
      <c r="G13" s="16">
        <v>17</v>
      </c>
      <c r="H13" s="16">
        <f t="shared" si="0"/>
        <v>166</v>
      </c>
      <c r="I13" s="28"/>
      <c r="J13" s="39"/>
    </row>
    <row r="14" spans="1:10" ht="19.5" customHeight="1" x14ac:dyDescent="0.25">
      <c r="A14" s="27"/>
      <c r="B14" s="13" t="s">
        <v>96</v>
      </c>
      <c r="C14" s="14"/>
      <c r="D14" s="14">
        <v>2</v>
      </c>
      <c r="E14" s="14"/>
      <c r="F14" s="14"/>
      <c r="G14" s="14"/>
      <c r="H14" s="14">
        <f t="shared" si="0"/>
        <v>2</v>
      </c>
      <c r="I14" s="28"/>
      <c r="J14" s="39"/>
    </row>
    <row r="15" spans="1:10" ht="19.5" customHeight="1" x14ac:dyDescent="0.25">
      <c r="A15" s="27"/>
      <c r="B15" s="15" t="s">
        <v>90</v>
      </c>
      <c r="C15" s="16">
        <v>1</v>
      </c>
      <c r="D15" s="16"/>
      <c r="E15" s="16"/>
      <c r="F15" s="16"/>
      <c r="G15" s="16"/>
      <c r="H15" s="16">
        <f t="shared" si="0"/>
        <v>1</v>
      </c>
      <c r="I15" s="28"/>
      <c r="J15" s="39"/>
    </row>
    <row r="16" spans="1:10" ht="19.5" customHeight="1" x14ac:dyDescent="0.25">
      <c r="A16" s="27"/>
      <c r="B16" s="13" t="s">
        <v>136</v>
      </c>
      <c r="C16" s="14">
        <v>1</v>
      </c>
      <c r="D16" s="14"/>
      <c r="E16" s="14"/>
      <c r="F16" s="14"/>
      <c r="G16" s="14"/>
      <c r="H16" s="14">
        <f t="shared" si="0"/>
        <v>1</v>
      </c>
      <c r="I16" s="28"/>
      <c r="J16" s="39"/>
    </row>
    <row r="17" spans="1:10" ht="19.5" customHeight="1" x14ac:dyDescent="0.25">
      <c r="A17" s="27"/>
      <c r="B17" s="15" t="s">
        <v>118</v>
      </c>
      <c r="C17" s="16">
        <v>1</v>
      </c>
      <c r="D17" s="16"/>
      <c r="E17" s="16"/>
      <c r="F17" s="16"/>
      <c r="G17" s="16"/>
      <c r="H17" s="16">
        <f t="shared" si="0"/>
        <v>1</v>
      </c>
      <c r="I17" s="28"/>
      <c r="J17" s="39"/>
    </row>
    <row r="18" spans="1:10" ht="19.5" customHeight="1" x14ac:dyDescent="0.25">
      <c r="A18" s="27"/>
      <c r="B18" s="13" t="s">
        <v>98</v>
      </c>
      <c r="C18" s="14">
        <v>2</v>
      </c>
      <c r="D18" s="14"/>
      <c r="E18" s="14"/>
      <c r="F18" s="14"/>
      <c r="G18" s="14"/>
      <c r="H18" s="14">
        <f t="shared" si="0"/>
        <v>2</v>
      </c>
      <c r="I18" s="28"/>
      <c r="J18" s="39"/>
    </row>
    <row r="19" spans="1:10" ht="19.5" customHeight="1" x14ac:dyDescent="0.25">
      <c r="A19" s="27"/>
      <c r="B19" s="15" t="s">
        <v>152</v>
      </c>
      <c r="C19" s="16">
        <v>2</v>
      </c>
      <c r="D19" s="16"/>
      <c r="E19" s="16"/>
      <c r="F19" s="16"/>
      <c r="G19" s="16"/>
      <c r="H19" s="16">
        <f t="shared" si="0"/>
        <v>2</v>
      </c>
      <c r="I19" s="28"/>
      <c r="J19" s="39"/>
    </row>
    <row r="20" spans="1:10" ht="19.5" customHeight="1" x14ac:dyDescent="0.25">
      <c r="A20" s="27"/>
      <c r="B20" s="13" t="s">
        <v>100</v>
      </c>
      <c r="C20" s="14"/>
      <c r="D20" s="14"/>
      <c r="E20" s="14"/>
      <c r="F20" s="14">
        <v>2</v>
      </c>
      <c r="G20" s="14"/>
      <c r="H20" s="14">
        <f t="shared" si="0"/>
        <v>2</v>
      </c>
      <c r="I20" s="28"/>
      <c r="J20" s="39"/>
    </row>
    <row r="21" spans="1:10" ht="19.5" customHeight="1" x14ac:dyDescent="0.25">
      <c r="A21" s="27"/>
      <c r="B21" s="15" t="s">
        <v>101</v>
      </c>
      <c r="C21" s="16">
        <v>1</v>
      </c>
      <c r="D21" s="16"/>
      <c r="E21" s="16"/>
      <c r="F21" s="16"/>
      <c r="G21" s="16"/>
      <c r="H21" s="16">
        <f t="shared" si="0"/>
        <v>1</v>
      </c>
      <c r="I21" s="28"/>
      <c r="J21" s="39"/>
    </row>
    <row r="22" spans="1:10" ht="19.5" customHeight="1" x14ac:dyDescent="0.25">
      <c r="A22" s="27"/>
      <c r="B22" s="13" t="s">
        <v>137</v>
      </c>
      <c r="C22" s="14"/>
      <c r="D22" s="14">
        <v>1</v>
      </c>
      <c r="E22" s="14"/>
      <c r="F22" s="14"/>
      <c r="G22" s="14"/>
      <c r="H22" s="14">
        <f t="shared" si="0"/>
        <v>1</v>
      </c>
      <c r="I22" s="28"/>
      <c r="J22" s="39"/>
    </row>
    <row r="23" spans="1:10" ht="19.5" customHeight="1" x14ac:dyDescent="0.25">
      <c r="A23" s="27"/>
      <c r="B23" s="15" t="s">
        <v>102</v>
      </c>
      <c r="C23" s="16">
        <v>1</v>
      </c>
      <c r="D23" s="16">
        <v>2</v>
      </c>
      <c r="E23" s="16"/>
      <c r="F23" s="16"/>
      <c r="G23" s="16"/>
      <c r="H23" s="16">
        <f t="shared" si="0"/>
        <v>3</v>
      </c>
      <c r="I23" s="28"/>
      <c r="J23" s="39"/>
    </row>
    <row r="24" spans="1:10" ht="19.5" customHeight="1" x14ac:dyDescent="0.25">
      <c r="A24" s="27"/>
      <c r="B24" s="13" t="s">
        <v>104</v>
      </c>
      <c r="C24" s="14">
        <v>3</v>
      </c>
      <c r="D24" s="14">
        <v>2</v>
      </c>
      <c r="E24" s="14"/>
      <c r="F24" s="14"/>
      <c r="G24" s="14"/>
      <c r="H24" s="14">
        <f t="shared" si="0"/>
        <v>5</v>
      </c>
      <c r="I24" s="28"/>
      <c r="J24" s="39"/>
    </row>
    <row r="25" spans="1:10" ht="19.5" customHeight="1" x14ac:dyDescent="0.25">
      <c r="A25" s="27"/>
      <c r="B25" s="15" t="s">
        <v>138</v>
      </c>
      <c r="C25" s="16">
        <v>1</v>
      </c>
      <c r="D25" s="16"/>
      <c r="E25" s="16"/>
      <c r="F25" s="16"/>
      <c r="G25" s="16"/>
      <c r="H25" s="16">
        <f t="shared" si="0"/>
        <v>1</v>
      </c>
      <c r="I25" s="28"/>
      <c r="J25" s="39"/>
    </row>
    <row r="26" spans="1:10" ht="19.5" customHeight="1" x14ac:dyDescent="0.25">
      <c r="A26" s="27"/>
      <c r="B26" s="13" t="s">
        <v>105</v>
      </c>
      <c r="C26" s="14">
        <v>1</v>
      </c>
      <c r="D26" s="14"/>
      <c r="E26" s="14"/>
      <c r="F26" s="14"/>
      <c r="G26" s="14"/>
      <c r="H26" s="14">
        <f t="shared" si="0"/>
        <v>1</v>
      </c>
      <c r="I26" s="28"/>
      <c r="J26" s="39"/>
    </row>
    <row r="27" spans="1:10" ht="19.5" customHeight="1" x14ac:dyDescent="0.25">
      <c r="A27" s="27"/>
      <c r="B27" s="15" t="s">
        <v>106</v>
      </c>
      <c r="C27" s="16"/>
      <c r="D27" s="16"/>
      <c r="E27" s="16"/>
      <c r="F27" s="16"/>
      <c r="G27" s="16">
        <v>1</v>
      </c>
      <c r="H27" s="16">
        <f t="shared" si="0"/>
        <v>1</v>
      </c>
      <c r="I27" s="28"/>
      <c r="J27" s="39"/>
    </row>
    <row r="28" spans="1:10" ht="19.5" customHeight="1" x14ac:dyDescent="0.25">
      <c r="A28" s="27"/>
      <c r="B28" s="13" t="s">
        <v>91</v>
      </c>
      <c r="C28" s="14"/>
      <c r="D28" s="14">
        <v>1</v>
      </c>
      <c r="E28" s="14"/>
      <c r="F28" s="14"/>
      <c r="G28" s="14">
        <v>1</v>
      </c>
      <c r="H28" s="14">
        <f t="shared" si="0"/>
        <v>2</v>
      </c>
      <c r="I28" s="28"/>
      <c r="J28" s="39"/>
    </row>
    <row r="29" spans="1:10" ht="19.5" customHeight="1" x14ac:dyDescent="0.25">
      <c r="A29" s="27"/>
      <c r="B29" s="15" t="s">
        <v>155</v>
      </c>
      <c r="C29" s="16">
        <v>1</v>
      </c>
      <c r="D29" s="16">
        <v>1</v>
      </c>
      <c r="E29" s="16"/>
      <c r="F29" s="16"/>
      <c r="G29" s="16"/>
      <c r="H29" s="16">
        <f t="shared" si="0"/>
        <v>2</v>
      </c>
      <c r="I29" s="28"/>
      <c r="J29" s="39"/>
    </row>
    <row r="30" spans="1:10" ht="19.5" customHeight="1" x14ac:dyDescent="0.25">
      <c r="A30" s="27"/>
      <c r="B30" s="13" t="s">
        <v>108</v>
      </c>
      <c r="C30" s="14"/>
      <c r="D30" s="14">
        <v>1</v>
      </c>
      <c r="E30" s="14"/>
      <c r="F30" s="14"/>
      <c r="G30" s="14"/>
      <c r="H30" s="14">
        <f t="shared" si="0"/>
        <v>1</v>
      </c>
      <c r="I30" s="28"/>
      <c r="J30" s="39"/>
    </row>
    <row r="31" spans="1:10" ht="19.5" customHeight="1" x14ac:dyDescent="0.25">
      <c r="A31" s="27"/>
      <c r="B31" s="15" t="s">
        <v>109</v>
      </c>
      <c r="C31" s="16">
        <v>1</v>
      </c>
      <c r="D31" s="16"/>
      <c r="E31" s="16"/>
      <c r="F31" s="16"/>
      <c r="G31" s="16">
        <v>1</v>
      </c>
      <c r="H31" s="16">
        <f t="shared" si="0"/>
        <v>2</v>
      </c>
      <c r="I31" s="28"/>
      <c r="J31" s="39"/>
    </row>
    <row r="32" spans="1:10" ht="19.5" customHeight="1" x14ac:dyDescent="0.25">
      <c r="A32" s="27"/>
      <c r="B32" s="13" t="s">
        <v>110</v>
      </c>
      <c r="C32" s="14"/>
      <c r="D32" s="14"/>
      <c r="E32" s="14"/>
      <c r="F32" s="14"/>
      <c r="G32" s="14">
        <v>1</v>
      </c>
      <c r="H32" s="14">
        <f t="shared" si="0"/>
        <v>1</v>
      </c>
      <c r="I32" s="28"/>
      <c r="J32" s="39"/>
    </row>
    <row r="33" spans="1:10" ht="19.5" customHeight="1" x14ac:dyDescent="0.25">
      <c r="A33" s="27"/>
      <c r="B33" s="15" t="s">
        <v>223</v>
      </c>
      <c r="C33" s="16">
        <v>28</v>
      </c>
      <c r="D33" s="16">
        <v>18</v>
      </c>
      <c r="E33" s="16"/>
      <c r="F33" s="16">
        <v>2</v>
      </c>
      <c r="G33" s="16">
        <v>6</v>
      </c>
      <c r="H33" s="16">
        <f t="shared" si="0"/>
        <v>54</v>
      </c>
      <c r="I33" s="28"/>
      <c r="J33" s="39"/>
    </row>
    <row r="34" spans="1:10" ht="19.5" customHeight="1" x14ac:dyDescent="0.25">
      <c r="A34" s="27"/>
      <c r="B34" s="13" t="s">
        <v>225</v>
      </c>
      <c r="C34" s="14">
        <v>1</v>
      </c>
      <c r="D34" s="14"/>
      <c r="E34" s="14"/>
      <c r="F34" s="14"/>
      <c r="G34" s="14"/>
      <c r="H34" s="14">
        <f t="shared" si="0"/>
        <v>1</v>
      </c>
      <c r="I34" s="28"/>
      <c r="J34" s="39"/>
    </row>
    <row r="35" spans="1:10" ht="19.5" customHeight="1" x14ac:dyDescent="0.25">
      <c r="A35" s="27"/>
      <c r="B35" s="15" t="s">
        <v>113</v>
      </c>
      <c r="C35" s="16">
        <v>4</v>
      </c>
      <c r="D35" s="16">
        <v>1</v>
      </c>
      <c r="E35" s="16"/>
      <c r="F35" s="16"/>
      <c r="G35" s="16"/>
      <c r="H35" s="16">
        <f t="shared" si="0"/>
        <v>5</v>
      </c>
      <c r="I35" s="28"/>
      <c r="J35" s="39"/>
    </row>
    <row r="36" spans="1:10" ht="19.5" customHeight="1" x14ac:dyDescent="0.25">
      <c r="A36" s="27"/>
      <c r="B36" s="13" t="s">
        <v>116</v>
      </c>
      <c r="C36" s="14">
        <v>1</v>
      </c>
      <c r="D36" s="14"/>
      <c r="E36" s="14"/>
      <c r="F36" s="14"/>
      <c r="G36" s="14"/>
      <c r="H36" s="14">
        <f t="shared" si="0"/>
        <v>1</v>
      </c>
      <c r="I36" s="28"/>
      <c r="J36" s="39"/>
    </row>
    <row r="37" spans="1:10" ht="19.5" customHeight="1" x14ac:dyDescent="0.25">
      <c r="A37" s="27"/>
      <c r="B37" s="43" t="s">
        <v>12</v>
      </c>
      <c r="C37" s="42">
        <f t="shared" ref="C37:H37" si="1">SUM(C8:C36)</f>
        <v>157</v>
      </c>
      <c r="D37" s="42">
        <f t="shared" si="1"/>
        <v>76</v>
      </c>
      <c r="E37" s="42">
        <f t="shared" si="1"/>
        <v>1</v>
      </c>
      <c r="F37" s="42">
        <f t="shared" si="1"/>
        <v>4</v>
      </c>
      <c r="G37" s="42">
        <f t="shared" si="1"/>
        <v>27</v>
      </c>
      <c r="H37" s="42">
        <f t="shared" si="1"/>
        <v>265</v>
      </c>
      <c r="I37" s="28"/>
      <c r="J37" s="39"/>
    </row>
    <row r="38" spans="1:10" ht="3.75" customHeight="1" x14ac:dyDescent="0.25">
      <c r="A38" s="29"/>
      <c r="B38" s="30"/>
      <c r="C38" s="37"/>
      <c r="D38" s="37"/>
      <c r="E38" s="37"/>
      <c r="F38" s="37"/>
      <c r="G38" s="37"/>
      <c r="H38" s="37"/>
      <c r="I38" s="31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7225" divId="1_3_4_7225" sourceType="range" sourceRef="A6:I38" destinationFile="\\gpaq\gpaqssl\lldades\indicadors\2016\1_3_4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5"/>
  <sheetViews>
    <sheetView showGridLines="0" topLeftCell="A6" zoomScaleNormal="100" workbookViewId="0">
      <selection activeCell="H15" sqref="H15"/>
    </sheetView>
  </sheetViews>
  <sheetFormatPr defaultColWidth="11.5546875" defaultRowHeight="13.2" x14ac:dyDescent="0.25"/>
  <cols>
    <col min="1" max="1" width="1" customWidth="1"/>
    <col min="2" max="2" width="27.6640625" customWidth="1"/>
    <col min="3" max="9" width="13.109375" customWidth="1"/>
    <col min="10" max="10" width="14.88671875" customWidth="1"/>
    <col min="11" max="11" width="14.5546875" customWidth="1"/>
    <col min="12" max="13" width="13.33203125" customWidth="1"/>
    <col min="14" max="14" width="13.44140625" customWidth="1"/>
    <col min="15" max="15" width="1" customWidth="1"/>
    <col min="16" max="16" width="3.21875" customWidth="1"/>
  </cols>
  <sheetData>
    <row r="1" spans="1:16" x14ac:dyDescent="0.25">
      <c r="B1" s="60" t="s">
        <v>38</v>
      </c>
    </row>
    <row r="2" spans="1:16" x14ac:dyDescent="0.25">
      <c r="B2" s="60"/>
    </row>
    <row r="3" spans="1:16" ht="13.8" x14ac:dyDescent="0.25">
      <c r="B3" s="135" t="s">
        <v>27</v>
      </c>
      <c r="C3" s="135"/>
      <c r="D3" s="135"/>
      <c r="E3" s="135"/>
      <c r="F3" s="135"/>
      <c r="G3" s="135"/>
      <c r="H3" s="135"/>
    </row>
    <row r="4" spans="1:16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16" ht="5.2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0"/>
    </row>
    <row r="7" spans="1:16" ht="84" customHeight="1" x14ac:dyDescent="0.25">
      <c r="A7" s="21"/>
      <c r="B7" s="104" t="s">
        <v>40</v>
      </c>
      <c r="C7" s="105" t="s">
        <v>68</v>
      </c>
      <c r="D7" s="105" t="s">
        <v>69</v>
      </c>
      <c r="E7" s="105" t="s">
        <v>70</v>
      </c>
      <c r="F7" s="105" t="s">
        <v>71</v>
      </c>
      <c r="G7" s="105" t="s">
        <v>220</v>
      </c>
      <c r="H7" s="105" t="s">
        <v>59</v>
      </c>
      <c r="I7" s="107" t="s">
        <v>60</v>
      </c>
      <c r="J7" s="105" t="s">
        <v>140</v>
      </c>
      <c r="K7" s="105" t="s">
        <v>285</v>
      </c>
      <c r="L7" s="105" t="s">
        <v>248</v>
      </c>
      <c r="M7" s="105" t="s">
        <v>249</v>
      </c>
      <c r="N7" s="105" t="s">
        <v>18</v>
      </c>
      <c r="O7" s="22"/>
    </row>
    <row r="8" spans="1:16" ht="19.5" customHeight="1" x14ac:dyDescent="0.25">
      <c r="A8" s="21"/>
      <c r="B8" s="13" t="s">
        <v>93</v>
      </c>
      <c r="C8" s="14">
        <v>1</v>
      </c>
      <c r="D8" s="44"/>
      <c r="E8" s="44"/>
      <c r="F8" s="14"/>
      <c r="G8" s="14">
        <v>6</v>
      </c>
      <c r="H8" s="14"/>
      <c r="I8" s="44">
        <v>1</v>
      </c>
      <c r="J8" s="14"/>
      <c r="K8" s="14"/>
      <c r="L8" s="14"/>
      <c r="M8" s="14"/>
      <c r="N8" s="14">
        <f>SUM(C8:M8)</f>
        <v>8</v>
      </c>
      <c r="O8" s="22"/>
      <c r="P8" s="5"/>
    </row>
    <row r="9" spans="1:16" ht="19.5" customHeight="1" x14ac:dyDescent="0.25">
      <c r="A9" s="21"/>
      <c r="B9" s="15" t="s">
        <v>135</v>
      </c>
      <c r="C9" s="16"/>
      <c r="D9" s="45">
        <v>1</v>
      </c>
      <c r="E9" s="45"/>
      <c r="F9" s="16">
        <v>1</v>
      </c>
      <c r="G9" s="16"/>
      <c r="H9" s="16"/>
      <c r="I9" s="45">
        <v>2</v>
      </c>
      <c r="J9" s="16"/>
      <c r="K9" s="16"/>
      <c r="L9" s="16"/>
      <c r="M9" s="16"/>
      <c r="N9" s="16">
        <f t="shared" ref="N9:N52" si="0">SUM(C9:M9)</f>
        <v>4</v>
      </c>
      <c r="O9" s="22"/>
      <c r="P9" s="5"/>
    </row>
    <row r="10" spans="1:16" ht="19.5" customHeight="1" x14ac:dyDescent="0.25">
      <c r="A10" s="21"/>
      <c r="B10" s="13" t="s">
        <v>122</v>
      </c>
      <c r="C10" s="14"/>
      <c r="D10" s="44">
        <v>1</v>
      </c>
      <c r="E10" s="44"/>
      <c r="F10" s="14"/>
      <c r="G10" s="14"/>
      <c r="H10" s="14"/>
      <c r="I10" s="44"/>
      <c r="J10" s="14"/>
      <c r="K10" s="14"/>
      <c r="L10" s="14"/>
      <c r="M10" s="14"/>
      <c r="N10" s="14">
        <f t="shared" si="0"/>
        <v>1</v>
      </c>
      <c r="O10" s="22"/>
      <c r="P10" s="5"/>
    </row>
    <row r="11" spans="1:16" ht="19.5" customHeight="1" x14ac:dyDescent="0.25">
      <c r="A11" s="21"/>
      <c r="B11" s="15" t="s">
        <v>117</v>
      </c>
      <c r="C11" s="16"/>
      <c r="D11" s="45"/>
      <c r="E11" s="45"/>
      <c r="F11" s="16"/>
      <c r="G11" s="16">
        <v>2</v>
      </c>
      <c r="H11" s="16"/>
      <c r="I11" s="45"/>
      <c r="J11" s="16"/>
      <c r="K11" s="16"/>
      <c r="L11" s="16"/>
      <c r="M11" s="16"/>
      <c r="N11" s="16">
        <f t="shared" si="0"/>
        <v>2</v>
      </c>
      <c r="O11" s="22"/>
      <c r="P11" s="5"/>
    </row>
    <row r="12" spans="1:16" ht="19.5" customHeight="1" x14ac:dyDescent="0.25">
      <c r="A12" s="21"/>
      <c r="B12" s="13" t="s">
        <v>255</v>
      </c>
      <c r="C12" s="14"/>
      <c r="D12" s="44"/>
      <c r="E12" s="44"/>
      <c r="F12" s="14"/>
      <c r="G12" s="14">
        <v>1</v>
      </c>
      <c r="H12" s="14"/>
      <c r="I12" s="44"/>
      <c r="J12" s="14"/>
      <c r="K12" s="14"/>
      <c r="L12" s="14"/>
      <c r="M12" s="14"/>
      <c r="N12" s="14">
        <f t="shared" si="0"/>
        <v>1</v>
      </c>
      <c r="O12" s="22"/>
      <c r="P12" s="5"/>
    </row>
    <row r="13" spans="1:16" ht="19.5" customHeight="1" x14ac:dyDescent="0.25">
      <c r="A13" s="21"/>
      <c r="B13" s="15" t="s">
        <v>146</v>
      </c>
      <c r="C13" s="16"/>
      <c r="D13" s="45"/>
      <c r="E13" s="45"/>
      <c r="F13" s="16"/>
      <c r="G13" s="16">
        <v>1</v>
      </c>
      <c r="H13" s="16"/>
      <c r="I13" s="45"/>
      <c r="J13" s="16">
        <v>1</v>
      </c>
      <c r="K13" s="16"/>
      <c r="L13" s="16"/>
      <c r="M13" s="16"/>
      <c r="N13" s="16">
        <f t="shared" si="0"/>
        <v>2</v>
      </c>
      <c r="O13" s="22"/>
      <c r="P13" s="5"/>
    </row>
    <row r="14" spans="1:16" ht="19.5" customHeight="1" x14ac:dyDescent="0.25">
      <c r="A14" s="21"/>
      <c r="B14" s="13" t="s">
        <v>94</v>
      </c>
      <c r="C14" s="14"/>
      <c r="D14" s="44"/>
      <c r="E14" s="44"/>
      <c r="F14" s="14"/>
      <c r="G14" s="14">
        <v>2</v>
      </c>
      <c r="H14" s="14"/>
      <c r="I14" s="44"/>
      <c r="J14" s="14"/>
      <c r="K14" s="14"/>
      <c r="L14" s="14"/>
      <c r="M14" s="14"/>
      <c r="N14" s="14">
        <f t="shared" si="0"/>
        <v>2</v>
      </c>
      <c r="O14" s="22"/>
      <c r="P14" s="5"/>
    </row>
    <row r="15" spans="1:16" ht="19.5" customHeight="1" x14ac:dyDescent="0.25">
      <c r="A15" s="21"/>
      <c r="B15" s="15" t="s">
        <v>250</v>
      </c>
      <c r="C15" s="16"/>
      <c r="D15" s="45"/>
      <c r="E15" s="45"/>
      <c r="F15" s="16"/>
      <c r="G15" s="16"/>
      <c r="H15" s="16"/>
      <c r="I15" s="45"/>
      <c r="J15" s="16">
        <v>1</v>
      </c>
      <c r="K15" s="16"/>
      <c r="L15" s="16"/>
      <c r="M15" s="16"/>
      <c r="N15" s="16">
        <f t="shared" si="0"/>
        <v>1</v>
      </c>
      <c r="O15" s="22"/>
      <c r="P15" s="5"/>
    </row>
    <row r="16" spans="1:16" ht="19.5" customHeight="1" x14ac:dyDescent="0.25">
      <c r="A16" s="21"/>
      <c r="B16" s="13" t="s">
        <v>123</v>
      </c>
      <c r="C16" s="14"/>
      <c r="D16" s="44"/>
      <c r="E16" s="44"/>
      <c r="F16" s="14"/>
      <c r="G16" s="14">
        <v>1</v>
      </c>
      <c r="H16" s="14"/>
      <c r="I16" s="44"/>
      <c r="J16" s="14"/>
      <c r="K16" s="14"/>
      <c r="L16" s="14"/>
      <c r="M16" s="14"/>
      <c r="N16" s="14">
        <f t="shared" si="0"/>
        <v>1</v>
      </c>
      <c r="O16" s="22"/>
      <c r="P16" s="5"/>
    </row>
    <row r="17" spans="1:16" ht="19.5" customHeight="1" x14ac:dyDescent="0.25">
      <c r="A17" s="21"/>
      <c r="B17" s="15" t="s">
        <v>256</v>
      </c>
      <c r="C17" s="16"/>
      <c r="D17" s="45"/>
      <c r="E17" s="45"/>
      <c r="F17" s="16"/>
      <c r="G17" s="16">
        <v>1</v>
      </c>
      <c r="H17" s="16"/>
      <c r="I17" s="45"/>
      <c r="J17" s="16"/>
      <c r="K17" s="16"/>
      <c r="L17" s="16"/>
      <c r="M17" s="16"/>
      <c r="N17" s="16">
        <f t="shared" si="0"/>
        <v>1</v>
      </c>
      <c r="O17" s="22"/>
      <c r="P17" s="5"/>
    </row>
    <row r="18" spans="1:16" ht="19.5" customHeight="1" x14ac:dyDescent="0.25">
      <c r="A18" s="21"/>
      <c r="B18" s="13" t="s">
        <v>95</v>
      </c>
      <c r="C18" s="14"/>
      <c r="D18" s="44">
        <v>1</v>
      </c>
      <c r="E18" s="44"/>
      <c r="F18" s="14"/>
      <c r="G18" s="14">
        <v>4</v>
      </c>
      <c r="H18" s="14"/>
      <c r="I18" s="44"/>
      <c r="J18" s="14">
        <v>1</v>
      </c>
      <c r="K18" s="14"/>
      <c r="L18" s="14"/>
      <c r="M18" s="14"/>
      <c r="N18" s="14">
        <f t="shared" si="0"/>
        <v>6</v>
      </c>
      <c r="O18" s="22"/>
      <c r="P18" s="5"/>
    </row>
    <row r="19" spans="1:16" ht="19.5" customHeight="1" x14ac:dyDescent="0.25">
      <c r="A19" s="21"/>
      <c r="B19" s="15" t="s">
        <v>124</v>
      </c>
      <c r="C19" s="16"/>
      <c r="D19" s="45"/>
      <c r="E19" s="45"/>
      <c r="F19" s="16"/>
      <c r="G19" s="16">
        <v>1</v>
      </c>
      <c r="H19" s="16"/>
      <c r="I19" s="45"/>
      <c r="J19" s="16">
        <v>1</v>
      </c>
      <c r="K19" s="16"/>
      <c r="L19" s="16"/>
      <c r="M19" s="16"/>
      <c r="N19" s="16">
        <f t="shared" si="0"/>
        <v>2</v>
      </c>
      <c r="O19" s="22"/>
      <c r="P19" s="5"/>
    </row>
    <row r="20" spans="1:16" ht="19.5" customHeight="1" x14ac:dyDescent="0.25">
      <c r="A20" s="21"/>
      <c r="B20" s="13" t="s">
        <v>142</v>
      </c>
      <c r="C20" s="14"/>
      <c r="D20" s="44"/>
      <c r="E20" s="44"/>
      <c r="F20" s="14"/>
      <c r="G20" s="14">
        <v>3</v>
      </c>
      <c r="H20" s="14"/>
      <c r="I20" s="44"/>
      <c r="J20" s="14">
        <v>2</v>
      </c>
      <c r="K20" s="14"/>
      <c r="L20" s="14"/>
      <c r="M20" s="14"/>
      <c r="N20" s="14">
        <f t="shared" si="0"/>
        <v>5</v>
      </c>
      <c r="O20" s="22"/>
      <c r="P20" s="5"/>
    </row>
    <row r="21" spans="1:16" ht="19.5" customHeight="1" x14ac:dyDescent="0.25">
      <c r="A21" s="21"/>
      <c r="B21" s="15" t="s">
        <v>132</v>
      </c>
      <c r="C21" s="16">
        <v>38</v>
      </c>
      <c r="D21" s="45">
        <v>38</v>
      </c>
      <c r="E21" s="45">
        <v>3</v>
      </c>
      <c r="F21" s="16">
        <v>45</v>
      </c>
      <c r="G21" s="16">
        <v>45</v>
      </c>
      <c r="H21" s="16">
        <v>76</v>
      </c>
      <c r="I21" s="45">
        <v>683</v>
      </c>
      <c r="J21" s="16">
        <v>16</v>
      </c>
      <c r="K21" s="16"/>
      <c r="L21" s="16">
        <v>6</v>
      </c>
      <c r="M21" s="16">
        <v>1</v>
      </c>
      <c r="N21" s="16">
        <f t="shared" si="0"/>
        <v>951</v>
      </c>
      <c r="O21" s="22"/>
      <c r="P21" s="5"/>
    </row>
    <row r="22" spans="1:16" ht="19.5" customHeight="1" x14ac:dyDescent="0.25">
      <c r="A22" s="21"/>
      <c r="B22" s="13" t="s">
        <v>96</v>
      </c>
      <c r="C22" s="14"/>
      <c r="D22" s="44">
        <v>1</v>
      </c>
      <c r="E22" s="44"/>
      <c r="F22" s="14">
        <v>1</v>
      </c>
      <c r="G22" s="14">
        <v>4</v>
      </c>
      <c r="H22" s="14">
        <v>2</v>
      </c>
      <c r="I22" s="44"/>
      <c r="J22" s="14"/>
      <c r="K22" s="14"/>
      <c r="L22" s="14"/>
      <c r="M22" s="14"/>
      <c r="N22" s="14">
        <f t="shared" si="0"/>
        <v>8</v>
      </c>
      <c r="O22" s="22"/>
      <c r="P22" s="5"/>
    </row>
    <row r="23" spans="1:16" ht="19.5" customHeight="1" x14ac:dyDescent="0.25">
      <c r="A23" s="21"/>
      <c r="B23" s="15" t="s">
        <v>118</v>
      </c>
      <c r="C23" s="16"/>
      <c r="D23" s="45">
        <v>1</v>
      </c>
      <c r="E23" s="45"/>
      <c r="F23" s="16"/>
      <c r="G23" s="16"/>
      <c r="H23" s="16"/>
      <c r="I23" s="45"/>
      <c r="J23" s="16"/>
      <c r="K23" s="16"/>
      <c r="L23" s="16"/>
      <c r="M23" s="16"/>
      <c r="N23" s="16">
        <f t="shared" si="0"/>
        <v>1</v>
      </c>
      <c r="O23" s="22"/>
      <c r="P23" s="5"/>
    </row>
    <row r="24" spans="1:16" ht="19.5" customHeight="1" x14ac:dyDescent="0.25">
      <c r="A24" s="21"/>
      <c r="B24" s="13" t="s">
        <v>98</v>
      </c>
      <c r="C24" s="14">
        <v>4</v>
      </c>
      <c r="D24" s="44">
        <v>2</v>
      </c>
      <c r="E24" s="44"/>
      <c r="F24" s="14">
        <v>1</v>
      </c>
      <c r="G24" s="14">
        <v>2</v>
      </c>
      <c r="H24" s="14">
        <v>2</v>
      </c>
      <c r="I24" s="44">
        <v>1</v>
      </c>
      <c r="J24" s="14"/>
      <c r="K24" s="14"/>
      <c r="L24" s="14"/>
      <c r="M24" s="14"/>
      <c r="N24" s="14">
        <f t="shared" si="0"/>
        <v>12</v>
      </c>
      <c r="O24" s="22"/>
      <c r="P24" s="5"/>
    </row>
    <row r="25" spans="1:16" ht="19.5" customHeight="1" x14ac:dyDescent="0.25">
      <c r="A25" s="21"/>
      <c r="B25" s="15" t="s">
        <v>99</v>
      </c>
      <c r="C25" s="16"/>
      <c r="D25" s="45"/>
      <c r="E25" s="45"/>
      <c r="F25" s="16"/>
      <c r="G25" s="16">
        <v>4</v>
      </c>
      <c r="H25" s="16"/>
      <c r="I25" s="45"/>
      <c r="J25" s="16">
        <v>1</v>
      </c>
      <c r="K25" s="16"/>
      <c r="L25" s="16"/>
      <c r="M25" s="16"/>
      <c r="N25" s="16">
        <f t="shared" si="0"/>
        <v>5</v>
      </c>
      <c r="O25" s="22"/>
      <c r="P25" s="5"/>
    </row>
    <row r="26" spans="1:16" ht="19.5" customHeight="1" x14ac:dyDescent="0.25">
      <c r="A26" s="21"/>
      <c r="B26" s="13" t="s">
        <v>100</v>
      </c>
      <c r="C26" s="14"/>
      <c r="D26" s="44"/>
      <c r="E26" s="44"/>
      <c r="F26" s="14"/>
      <c r="G26" s="14">
        <v>1</v>
      </c>
      <c r="H26" s="14"/>
      <c r="I26" s="44"/>
      <c r="J26" s="14"/>
      <c r="K26" s="14"/>
      <c r="L26" s="14"/>
      <c r="M26" s="14"/>
      <c r="N26" s="14">
        <f t="shared" si="0"/>
        <v>1</v>
      </c>
      <c r="O26" s="22"/>
      <c r="P26" s="5"/>
    </row>
    <row r="27" spans="1:16" ht="19.5" customHeight="1" x14ac:dyDescent="0.25">
      <c r="A27" s="21"/>
      <c r="B27" s="15" t="s">
        <v>101</v>
      </c>
      <c r="C27" s="16">
        <v>1</v>
      </c>
      <c r="D27" s="45"/>
      <c r="E27" s="45"/>
      <c r="F27" s="16"/>
      <c r="G27" s="16">
        <v>3</v>
      </c>
      <c r="H27" s="16"/>
      <c r="I27" s="45"/>
      <c r="J27" s="16"/>
      <c r="K27" s="16"/>
      <c r="L27" s="16"/>
      <c r="M27" s="16"/>
      <c r="N27" s="16">
        <f t="shared" si="0"/>
        <v>4</v>
      </c>
      <c r="O27" s="22"/>
      <c r="P27" s="5"/>
    </row>
    <row r="28" spans="1:16" ht="19.5" customHeight="1" x14ac:dyDescent="0.25">
      <c r="A28" s="21"/>
      <c r="B28" s="13" t="s">
        <v>137</v>
      </c>
      <c r="C28" s="14"/>
      <c r="D28" s="44"/>
      <c r="E28" s="44"/>
      <c r="F28" s="14"/>
      <c r="G28" s="14">
        <v>1</v>
      </c>
      <c r="H28" s="14"/>
      <c r="I28" s="44"/>
      <c r="J28" s="14">
        <v>1</v>
      </c>
      <c r="K28" s="14"/>
      <c r="L28" s="14"/>
      <c r="M28" s="14"/>
      <c r="N28" s="14">
        <f t="shared" si="0"/>
        <v>2</v>
      </c>
      <c r="O28" s="22"/>
      <c r="P28" s="5"/>
    </row>
    <row r="29" spans="1:16" ht="19.5" customHeight="1" x14ac:dyDescent="0.25">
      <c r="A29" s="21"/>
      <c r="B29" s="15" t="s">
        <v>102</v>
      </c>
      <c r="C29" s="16">
        <v>2</v>
      </c>
      <c r="D29" s="45"/>
      <c r="E29" s="45"/>
      <c r="F29" s="16"/>
      <c r="G29" s="16">
        <v>10</v>
      </c>
      <c r="H29" s="16"/>
      <c r="I29" s="45"/>
      <c r="J29" s="16">
        <v>1</v>
      </c>
      <c r="K29" s="16"/>
      <c r="L29" s="16"/>
      <c r="M29" s="16"/>
      <c r="N29" s="16">
        <f t="shared" si="0"/>
        <v>13</v>
      </c>
      <c r="O29" s="22"/>
      <c r="P29" s="5"/>
    </row>
    <row r="30" spans="1:16" ht="19.5" customHeight="1" x14ac:dyDescent="0.25">
      <c r="A30" s="21"/>
      <c r="B30" s="13" t="s">
        <v>103</v>
      </c>
      <c r="C30" s="14"/>
      <c r="D30" s="44"/>
      <c r="E30" s="44"/>
      <c r="F30" s="14"/>
      <c r="G30" s="14">
        <v>1</v>
      </c>
      <c r="H30" s="14"/>
      <c r="I30" s="44"/>
      <c r="J30" s="14"/>
      <c r="K30" s="14"/>
      <c r="L30" s="14"/>
      <c r="M30" s="14"/>
      <c r="N30" s="14">
        <f t="shared" si="0"/>
        <v>1</v>
      </c>
      <c r="O30" s="22"/>
      <c r="P30" s="5"/>
    </row>
    <row r="31" spans="1:16" ht="19.5" customHeight="1" x14ac:dyDescent="0.25">
      <c r="A31" s="21"/>
      <c r="B31" s="15" t="s">
        <v>104</v>
      </c>
      <c r="C31" s="16"/>
      <c r="D31" s="45"/>
      <c r="E31" s="45"/>
      <c r="F31" s="16"/>
      <c r="G31" s="16">
        <v>3</v>
      </c>
      <c r="H31" s="16"/>
      <c r="I31" s="45"/>
      <c r="J31" s="16"/>
      <c r="K31" s="16"/>
      <c r="L31" s="16"/>
      <c r="M31" s="16"/>
      <c r="N31" s="16">
        <f t="shared" si="0"/>
        <v>3</v>
      </c>
      <c r="O31" s="22"/>
      <c r="P31" s="5"/>
    </row>
    <row r="32" spans="1:16" ht="19.5" customHeight="1" x14ac:dyDescent="0.25">
      <c r="A32" s="21"/>
      <c r="B32" s="13" t="s">
        <v>257</v>
      </c>
      <c r="C32" s="14"/>
      <c r="D32" s="44"/>
      <c r="E32" s="44"/>
      <c r="F32" s="14"/>
      <c r="G32" s="14">
        <v>1</v>
      </c>
      <c r="H32" s="14"/>
      <c r="I32" s="44"/>
      <c r="J32" s="14"/>
      <c r="K32" s="14"/>
      <c r="L32" s="14"/>
      <c r="M32" s="14"/>
      <c r="N32" s="14">
        <f t="shared" si="0"/>
        <v>1</v>
      </c>
      <c r="O32" s="22"/>
      <c r="P32" s="5"/>
    </row>
    <row r="33" spans="1:16" ht="19.5" customHeight="1" x14ac:dyDescent="0.25">
      <c r="A33" s="21"/>
      <c r="B33" s="15" t="s">
        <v>105</v>
      </c>
      <c r="C33" s="16">
        <v>1</v>
      </c>
      <c r="D33" s="45"/>
      <c r="E33" s="45"/>
      <c r="F33" s="16"/>
      <c r="G33" s="16">
        <v>34</v>
      </c>
      <c r="H33" s="16"/>
      <c r="I33" s="45">
        <v>1</v>
      </c>
      <c r="J33" s="16">
        <v>3</v>
      </c>
      <c r="K33" s="16">
        <v>3</v>
      </c>
      <c r="L33" s="16"/>
      <c r="M33" s="16"/>
      <c r="N33" s="16">
        <f t="shared" si="0"/>
        <v>42</v>
      </c>
      <c r="O33" s="22"/>
      <c r="P33" s="5"/>
    </row>
    <row r="34" spans="1:16" ht="19.5" customHeight="1" x14ac:dyDescent="0.25">
      <c r="A34" s="21"/>
      <c r="B34" s="13" t="s">
        <v>125</v>
      </c>
      <c r="C34" s="14">
        <v>1</v>
      </c>
      <c r="D34" s="44"/>
      <c r="E34" s="44"/>
      <c r="F34" s="14"/>
      <c r="G34" s="14"/>
      <c r="H34" s="14"/>
      <c r="I34" s="44"/>
      <c r="J34" s="14"/>
      <c r="K34" s="14"/>
      <c r="L34" s="14"/>
      <c r="M34" s="14"/>
      <c r="N34" s="14">
        <f t="shared" si="0"/>
        <v>1</v>
      </c>
      <c r="O34" s="22"/>
      <c r="P34" s="5"/>
    </row>
    <row r="35" spans="1:16" ht="19.5" customHeight="1" x14ac:dyDescent="0.25">
      <c r="A35" s="21"/>
      <c r="B35" s="15" t="s">
        <v>258</v>
      </c>
      <c r="C35" s="16"/>
      <c r="D35" s="45"/>
      <c r="E35" s="45"/>
      <c r="F35" s="16"/>
      <c r="G35" s="16">
        <v>3</v>
      </c>
      <c r="H35" s="16"/>
      <c r="I35" s="45"/>
      <c r="J35" s="16"/>
      <c r="K35" s="16"/>
      <c r="L35" s="16"/>
      <c r="M35" s="16"/>
      <c r="N35" s="16">
        <f t="shared" si="0"/>
        <v>3</v>
      </c>
      <c r="O35" s="22"/>
      <c r="P35" s="5"/>
    </row>
    <row r="36" spans="1:16" ht="19.5" customHeight="1" x14ac:dyDescent="0.25">
      <c r="A36" s="21"/>
      <c r="B36" s="13" t="s">
        <v>252</v>
      </c>
      <c r="C36" s="14"/>
      <c r="D36" s="44"/>
      <c r="E36" s="44"/>
      <c r="F36" s="14"/>
      <c r="G36" s="14">
        <v>1</v>
      </c>
      <c r="H36" s="14"/>
      <c r="I36" s="44"/>
      <c r="J36" s="14"/>
      <c r="K36" s="14"/>
      <c r="L36" s="14"/>
      <c r="M36" s="14"/>
      <c r="N36" s="14">
        <f t="shared" si="0"/>
        <v>1</v>
      </c>
      <c r="O36" s="22"/>
      <c r="P36" s="5"/>
    </row>
    <row r="37" spans="1:16" ht="19.5" customHeight="1" x14ac:dyDescent="0.25">
      <c r="A37" s="21"/>
      <c r="B37" s="15" t="s">
        <v>91</v>
      </c>
      <c r="C37" s="16"/>
      <c r="D37" s="45">
        <v>4</v>
      </c>
      <c r="E37" s="45"/>
      <c r="F37" s="16">
        <v>2</v>
      </c>
      <c r="G37" s="16">
        <v>3</v>
      </c>
      <c r="H37" s="16"/>
      <c r="I37" s="45"/>
      <c r="J37" s="16"/>
      <c r="K37" s="16"/>
      <c r="L37" s="16"/>
      <c r="M37" s="16"/>
      <c r="N37" s="16">
        <f t="shared" si="0"/>
        <v>9</v>
      </c>
      <c r="O37" s="22"/>
      <c r="P37" s="5"/>
    </row>
    <row r="38" spans="1:16" ht="19.5" customHeight="1" x14ac:dyDescent="0.25">
      <c r="A38" s="21"/>
      <c r="B38" s="13" t="s">
        <v>108</v>
      </c>
      <c r="C38" s="14"/>
      <c r="D38" s="44"/>
      <c r="E38" s="44"/>
      <c r="F38" s="14"/>
      <c r="G38" s="14">
        <v>3</v>
      </c>
      <c r="H38" s="14"/>
      <c r="I38" s="44"/>
      <c r="J38" s="14"/>
      <c r="K38" s="14"/>
      <c r="L38" s="14"/>
      <c r="M38" s="14"/>
      <c r="N38" s="14">
        <f t="shared" si="0"/>
        <v>3</v>
      </c>
      <c r="O38" s="22"/>
      <c r="P38" s="5"/>
    </row>
    <row r="39" spans="1:16" ht="19.5" customHeight="1" x14ac:dyDescent="0.25">
      <c r="A39" s="21"/>
      <c r="B39" s="15" t="s">
        <v>126</v>
      </c>
      <c r="C39" s="16">
        <v>1</v>
      </c>
      <c r="D39" s="45"/>
      <c r="E39" s="45"/>
      <c r="F39" s="16"/>
      <c r="G39" s="16"/>
      <c r="H39" s="16"/>
      <c r="I39" s="45"/>
      <c r="J39" s="16"/>
      <c r="K39" s="16"/>
      <c r="L39" s="16"/>
      <c r="M39" s="16"/>
      <c r="N39" s="16">
        <f t="shared" si="0"/>
        <v>1</v>
      </c>
      <c r="O39" s="22"/>
      <c r="P39" s="5"/>
    </row>
    <row r="40" spans="1:16" ht="19.5" customHeight="1" x14ac:dyDescent="0.25">
      <c r="A40" s="21"/>
      <c r="B40" s="13" t="s">
        <v>109</v>
      </c>
      <c r="C40" s="14"/>
      <c r="D40" s="44"/>
      <c r="E40" s="44"/>
      <c r="F40" s="14"/>
      <c r="G40" s="14">
        <v>6</v>
      </c>
      <c r="H40" s="14"/>
      <c r="I40" s="44"/>
      <c r="J40" s="14">
        <v>3</v>
      </c>
      <c r="K40" s="14"/>
      <c r="L40" s="14"/>
      <c r="M40" s="14"/>
      <c r="N40" s="14">
        <f t="shared" si="0"/>
        <v>9</v>
      </c>
      <c r="O40" s="22"/>
      <c r="P40" s="5"/>
    </row>
    <row r="41" spans="1:16" ht="19.5" customHeight="1" x14ac:dyDescent="0.25">
      <c r="A41" s="21"/>
      <c r="B41" s="15" t="s">
        <v>110</v>
      </c>
      <c r="C41" s="16"/>
      <c r="D41" s="45"/>
      <c r="E41" s="45"/>
      <c r="F41" s="16"/>
      <c r="G41" s="16">
        <v>7</v>
      </c>
      <c r="H41" s="16"/>
      <c r="I41" s="45"/>
      <c r="J41" s="16">
        <v>2</v>
      </c>
      <c r="K41" s="16"/>
      <c r="L41" s="16"/>
      <c r="M41" s="16"/>
      <c r="N41" s="16">
        <f t="shared" si="0"/>
        <v>9</v>
      </c>
      <c r="O41" s="22"/>
      <c r="P41" s="5"/>
    </row>
    <row r="42" spans="1:16" ht="19.5" customHeight="1" x14ac:dyDescent="0.25">
      <c r="A42" s="21"/>
      <c r="B42" s="13" t="s">
        <v>148</v>
      </c>
      <c r="C42" s="14"/>
      <c r="D42" s="44"/>
      <c r="E42" s="44"/>
      <c r="F42" s="14"/>
      <c r="G42" s="14">
        <v>1</v>
      </c>
      <c r="H42" s="14"/>
      <c r="I42" s="44"/>
      <c r="J42" s="14">
        <v>1</v>
      </c>
      <c r="K42" s="14"/>
      <c r="L42" s="14"/>
      <c r="M42" s="14"/>
      <c r="N42" s="14">
        <f t="shared" si="0"/>
        <v>2</v>
      </c>
      <c r="O42" s="22"/>
      <c r="P42" s="5"/>
    </row>
    <row r="43" spans="1:16" ht="19.5" customHeight="1" x14ac:dyDescent="0.25">
      <c r="A43" s="21"/>
      <c r="B43" s="15" t="s">
        <v>223</v>
      </c>
      <c r="C43" s="16">
        <v>15</v>
      </c>
      <c r="D43" s="45">
        <v>4</v>
      </c>
      <c r="E43" s="45"/>
      <c r="F43" s="16">
        <v>29</v>
      </c>
      <c r="G43" s="16">
        <v>18</v>
      </c>
      <c r="H43" s="16">
        <v>11</v>
      </c>
      <c r="I43" s="45">
        <v>84</v>
      </c>
      <c r="J43" s="16">
        <v>9</v>
      </c>
      <c r="K43" s="16"/>
      <c r="L43" s="16">
        <v>1</v>
      </c>
      <c r="M43" s="16"/>
      <c r="N43" s="16">
        <f t="shared" si="0"/>
        <v>171</v>
      </c>
      <c r="O43" s="22"/>
      <c r="P43" s="5"/>
    </row>
    <row r="44" spans="1:16" ht="19.5" customHeight="1" x14ac:dyDescent="0.25">
      <c r="A44" s="21"/>
      <c r="B44" s="13" t="s">
        <v>145</v>
      </c>
      <c r="C44" s="14"/>
      <c r="D44" s="44"/>
      <c r="E44" s="44"/>
      <c r="F44" s="14"/>
      <c r="G44" s="14">
        <v>3</v>
      </c>
      <c r="H44" s="14"/>
      <c r="I44" s="44"/>
      <c r="J44" s="14"/>
      <c r="K44" s="14"/>
      <c r="L44" s="14"/>
      <c r="M44" s="14"/>
      <c r="N44" s="14">
        <f t="shared" si="0"/>
        <v>3</v>
      </c>
      <c r="O44" s="22"/>
      <c r="P44" s="5"/>
    </row>
    <row r="45" spans="1:16" ht="19.5" customHeight="1" x14ac:dyDescent="0.25">
      <c r="A45" s="21"/>
      <c r="B45" s="15" t="s">
        <v>129</v>
      </c>
      <c r="C45" s="16"/>
      <c r="D45" s="45"/>
      <c r="E45" s="45"/>
      <c r="F45" s="16"/>
      <c r="G45" s="16">
        <v>1</v>
      </c>
      <c r="H45" s="16"/>
      <c r="I45" s="45"/>
      <c r="J45" s="16"/>
      <c r="K45" s="16"/>
      <c r="L45" s="16"/>
      <c r="M45" s="16"/>
      <c r="N45" s="16">
        <f t="shared" si="0"/>
        <v>1</v>
      </c>
      <c r="O45" s="22"/>
      <c r="P45" s="5"/>
    </row>
    <row r="46" spans="1:16" ht="19.5" customHeight="1" x14ac:dyDescent="0.25">
      <c r="A46" s="21"/>
      <c r="B46" s="13" t="s">
        <v>259</v>
      </c>
      <c r="C46" s="14"/>
      <c r="D46" s="44"/>
      <c r="E46" s="44"/>
      <c r="F46" s="14"/>
      <c r="G46" s="14">
        <v>7</v>
      </c>
      <c r="H46" s="14"/>
      <c r="I46" s="44"/>
      <c r="J46" s="14"/>
      <c r="K46" s="14"/>
      <c r="L46" s="14"/>
      <c r="M46" s="14"/>
      <c r="N46" s="14">
        <f t="shared" si="0"/>
        <v>7</v>
      </c>
      <c r="O46" s="22"/>
      <c r="P46" s="5"/>
    </row>
    <row r="47" spans="1:16" ht="19.5" customHeight="1" x14ac:dyDescent="0.25">
      <c r="A47" s="21"/>
      <c r="B47" s="15" t="s">
        <v>254</v>
      </c>
      <c r="C47" s="16"/>
      <c r="D47" s="45"/>
      <c r="E47" s="45"/>
      <c r="F47" s="16"/>
      <c r="G47" s="16">
        <v>1</v>
      </c>
      <c r="H47" s="16"/>
      <c r="I47" s="45"/>
      <c r="J47" s="16"/>
      <c r="K47" s="16"/>
      <c r="L47" s="16"/>
      <c r="M47" s="16"/>
      <c r="N47" s="16">
        <f t="shared" si="0"/>
        <v>1</v>
      </c>
      <c r="O47" s="22"/>
      <c r="P47" s="5"/>
    </row>
    <row r="48" spans="1:16" ht="19.5" customHeight="1" x14ac:dyDescent="0.25">
      <c r="A48" s="21"/>
      <c r="B48" s="13" t="s">
        <v>111</v>
      </c>
      <c r="C48" s="14"/>
      <c r="D48" s="44"/>
      <c r="E48" s="44"/>
      <c r="F48" s="14"/>
      <c r="G48" s="14">
        <v>1</v>
      </c>
      <c r="H48" s="14"/>
      <c r="I48" s="44"/>
      <c r="J48" s="14"/>
      <c r="K48" s="14"/>
      <c r="L48" s="14"/>
      <c r="M48" s="14"/>
      <c r="N48" s="14">
        <f t="shared" si="0"/>
        <v>1</v>
      </c>
      <c r="O48" s="22"/>
      <c r="P48" s="5"/>
    </row>
    <row r="49" spans="1:16" ht="19.5" customHeight="1" x14ac:dyDescent="0.25">
      <c r="A49" s="21"/>
      <c r="B49" s="15" t="s">
        <v>121</v>
      </c>
      <c r="C49" s="16"/>
      <c r="D49" s="45"/>
      <c r="E49" s="45"/>
      <c r="F49" s="16"/>
      <c r="G49" s="16"/>
      <c r="H49" s="16"/>
      <c r="I49" s="45"/>
      <c r="J49" s="16">
        <v>1</v>
      </c>
      <c r="K49" s="16"/>
      <c r="L49" s="16"/>
      <c r="M49" s="16"/>
      <c r="N49" s="16">
        <f t="shared" si="0"/>
        <v>1</v>
      </c>
      <c r="O49" s="22"/>
      <c r="P49" s="5"/>
    </row>
    <row r="50" spans="1:16" ht="19.5" customHeight="1" x14ac:dyDescent="0.25">
      <c r="A50" s="21"/>
      <c r="B50" s="13" t="s">
        <v>112</v>
      </c>
      <c r="C50" s="14"/>
      <c r="D50" s="44"/>
      <c r="E50" s="44"/>
      <c r="F50" s="14"/>
      <c r="G50" s="14">
        <v>1</v>
      </c>
      <c r="H50" s="14"/>
      <c r="I50" s="44"/>
      <c r="J50" s="14"/>
      <c r="K50" s="14"/>
      <c r="L50" s="14"/>
      <c r="M50" s="14"/>
      <c r="N50" s="14">
        <f t="shared" si="0"/>
        <v>1</v>
      </c>
      <c r="O50" s="22"/>
      <c r="P50" s="5"/>
    </row>
    <row r="51" spans="1:16" ht="19.5" customHeight="1" x14ac:dyDescent="0.25">
      <c r="A51" s="21"/>
      <c r="B51" s="15" t="s">
        <v>113</v>
      </c>
      <c r="C51" s="16">
        <v>2</v>
      </c>
      <c r="D51" s="45"/>
      <c r="E51" s="45"/>
      <c r="F51" s="16"/>
      <c r="G51" s="16">
        <v>2</v>
      </c>
      <c r="H51" s="16"/>
      <c r="I51" s="45"/>
      <c r="J51" s="16"/>
      <c r="K51" s="16"/>
      <c r="L51" s="16"/>
      <c r="M51" s="16"/>
      <c r="N51" s="16">
        <f t="shared" si="0"/>
        <v>4</v>
      </c>
      <c r="O51" s="22"/>
      <c r="P51" s="5"/>
    </row>
    <row r="52" spans="1:16" ht="19.5" customHeight="1" x14ac:dyDescent="0.25">
      <c r="A52" s="21"/>
      <c r="B52" s="13" t="s">
        <v>114</v>
      </c>
      <c r="C52" s="14"/>
      <c r="D52" s="44"/>
      <c r="E52" s="44"/>
      <c r="F52" s="14"/>
      <c r="G52" s="14">
        <v>3</v>
      </c>
      <c r="H52" s="14"/>
      <c r="I52" s="44"/>
      <c r="J52" s="14"/>
      <c r="K52" s="14"/>
      <c r="L52" s="14"/>
      <c r="M52" s="14"/>
      <c r="N52" s="14">
        <f t="shared" si="0"/>
        <v>3</v>
      </c>
      <c r="O52" s="22"/>
      <c r="P52" s="5"/>
    </row>
    <row r="53" spans="1:16" ht="19.5" customHeight="1" x14ac:dyDescent="0.25">
      <c r="A53" s="21"/>
      <c r="B53" s="15" t="s">
        <v>115</v>
      </c>
      <c r="C53" s="16">
        <v>2</v>
      </c>
      <c r="D53" s="45">
        <v>1</v>
      </c>
      <c r="E53" s="45"/>
      <c r="F53" s="16"/>
      <c r="G53" s="16">
        <v>6</v>
      </c>
      <c r="H53" s="16"/>
      <c r="I53" s="45"/>
      <c r="J53" s="16"/>
      <c r="K53" s="16"/>
      <c r="L53" s="16"/>
      <c r="M53" s="16"/>
      <c r="N53" s="16">
        <f>SUM(C53:M53)</f>
        <v>9</v>
      </c>
      <c r="O53" s="22"/>
      <c r="P53" s="5"/>
    </row>
    <row r="54" spans="1:16" ht="19.5" customHeight="1" x14ac:dyDescent="0.25">
      <c r="A54" s="21"/>
      <c r="B54" s="43" t="s">
        <v>12</v>
      </c>
      <c r="C54" s="66">
        <f>SUM(C8:C53)</f>
        <v>68</v>
      </c>
      <c r="D54" s="66">
        <f>SUM(D8:D53)</f>
        <v>54</v>
      </c>
      <c r="E54" s="66">
        <f t="shared" ref="E54:F54" si="1">SUM(E8:E53)</f>
        <v>3</v>
      </c>
      <c r="F54" s="66">
        <f t="shared" si="1"/>
        <v>79</v>
      </c>
      <c r="G54" s="66">
        <f t="shared" ref="G54:N54" si="2">SUM(G8:G53)</f>
        <v>198</v>
      </c>
      <c r="H54" s="66">
        <f t="shared" si="2"/>
        <v>91</v>
      </c>
      <c r="I54" s="66">
        <f t="shared" si="2"/>
        <v>772</v>
      </c>
      <c r="J54" s="66">
        <f t="shared" si="2"/>
        <v>44</v>
      </c>
      <c r="K54" s="66">
        <f t="shared" si="2"/>
        <v>3</v>
      </c>
      <c r="L54" s="66">
        <f t="shared" si="2"/>
        <v>7</v>
      </c>
      <c r="M54" s="66">
        <f t="shared" si="2"/>
        <v>1</v>
      </c>
      <c r="N54" s="66">
        <f t="shared" si="2"/>
        <v>1320</v>
      </c>
      <c r="O54" s="22"/>
    </row>
    <row r="55" spans="1:16" ht="5.25" customHeight="1" x14ac:dyDescent="0.2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9333" divId="1_3_4_9333" sourceType="range" sourceRef="A6:O55" destinationFile="\\gpaq\gpaqssl\lldades\indicadors\2016\1_3_4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1"/>
  <sheetViews>
    <sheetView showGridLines="0" topLeftCell="A6" zoomScaleNormal="100" workbookViewId="0">
      <selection activeCell="F13" sqref="F13"/>
    </sheetView>
  </sheetViews>
  <sheetFormatPr defaultColWidth="11.5546875" defaultRowHeight="13.2" x14ac:dyDescent="0.25"/>
  <cols>
    <col min="1" max="1" width="0.88671875" customWidth="1"/>
    <col min="2" max="2" width="28.6640625" customWidth="1"/>
    <col min="3" max="3" width="14.6640625" customWidth="1"/>
    <col min="4" max="4" width="12.33203125" customWidth="1"/>
    <col min="5" max="5" width="13.21875" customWidth="1"/>
    <col min="6" max="6" width="12.33203125" customWidth="1"/>
    <col min="7" max="9" width="13.21875" customWidth="1"/>
    <col min="10" max="10" width="14.21875" customWidth="1"/>
    <col min="11" max="12" width="14.6640625" customWidth="1"/>
    <col min="13" max="13" width="15.5546875" customWidth="1"/>
    <col min="14" max="14" width="12.21875" customWidth="1"/>
    <col min="15" max="15" width="10.77734375" customWidth="1"/>
    <col min="16" max="16" width="0.77734375" customWidth="1"/>
    <col min="17" max="17" width="3.33203125" customWidth="1"/>
  </cols>
  <sheetData>
    <row r="1" spans="1:16" x14ac:dyDescent="0.25">
      <c r="B1" s="60" t="s">
        <v>38</v>
      </c>
      <c r="C1" s="60"/>
    </row>
    <row r="2" spans="1:16" x14ac:dyDescent="0.25">
      <c r="B2" s="60"/>
      <c r="C2" s="60"/>
    </row>
    <row r="3" spans="1:16" ht="13.8" x14ac:dyDescent="0.25">
      <c r="B3" s="19" t="s">
        <v>28</v>
      </c>
      <c r="C3" s="19"/>
      <c r="D3" s="19"/>
      <c r="E3" s="19"/>
      <c r="F3" s="19"/>
      <c r="G3" s="19"/>
    </row>
    <row r="4" spans="1:16" ht="13.8" x14ac:dyDescent="0.25">
      <c r="B4" s="135" t="s">
        <v>24</v>
      </c>
      <c r="C4" s="135"/>
      <c r="D4" s="135"/>
      <c r="E4" s="135"/>
      <c r="F4" s="135"/>
      <c r="G4" s="115"/>
    </row>
    <row r="6" spans="1:16" ht="5.2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20"/>
    </row>
    <row r="7" spans="1:16" s="52" customFormat="1" ht="107.25" customHeight="1" x14ac:dyDescent="0.25">
      <c r="A7" s="50"/>
      <c r="B7" s="75" t="s">
        <v>40</v>
      </c>
      <c r="C7" s="76" t="s">
        <v>246</v>
      </c>
      <c r="D7" s="76" t="s">
        <v>72</v>
      </c>
      <c r="E7" s="76" t="s">
        <v>73</v>
      </c>
      <c r="F7" s="76" t="s">
        <v>74</v>
      </c>
      <c r="G7" s="76" t="s">
        <v>284</v>
      </c>
      <c r="H7" s="76" t="s">
        <v>75</v>
      </c>
      <c r="I7" s="76" t="s">
        <v>76</v>
      </c>
      <c r="J7" s="76" t="s">
        <v>265</v>
      </c>
      <c r="K7" s="76" t="s">
        <v>160</v>
      </c>
      <c r="L7" s="76" t="s">
        <v>243</v>
      </c>
      <c r="M7" s="76" t="s">
        <v>161</v>
      </c>
      <c r="N7" s="76" t="s">
        <v>77</v>
      </c>
      <c r="O7" s="76" t="s">
        <v>18</v>
      </c>
      <c r="P7" s="51"/>
    </row>
    <row r="8" spans="1:16" ht="18.75" customHeight="1" x14ac:dyDescent="0.25">
      <c r="A8" s="21"/>
      <c r="B8" s="68" t="s">
        <v>93</v>
      </c>
      <c r="C8" s="14"/>
      <c r="D8" s="14"/>
      <c r="E8" s="14"/>
      <c r="F8" s="14"/>
      <c r="G8" s="14"/>
      <c r="H8" s="14"/>
      <c r="I8" s="14"/>
      <c r="J8" s="14"/>
      <c r="K8" s="14"/>
      <c r="L8" s="14">
        <v>1</v>
      </c>
      <c r="M8" s="14"/>
      <c r="N8" s="14"/>
      <c r="O8" s="14">
        <f>SUM(C8:N8)</f>
        <v>1</v>
      </c>
      <c r="P8" s="22"/>
    </row>
    <row r="9" spans="1:16" ht="18.75" customHeight="1" x14ac:dyDescent="0.25">
      <c r="A9" s="21"/>
      <c r="B9" s="67" t="s">
        <v>135</v>
      </c>
      <c r="C9" s="16"/>
      <c r="D9" s="16"/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>
        <f t="shared" ref="O9:O59" si="0">SUM(C9:N9)</f>
        <v>2</v>
      </c>
      <c r="P9" s="22"/>
    </row>
    <row r="10" spans="1:16" ht="18.75" customHeight="1" x14ac:dyDescent="0.25">
      <c r="A10" s="21"/>
      <c r="B10" s="68" t="s">
        <v>117</v>
      </c>
      <c r="C10" s="14"/>
      <c r="D10" s="14"/>
      <c r="E10" s="14"/>
      <c r="F10" s="14">
        <v>1</v>
      </c>
      <c r="G10" s="14"/>
      <c r="H10" s="14"/>
      <c r="I10" s="14"/>
      <c r="J10" s="14"/>
      <c r="K10" s="14"/>
      <c r="L10" s="14"/>
      <c r="M10" s="14"/>
      <c r="N10" s="14">
        <v>1</v>
      </c>
      <c r="O10" s="14">
        <f t="shared" si="0"/>
        <v>2</v>
      </c>
      <c r="P10" s="22"/>
    </row>
    <row r="11" spans="1:16" ht="18.75" customHeight="1" x14ac:dyDescent="0.25">
      <c r="A11" s="21"/>
      <c r="B11" s="67" t="s">
        <v>260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>
        <f t="shared" si="0"/>
        <v>1</v>
      </c>
      <c r="P11" s="22"/>
    </row>
    <row r="12" spans="1:16" ht="18.75" customHeight="1" x14ac:dyDescent="0.25">
      <c r="A12" s="21"/>
      <c r="B12" s="68" t="s">
        <v>232</v>
      </c>
      <c r="C12" s="14"/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/>
      <c r="O12" s="14">
        <f t="shared" si="0"/>
        <v>1</v>
      </c>
      <c r="P12" s="22"/>
    </row>
    <row r="13" spans="1:16" ht="18.75" customHeight="1" x14ac:dyDescent="0.25">
      <c r="A13" s="21"/>
      <c r="B13" s="67" t="s">
        <v>146</v>
      </c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>
        <v>1</v>
      </c>
      <c r="M13" s="16"/>
      <c r="N13" s="16"/>
      <c r="O13" s="16">
        <f t="shared" si="0"/>
        <v>2</v>
      </c>
      <c r="P13" s="22"/>
    </row>
    <row r="14" spans="1:16" ht="18.75" customHeight="1" x14ac:dyDescent="0.25">
      <c r="A14" s="21"/>
      <c r="B14" s="68" t="s">
        <v>123</v>
      </c>
      <c r="C14" s="14"/>
      <c r="D14" s="14">
        <v>1</v>
      </c>
      <c r="E14" s="14"/>
      <c r="F14" s="14">
        <v>2</v>
      </c>
      <c r="G14" s="14"/>
      <c r="H14" s="14">
        <v>5</v>
      </c>
      <c r="I14" s="14"/>
      <c r="J14" s="14"/>
      <c r="K14" s="14"/>
      <c r="L14" s="14"/>
      <c r="M14" s="14"/>
      <c r="N14" s="14"/>
      <c r="O14" s="14">
        <f t="shared" si="0"/>
        <v>8</v>
      </c>
      <c r="P14" s="22"/>
    </row>
    <row r="15" spans="1:16" ht="18.75" customHeight="1" x14ac:dyDescent="0.25">
      <c r="A15" s="21"/>
      <c r="B15" s="67" t="s">
        <v>95</v>
      </c>
      <c r="C15" s="16">
        <v>3</v>
      </c>
      <c r="D15" s="16"/>
      <c r="E15" s="16"/>
      <c r="F15" s="16"/>
      <c r="G15" s="16"/>
      <c r="H15" s="16">
        <v>1</v>
      </c>
      <c r="I15" s="16"/>
      <c r="J15" s="16"/>
      <c r="K15" s="16"/>
      <c r="L15" s="16">
        <v>1</v>
      </c>
      <c r="M15" s="16"/>
      <c r="N15" s="16"/>
      <c r="O15" s="16">
        <f t="shared" si="0"/>
        <v>5</v>
      </c>
      <c r="P15" s="22"/>
    </row>
    <row r="16" spans="1:16" ht="18.75" customHeight="1" x14ac:dyDescent="0.25">
      <c r="A16" s="21"/>
      <c r="B16" s="68" t="s">
        <v>142</v>
      </c>
      <c r="C16" s="14">
        <v>4</v>
      </c>
      <c r="D16" s="14"/>
      <c r="E16" s="14"/>
      <c r="F16" s="14"/>
      <c r="G16" s="14"/>
      <c r="H16" s="14"/>
      <c r="I16" s="14"/>
      <c r="J16" s="14"/>
      <c r="K16" s="14"/>
      <c r="L16" s="14">
        <v>1</v>
      </c>
      <c r="M16" s="14"/>
      <c r="N16" s="14"/>
      <c r="O16" s="14">
        <f t="shared" si="0"/>
        <v>5</v>
      </c>
      <c r="P16" s="22"/>
    </row>
    <row r="17" spans="1:16" ht="18.75" customHeight="1" x14ac:dyDescent="0.25">
      <c r="A17" s="21"/>
      <c r="B17" s="67" t="s">
        <v>132</v>
      </c>
      <c r="C17" s="16"/>
      <c r="D17" s="16">
        <v>23</v>
      </c>
      <c r="E17" s="16">
        <v>259</v>
      </c>
      <c r="F17" s="16">
        <v>15</v>
      </c>
      <c r="G17" s="16"/>
      <c r="H17" s="16">
        <v>23</v>
      </c>
      <c r="I17" s="16">
        <v>4</v>
      </c>
      <c r="J17" s="16"/>
      <c r="K17" s="16">
        <v>1</v>
      </c>
      <c r="L17" s="16"/>
      <c r="M17" s="16">
        <v>1</v>
      </c>
      <c r="N17" s="16">
        <v>22</v>
      </c>
      <c r="O17" s="16">
        <f t="shared" si="0"/>
        <v>348</v>
      </c>
      <c r="P17" s="22"/>
    </row>
    <row r="18" spans="1:16" ht="18.75" customHeight="1" x14ac:dyDescent="0.25">
      <c r="A18" s="21"/>
      <c r="B18" s="68" t="s">
        <v>96</v>
      </c>
      <c r="C18" s="14">
        <v>1</v>
      </c>
      <c r="D18" s="14">
        <v>2</v>
      </c>
      <c r="E18" s="14"/>
      <c r="F18" s="14">
        <v>5</v>
      </c>
      <c r="G18" s="14"/>
      <c r="H18" s="14">
        <v>5</v>
      </c>
      <c r="I18" s="14"/>
      <c r="J18" s="14"/>
      <c r="K18" s="14"/>
      <c r="L18" s="14"/>
      <c r="M18" s="14">
        <v>1</v>
      </c>
      <c r="N18" s="14">
        <v>2</v>
      </c>
      <c r="O18" s="14">
        <f t="shared" si="0"/>
        <v>16</v>
      </c>
      <c r="P18" s="22"/>
    </row>
    <row r="19" spans="1:16" ht="18.75" customHeight="1" x14ac:dyDescent="0.25">
      <c r="A19" s="21"/>
      <c r="B19" s="67" t="s">
        <v>276</v>
      </c>
      <c r="C19" s="16"/>
      <c r="D19" s="16"/>
      <c r="E19" s="16"/>
      <c r="F19" s="16">
        <v>1</v>
      </c>
      <c r="G19" s="16"/>
      <c r="H19" s="16"/>
      <c r="I19" s="16"/>
      <c r="J19" s="16"/>
      <c r="K19" s="16"/>
      <c r="L19" s="16"/>
      <c r="M19" s="16"/>
      <c r="N19" s="16"/>
      <c r="O19" s="16">
        <f t="shared" si="0"/>
        <v>1</v>
      </c>
      <c r="P19" s="22"/>
    </row>
    <row r="20" spans="1:16" ht="18.75" customHeight="1" x14ac:dyDescent="0.25">
      <c r="A20" s="21"/>
      <c r="B20" s="68" t="s">
        <v>90</v>
      </c>
      <c r="C20" s="14"/>
      <c r="D20" s="14">
        <v>2</v>
      </c>
      <c r="E20" s="14"/>
      <c r="F20" s="14">
        <v>1</v>
      </c>
      <c r="G20" s="14"/>
      <c r="H20" s="14">
        <v>2</v>
      </c>
      <c r="I20" s="14"/>
      <c r="J20" s="14"/>
      <c r="K20" s="14"/>
      <c r="L20" s="14"/>
      <c r="M20" s="14"/>
      <c r="N20" s="14"/>
      <c r="O20" s="14">
        <f t="shared" si="0"/>
        <v>5</v>
      </c>
      <c r="P20" s="22"/>
    </row>
    <row r="21" spans="1:16" ht="18.75" customHeight="1" x14ac:dyDescent="0.25">
      <c r="A21" s="21"/>
      <c r="B21" s="67" t="s">
        <v>118</v>
      </c>
      <c r="C21" s="16"/>
      <c r="D21" s="16"/>
      <c r="E21" s="16"/>
      <c r="F21" s="16">
        <v>2</v>
      </c>
      <c r="G21" s="16">
        <v>1</v>
      </c>
      <c r="H21" s="16">
        <v>5</v>
      </c>
      <c r="I21" s="16"/>
      <c r="J21" s="16"/>
      <c r="K21" s="16"/>
      <c r="L21" s="16"/>
      <c r="M21" s="16"/>
      <c r="N21" s="16"/>
      <c r="O21" s="16">
        <f t="shared" si="0"/>
        <v>8</v>
      </c>
      <c r="P21" s="22"/>
    </row>
    <row r="22" spans="1:16" ht="18.75" customHeight="1" x14ac:dyDescent="0.25">
      <c r="A22" s="21"/>
      <c r="B22" s="68" t="s">
        <v>97</v>
      </c>
      <c r="C22" s="14"/>
      <c r="D22" s="14"/>
      <c r="E22" s="14"/>
      <c r="F22" s="14"/>
      <c r="G22" s="14"/>
      <c r="H22" s="14"/>
      <c r="I22" s="14"/>
      <c r="J22" s="14">
        <v>1</v>
      </c>
      <c r="K22" s="14"/>
      <c r="L22" s="14">
        <v>1</v>
      </c>
      <c r="M22" s="14"/>
      <c r="N22" s="14"/>
      <c r="O22" s="14">
        <f t="shared" si="0"/>
        <v>2</v>
      </c>
      <c r="P22" s="22"/>
    </row>
    <row r="23" spans="1:16" ht="18.75" customHeight="1" x14ac:dyDescent="0.25">
      <c r="A23" s="21"/>
      <c r="B23" s="67" t="s">
        <v>98</v>
      </c>
      <c r="C23" s="16"/>
      <c r="D23" s="16">
        <v>1</v>
      </c>
      <c r="E23" s="16"/>
      <c r="F23" s="16">
        <v>5</v>
      </c>
      <c r="G23" s="16"/>
      <c r="H23" s="16">
        <v>8</v>
      </c>
      <c r="I23" s="16"/>
      <c r="J23" s="16"/>
      <c r="K23" s="16"/>
      <c r="L23" s="16"/>
      <c r="M23" s="16"/>
      <c r="N23" s="16"/>
      <c r="O23" s="16">
        <f t="shared" si="0"/>
        <v>14</v>
      </c>
      <c r="P23" s="22"/>
    </row>
    <row r="24" spans="1:16" ht="18.75" customHeight="1" x14ac:dyDescent="0.25">
      <c r="A24" s="21"/>
      <c r="B24" s="68" t="s">
        <v>99</v>
      </c>
      <c r="C24" s="14"/>
      <c r="D24" s="14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/>
      <c r="O24" s="14">
        <f t="shared" si="0"/>
        <v>1</v>
      </c>
      <c r="P24" s="22"/>
    </row>
    <row r="25" spans="1:16" ht="18.75" customHeight="1" x14ac:dyDescent="0.25">
      <c r="A25" s="21"/>
      <c r="B25" s="67" t="s">
        <v>261</v>
      </c>
      <c r="C25" s="16"/>
      <c r="D25" s="16"/>
      <c r="E25" s="16"/>
      <c r="F25" s="16"/>
      <c r="G25" s="16"/>
      <c r="H25" s="16"/>
      <c r="I25" s="16"/>
      <c r="J25" s="16"/>
      <c r="K25" s="16"/>
      <c r="L25" s="16">
        <v>1</v>
      </c>
      <c r="M25" s="16"/>
      <c r="N25" s="16"/>
      <c r="O25" s="16">
        <f t="shared" si="0"/>
        <v>1</v>
      </c>
      <c r="P25" s="22"/>
    </row>
    <row r="26" spans="1:16" ht="18.75" customHeight="1" x14ac:dyDescent="0.25">
      <c r="A26" s="21"/>
      <c r="B26" s="68" t="s">
        <v>101</v>
      </c>
      <c r="C26" s="14">
        <v>3</v>
      </c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14"/>
      <c r="N26" s="14"/>
      <c r="O26" s="14">
        <f t="shared" si="0"/>
        <v>4</v>
      </c>
      <c r="P26" s="22"/>
    </row>
    <row r="27" spans="1:16" ht="18.75" customHeight="1" x14ac:dyDescent="0.25">
      <c r="A27" s="21"/>
      <c r="B27" s="67" t="s">
        <v>157</v>
      </c>
      <c r="C27" s="16"/>
      <c r="D27" s="16"/>
      <c r="E27" s="16"/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>
        <f t="shared" si="0"/>
        <v>1</v>
      </c>
      <c r="P27" s="22"/>
    </row>
    <row r="28" spans="1:16" ht="18.75" customHeight="1" x14ac:dyDescent="0.25">
      <c r="A28" s="21"/>
      <c r="B28" s="68" t="s">
        <v>102</v>
      </c>
      <c r="C28" s="14"/>
      <c r="D28" s="14"/>
      <c r="E28" s="14"/>
      <c r="F28" s="14"/>
      <c r="G28" s="14"/>
      <c r="H28" s="14"/>
      <c r="I28" s="14"/>
      <c r="J28" s="14">
        <v>6</v>
      </c>
      <c r="K28" s="14"/>
      <c r="L28" s="14">
        <v>1</v>
      </c>
      <c r="M28" s="14"/>
      <c r="N28" s="14"/>
      <c r="O28" s="14">
        <f t="shared" si="0"/>
        <v>7</v>
      </c>
      <c r="P28" s="22"/>
    </row>
    <row r="29" spans="1:16" ht="18.75" customHeight="1" x14ac:dyDescent="0.25">
      <c r="A29" s="21"/>
      <c r="B29" s="67" t="s">
        <v>103</v>
      </c>
      <c r="C29" s="16">
        <v>1</v>
      </c>
      <c r="D29" s="16"/>
      <c r="E29" s="16"/>
      <c r="F29" s="16"/>
      <c r="G29" s="16"/>
      <c r="H29" s="16"/>
      <c r="I29" s="16"/>
      <c r="J29" s="16"/>
      <c r="K29" s="16"/>
      <c r="L29" s="16">
        <v>1</v>
      </c>
      <c r="M29" s="16"/>
      <c r="N29" s="16"/>
      <c r="O29" s="16">
        <f t="shared" si="0"/>
        <v>2</v>
      </c>
      <c r="P29" s="22"/>
    </row>
    <row r="30" spans="1:16" ht="18.75" customHeight="1" x14ac:dyDescent="0.25">
      <c r="A30" s="21"/>
      <c r="B30" s="68" t="s">
        <v>104</v>
      </c>
      <c r="C30" s="14">
        <v>2</v>
      </c>
      <c r="D30" s="14"/>
      <c r="E30" s="14"/>
      <c r="F30" s="14"/>
      <c r="G30" s="14"/>
      <c r="H30" s="14">
        <v>2</v>
      </c>
      <c r="I30" s="14"/>
      <c r="J30" s="14">
        <v>1</v>
      </c>
      <c r="K30" s="14"/>
      <c r="L30" s="14"/>
      <c r="M30" s="14"/>
      <c r="N30" s="14"/>
      <c r="O30" s="14">
        <f t="shared" si="0"/>
        <v>5</v>
      </c>
      <c r="P30" s="22"/>
    </row>
    <row r="31" spans="1:16" ht="18.75" customHeight="1" x14ac:dyDescent="0.25">
      <c r="A31" s="21"/>
      <c r="B31" s="67" t="s">
        <v>105</v>
      </c>
      <c r="C31" s="16">
        <v>8</v>
      </c>
      <c r="D31" s="16">
        <v>4</v>
      </c>
      <c r="E31" s="16"/>
      <c r="F31" s="16">
        <v>1</v>
      </c>
      <c r="G31" s="16"/>
      <c r="H31" s="16"/>
      <c r="I31" s="16"/>
      <c r="J31" s="16"/>
      <c r="K31" s="16"/>
      <c r="L31" s="16"/>
      <c r="M31" s="16">
        <v>1</v>
      </c>
      <c r="N31" s="16">
        <v>1</v>
      </c>
      <c r="O31" s="16">
        <f t="shared" si="0"/>
        <v>15</v>
      </c>
      <c r="P31" s="22"/>
    </row>
    <row r="32" spans="1:16" ht="18.75" customHeight="1" x14ac:dyDescent="0.25">
      <c r="A32" s="21"/>
      <c r="B32" s="68" t="s">
        <v>153</v>
      </c>
      <c r="C32" s="14"/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/>
      <c r="N32" s="14"/>
      <c r="O32" s="14">
        <f t="shared" si="0"/>
        <v>1</v>
      </c>
      <c r="P32" s="22"/>
    </row>
    <row r="33" spans="1:16" ht="18.75" customHeight="1" x14ac:dyDescent="0.25">
      <c r="A33" s="21"/>
      <c r="B33" s="67" t="s">
        <v>230</v>
      </c>
      <c r="C33" s="16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 t="shared" si="0"/>
        <v>1</v>
      </c>
      <c r="P33" s="22"/>
    </row>
    <row r="34" spans="1:16" ht="18.75" customHeight="1" x14ac:dyDescent="0.25">
      <c r="A34" s="21"/>
      <c r="B34" s="68" t="s">
        <v>125</v>
      </c>
      <c r="C34" s="14"/>
      <c r="D34" s="14"/>
      <c r="E34" s="14"/>
      <c r="F34" s="14"/>
      <c r="G34" s="14"/>
      <c r="H34" s="14">
        <v>1</v>
      </c>
      <c r="I34" s="14"/>
      <c r="J34" s="14"/>
      <c r="K34" s="14"/>
      <c r="L34" s="14"/>
      <c r="M34" s="14"/>
      <c r="N34" s="14"/>
      <c r="O34" s="14">
        <f t="shared" si="0"/>
        <v>1</v>
      </c>
      <c r="P34" s="22"/>
    </row>
    <row r="35" spans="1:16" ht="18.75" customHeight="1" x14ac:dyDescent="0.25">
      <c r="A35" s="21"/>
      <c r="B35" s="67" t="s">
        <v>227</v>
      </c>
      <c r="C35" s="16"/>
      <c r="D35" s="16"/>
      <c r="E35" s="16"/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>
        <f t="shared" si="0"/>
        <v>1</v>
      </c>
      <c r="P35" s="22"/>
    </row>
    <row r="36" spans="1:16" ht="18.75" customHeight="1" x14ac:dyDescent="0.25">
      <c r="A36" s="21"/>
      <c r="B36" s="68" t="s">
        <v>252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1</v>
      </c>
      <c r="P36" s="22"/>
    </row>
    <row r="37" spans="1:16" ht="18.75" customHeight="1" x14ac:dyDescent="0.25">
      <c r="A37" s="21"/>
      <c r="B37" s="67" t="s">
        <v>144</v>
      </c>
      <c r="C37" s="16"/>
      <c r="D37" s="16"/>
      <c r="E37" s="16"/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>
        <f t="shared" si="0"/>
        <v>1</v>
      </c>
      <c r="P37" s="22"/>
    </row>
    <row r="38" spans="1:16" ht="18.75" customHeight="1" x14ac:dyDescent="0.25">
      <c r="A38" s="21"/>
      <c r="B38" s="68" t="s">
        <v>278</v>
      </c>
      <c r="C38" s="14"/>
      <c r="D38" s="14"/>
      <c r="E38" s="14"/>
      <c r="F38" s="14"/>
      <c r="G38" s="14"/>
      <c r="H38" s="14"/>
      <c r="I38" s="14"/>
      <c r="J38" s="14"/>
      <c r="K38" s="14">
        <v>1</v>
      </c>
      <c r="L38" s="14"/>
      <c r="M38" s="14"/>
      <c r="N38" s="14"/>
      <c r="O38" s="14">
        <f t="shared" si="0"/>
        <v>1</v>
      </c>
      <c r="P38" s="22"/>
    </row>
    <row r="39" spans="1:16" ht="18.75" customHeight="1" x14ac:dyDescent="0.25">
      <c r="A39" s="21"/>
      <c r="B39" s="67" t="s">
        <v>91</v>
      </c>
      <c r="C39" s="16">
        <v>2</v>
      </c>
      <c r="D39" s="16">
        <v>6</v>
      </c>
      <c r="E39" s="16"/>
      <c r="F39" s="16">
        <v>1</v>
      </c>
      <c r="G39" s="16"/>
      <c r="H39" s="16">
        <v>4</v>
      </c>
      <c r="I39" s="16"/>
      <c r="J39" s="16"/>
      <c r="K39" s="16"/>
      <c r="L39" s="16"/>
      <c r="M39" s="16"/>
      <c r="N39" s="16"/>
      <c r="O39" s="16">
        <f t="shared" si="0"/>
        <v>13</v>
      </c>
      <c r="P39" s="22"/>
    </row>
    <row r="40" spans="1:16" ht="18.75" customHeight="1" x14ac:dyDescent="0.25">
      <c r="A40" s="21"/>
      <c r="B40" s="68" t="s">
        <v>139</v>
      </c>
      <c r="C40" s="14"/>
      <c r="D40" s="14"/>
      <c r="E40" s="14"/>
      <c r="F40" s="14"/>
      <c r="G40" s="14"/>
      <c r="H40" s="14"/>
      <c r="I40" s="14"/>
      <c r="J40" s="14">
        <v>1</v>
      </c>
      <c r="K40" s="14"/>
      <c r="L40" s="14"/>
      <c r="M40" s="14"/>
      <c r="N40" s="14"/>
      <c r="O40" s="14">
        <f t="shared" si="0"/>
        <v>1</v>
      </c>
      <c r="P40" s="22"/>
    </row>
    <row r="41" spans="1:16" ht="18.75" customHeight="1" x14ac:dyDescent="0.25">
      <c r="A41" s="21"/>
      <c r="B41" s="67" t="s">
        <v>107</v>
      </c>
      <c r="C41" s="16">
        <v>1</v>
      </c>
      <c r="D41" s="16"/>
      <c r="E41" s="16"/>
      <c r="F41" s="16"/>
      <c r="G41" s="16"/>
      <c r="H41" s="16"/>
      <c r="I41" s="16"/>
      <c r="J41" s="16"/>
      <c r="K41" s="16"/>
      <c r="L41" s="16">
        <v>2</v>
      </c>
      <c r="M41" s="16"/>
      <c r="N41" s="16"/>
      <c r="O41" s="16">
        <f t="shared" si="0"/>
        <v>3</v>
      </c>
      <c r="P41" s="22"/>
    </row>
    <row r="42" spans="1:16" ht="18.75" customHeight="1" x14ac:dyDescent="0.25">
      <c r="A42" s="21"/>
      <c r="B42" s="68" t="s">
        <v>92</v>
      </c>
      <c r="C42" s="14"/>
      <c r="D42" s="14"/>
      <c r="E42" s="14"/>
      <c r="F42" s="14"/>
      <c r="G42" s="14"/>
      <c r="H42" s="14">
        <v>2</v>
      </c>
      <c r="I42" s="14"/>
      <c r="J42" s="14"/>
      <c r="K42" s="14"/>
      <c r="L42" s="14"/>
      <c r="M42" s="14"/>
      <c r="N42" s="14"/>
      <c r="O42" s="14">
        <f t="shared" si="0"/>
        <v>2</v>
      </c>
      <c r="P42" s="22"/>
    </row>
    <row r="43" spans="1:16" ht="18.75" customHeight="1" x14ac:dyDescent="0.25">
      <c r="A43" s="21"/>
      <c r="B43" s="67" t="s">
        <v>126</v>
      </c>
      <c r="C43" s="16"/>
      <c r="D43" s="16"/>
      <c r="E43" s="16"/>
      <c r="F43" s="16"/>
      <c r="G43" s="16"/>
      <c r="H43" s="16">
        <v>5</v>
      </c>
      <c r="I43" s="16"/>
      <c r="J43" s="16"/>
      <c r="K43" s="16"/>
      <c r="L43" s="16"/>
      <c r="M43" s="16"/>
      <c r="N43" s="16"/>
      <c r="O43" s="16">
        <f t="shared" si="0"/>
        <v>5</v>
      </c>
      <c r="P43" s="22"/>
    </row>
    <row r="44" spans="1:16" ht="18.75" customHeight="1" x14ac:dyDescent="0.25">
      <c r="A44" s="21"/>
      <c r="B44" s="68" t="s">
        <v>127</v>
      </c>
      <c r="C44" s="14"/>
      <c r="D44" s="14">
        <v>1</v>
      </c>
      <c r="E44" s="14"/>
      <c r="F44" s="14">
        <v>4</v>
      </c>
      <c r="G44" s="14"/>
      <c r="H44" s="14">
        <v>4</v>
      </c>
      <c r="I44" s="14"/>
      <c r="J44" s="14"/>
      <c r="K44" s="14"/>
      <c r="L44" s="14"/>
      <c r="M44" s="14"/>
      <c r="N44" s="14">
        <v>1</v>
      </c>
      <c r="O44" s="14">
        <f t="shared" si="0"/>
        <v>10</v>
      </c>
      <c r="P44" s="22"/>
    </row>
    <row r="45" spans="1:16" ht="18.75" customHeight="1" x14ac:dyDescent="0.25">
      <c r="A45" s="21"/>
      <c r="B45" s="67" t="s">
        <v>110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>
        <v>1</v>
      </c>
      <c r="N45" s="16"/>
      <c r="O45" s="16">
        <f t="shared" si="0"/>
        <v>1</v>
      </c>
      <c r="P45" s="22"/>
    </row>
    <row r="46" spans="1:16" ht="18.75" customHeight="1" x14ac:dyDescent="0.25">
      <c r="A46" s="21"/>
      <c r="B46" s="68" t="s">
        <v>223</v>
      </c>
      <c r="C46" s="14">
        <v>1</v>
      </c>
      <c r="D46" s="14">
        <v>8</v>
      </c>
      <c r="E46" s="14">
        <v>24</v>
      </c>
      <c r="F46" s="14">
        <v>7</v>
      </c>
      <c r="G46" s="14"/>
      <c r="H46" s="14">
        <v>11</v>
      </c>
      <c r="I46" s="14">
        <v>2</v>
      </c>
      <c r="J46" s="14"/>
      <c r="K46" s="14"/>
      <c r="L46" s="14"/>
      <c r="M46" s="14"/>
      <c r="N46" s="14">
        <v>12</v>
      </c>
      <c r="O46" s="14">
        <f t="shared" si="0"/>
        <v>65</v>
      </c>
      <c r="P46" s="22"/>
    </row>
    <row r="47" spans="1:16" ht="18.75" customHeight="1" x14ac:dyDescent="0.25">
      <c r="A47" s="21"/>
      <c r="B47" s="67" t="s">
        <v>145</v>
      </c>
      <c r="C47" s="16">
        <v>1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f t="shared" si="0"/>
        <v>1</v>
      </c>
      <c r="P47" s="22"/>
    </row>
    <row r="48" spans="1:16" ht="18.75" customHeight="1" x14ac:dyDescent="0.25">
      <c r="A48" s="21"/>
      <c r="B48" s="68" t="s">
        <v>129</v>
      </c>
      <c r="C48" s="14"/>
      <c r="D48" s="14"/>
      <c r="E48" s="14"/>
      <c r="F48" s="14"/>
      <c r="G48" s="14"/>
      <c r="H48" s="14">
        <v>1</v>
      </c>
      <c r="I48" s="14"/>
      <c r="J48" s="14"/>
      <c r="K48" s="14"/>
      <c r="L48" s="14"/>
      <c r="M48" s="14"/>
      <c r="N48" s="14"/>
      <c r="O48" s="14">
        <f t="shared" si="0"/>
        <v>1</v>
      </c>
      <c r="P48" s="22"/>
    </row>
    <row r="49" spans="1:16" ht="18.75" customHeight="1" x14ac:dyDescent="0.25">
      <c r="A49" s="21"/>
      <c r="B49" s="67" t="s">
        <v>130</v>
      </c>
      <c r="C49" s="16"/>
      <c r="D49" s="16"/>
      <c r="E49" s="16"/>
      <c r="F49" s="16"/>
      <c r="G49" s="16"/>
      <c r="H49" s="16"/>
      <c r="I49" s="16"/>
      <c r="J49" s="16"/>
      <c r="K49" s="16"/>
      <c r="L49" s="16">
        <v>1</v>
      </c>
      <c r="M49" s="16"/>
      <c r="N49" s="16"/>
      <c r="O49" s="16">
        <f t="shared" si="0"/>
        <v>1</v>
      </c>
      <c r="P49" s="22"/>
    </row>
    <row r="50" spans="1:16" ht="18.75" customHeight="1" x14ac:dyDescent="0.25">
      <c r="A50" s="21"/>
      <c r="B50" s="68" t="s">
        <v>149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v>1</v>
      </c>
      <c r="O50" s="14">
        <f t="shared" si="0"/>
        <v>1</v>
      </c>
      <c r="P50" s="22"/>
    </row>
    <row r="51" spans="1:16" ht="18.75" customHeight="1" x14ac:dyDescent="0.25">
      <c r="A51" s="21"/>
      <c r="B51" s="67" t="s">
        <v>259</v>
      </c>
      <c r="C51" s="16"/>
      <c r="D51" s="16"/>
      <c r="E51" s="16"/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>
        <f t="shared" si="0"/>
        <v>1</v>
      </c>
      <c r="P51" s="22"/>
    </row>
    <row r="52" spans="1:16" ht="18.75" customHeight="1" x14ac:dyDescent="0.25">
      <c r="A52" s="21"/>
      <c r="B52" s="68" t="s">
        <v>239</v>
      </c>
      <c r="C52" s="14"/>
      <c r="D52" s="14"/>
      <c r="E52" s="14"/>
      <c r="F52" s="14"/>
      <c r="G52" s="14"/>
      <c r="H52" s="14"/>
      <c r="I52" s="14"/>
      <c r="J52" s="14"/>
      <c r="K52" s="14"/>
      <c r="L52" s="14">
        <v>1</v>
      </c>
      <c r="M52" s="14"/>
      <c r="N52" s="14"/>
      <c r="O52" s="14">
        <f t="shared" si="0"/>
        <v>1</v>
      </c>
      <c r="P52" s="22"/>
    </row>
    <row r="53" spans="1:16" ht="18.75" customHeight="1" x14ac:dyDescent="0.25">
      <c r="A53" s="21"/>
      <c r="B53" s="67" t="s">
        <v>262</v>
      </c>
      <c r="C53" s="16"/>
      <c r="D53" s="16"/>
      <c r="E53" s="16"/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>
        <f t="shared" si="0"/>
        <v>1</v>
      </c>
      <c r="P53" s="22"/>
    </row>
    <row r="54" spans="1:16" ht="18.75" customHeight="1" x14ac:dyDescent="0.25">
      <c r="A54" s="21"/>
      <c r="B54" s="68" t="s">
        <v>111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v>1</v>
      </c>
      <c r="O54" s="14">
        <f t="shared" si="0"/>
        <v>1</v>
      </c>
      <c r="P54" s="22"/>
    </row>
    <row r="55" spans="1:16" ht="18.75" customHeight="1" x14ac:dyDescent="0.25">
      <c r="A55" s="21"/>
      <c r="B55" s="67" t="s">
        <v>121</v>
      </c>
      <c r="C55" s="16"/>
      <c r="D55" s="16"/>
      <c r="E55" s="16"/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>
        <f t="shared" si="0"/>
        <v>1</v>
      </c>
      <c r="P55" s="22"/>
    </row>
    <row r="56" spans="1:16" ht="18.75" customHeight="1" x14ac:dyDescent="0.25">
      <c r="A56" s="21"/>
      <c r="B56" s="68" t="s">
        <v>113</v>
      </c>
      <c r="C56" s="14"/>
      <c r="D56" s="14">
        <v>1</v>
      </c>
      <c r="E56" s="14"/>
      <c r="F56" s="14">
        <v>1</v>
      </c>
      <c r="G56" s="14"/>
      <c r="H56" s="14">
        <v>5</v>
      </c>
      <c r="I56" s="14"/>
      <c r="J56" s="14"/>
      <c r="K56" s="14"/>
      <c r="L56" s="14"/>
      <c r="M56" s="14"/>
      <c r="N56" s="14"/>
      <c r="O56" s="14">
        <f t="shared" si="0"/>
        <v>7</v>
      </c>
      <c r="P56" s="22"/>
    </row>
    <row r="57" spans="1:16" ht="18.75" customHeight="1" x14ac:dyDescent="0.25">
      <c r="A57" s="21"/>
      <c r="B57" s="67" t="s">
        <v>150</v>
      </c>
      <c r="C57" s="16"/>
      <c r="D57" s="16"/>
      <c r="E57" s="16"/>
      <c r="F57" s="16"/>
      <c r="G57" s="16"/>
      <c r="H57" s="16"/>
      <c r="I57" s="16"/>
      <c r="J57" s="16"/>
      <c r="K57" s="16"/>
      <c r="L57" s="16">
        <v>1</v>
      </c>
      <c r="M57" s="16"/>
      <c r="N57" s="16"/>
      <c r="O57" s="16">
        <f t="shared" si="0"/>
        <v>1</v>
      </c>
      <c r="P57" s="22"/>
    </row>
    <row r="58" spans="1:16" ht="18.75" customHeight="1" x14ac:dyDescent="0.25">
      <c r="A58" s="21"/>
      <c r="B58" s="68" t="s">
        <v>114</v>
      </c>
      <c r="C58" s="14">
        <v>1</v>
      </c>
      <c r="D58" s="14">
        <v>2</v>
      </c>
      <c r="E58" s="14"/>
      <c r="F58" s="14">
        <v>2</v>
      </c>
      <c r="G58" s="14"/>
      <c r="H58" s="14"/>
      <c r="I58" s="14"/>
      <c r="J58" s="14"/>
      <c r="K58" s="14"/>
      <c r="L58" s="14"/>
      <c r="M58" s="14"/>
      <c r="N58" s="14">
        <v>1</v>
      </c>
      <c r="O58" s="14">
        <f t="shared" si="0"/>
        <v>6</v>
      </c>
      <c r="P58" s="22"/>
    </row>
    <row r="59" spans="1:16" ht="18.75" customHeight="1" x14ac:dyDescent="0.25">
      <c r="A59" s="21"/>
      <c r="B59" s="67" t="s">
        <v>115</v>
      </c>
      <c r="C59" s="16">
        <v>2</v>
      </c>
      <c r="D59" s="16"/>
      <c r="E59" s="16"/>
      <c r="F59" s="16"/>
      <c r="G59" s="16"/>
      <c r="H59" s="16">
        <v>1</v>
      </c>
      <c r="I59" s="16"/>
      <c r="J59" s="16">
        <v>1</v>
      </c>
      <c r="K59" s="16"/>
      <c r="L59" s="16"/>
      <c r="M59" s="16">
        <v>1</v>
      </c>
      <c r="N59" s="16">
        <v>1</v>
      </c>
      <c r="O59" s="16">
        <f t="shared" si="0"/>
        <v>6</v>
      </c>
      <c r="P59" s="22"/>
    </row>
    <row r="60" spans="1:16" ht="18.75" customHeight="1" x14ac:dyDescent="0.25">
      <c r="A60" s="21"/>
      <c r="B60" s="81" t="s">
        <v>12</v>
      </c>
      <c r="C60" s="80">
        <f>SUM(C8:C59)</f>
        <v>32</v>
      </c>
      <c r="D60" s="80">
        <f t="shared" ref="D60:N60" si="1">SUM(D8:D59)</f>
        <v>51</v>
      </c>
      <c r="E60" s="80">
        <f t="shared" si="1"/>
        <v>284</v>
      </c>
      <c r="F60" s="80">
        <f t="shared" si="1"/>
        <v>49</v>
      </c>
      <c r="G60" s="80">
        <f t="shared" si="1"/>
        <v>1</v>
      </c>
      <c r="H60" s="80">
        <f t="shared" si="1"/>
        <v>85</v>
      </c>
      <c r="I60" s="80">
        <f t="shared" si="1"/>
        <v>6</v>
      </c>
      <c r="J60" s="80">
        <f t="shared" si="1"/>
        <v>13</v>
      </c>
      <c r="K60" s="80">
        <f t="shared" si="1"/>
        <v>3</v>
      </c>
      <c r="L60" s="80">
        <f t="shared" si="1"/>
        <v>21</v>
      </c>
      <c r="M60" s="80">
        <f t="shared" si="1"/>
        <v>5</v>
      </c>
      <c r="N60" s="80">
        <f t="shared" si="1"/>
        <v>43</v>
      </c>
      <c r="O60" s="80">
        <f>SUM(O8:O59)</f>
        <v>593</v>
      </c>
      <c r="P60" s="22"/>
    </row>
    <row r="61" spans="1:16" ht="3" customHeight="1" x14ac:dyDescent="0.2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</row>
  </sheetData>
  <mergeCells count="1">
    <mergeCell ref="B4:F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14219" divId="1_3_4_14219" sourceType="range" sourceRef="A6:P61" destinationFile="\\gpaq\gpaqssl\lldades\indicadors\2016\1_3_4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9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7.5546875" bestFit="1" customWidth="1"/>
    <col min="3" max="3" width="14.5546875" style="49" customWidth="1"/>
    <col min="4" max="4" width="18" style="49" customWidth="1"/>
    <col min="5" max="5" width="25.44140625" style="49" customWidth="1"/>
    <col min="6" max="7" width="14.5546875" style="49" customWidth="1"/>
    <col min="8" max="8" width="17.5546875" style="49" customWidth="1"/>
    <col min="9" max="9" width="0.6640625" customWidth="1"/>
    <col min="10" max="10" width="3.77734375" customWidth="1"/>
  </cols>
  <sheetData>
    <row r="1" spans="1:10" x14ac:dyDescent="0.25">
      <c r="B1" s="60" t="s">
        <v>38</v>
      </c>
    </row>
    <row r="2" spans="1:10" x14ac:dyDescent="0.25">
      <c r="B2" s="60"/>
    </row>
    <row r="3" spans="1:10" ht="13.8" x14ac:dyDescent="0.25">
      <c r="B3" s="135" t="s">
        <v>29</v>
      </c>
      <c r="C3" s="135"/>
      <c r="D3" s="135"/>
      <c r="E3" s="135"/>
      <c r="F3" s="135"/>
      <c r="G3" s="135"/>
      <c r="H3" s="135"/>
    </row>
    <row r="4" spans="1:10" ht="13.8" x14ac:dyDescent="0.25">
      <c r="B4" s="135" t="s">
        <v>24</v>
      </c>
      <c r="C4" s="135"/>
      <c r="D4" s="135"/>
      <c r="E4" s="135"/>
      <c r="F4" s="135"/>
      <c r="G4" s="135"/>
      <c r="H4" s="135"/>
    </row>
    <row r="6" spans="1:10" ht="3.75" customHeight="1" x14ac:dyDescent="0.25">
      <c r="A6" s="47"/>
      <c r="B6" s="48"/>
      <c r="C6" s="58"/>
      <c r="D6" s="58"/>
      <c r="E6" s="58"/>
      <c r="F6" s="58"/>
      <c r="G6" s="58"/>
      <c r="H6" s="58"/>
      <c r="I6" s="20"/>
    </row>
    <row r="7" spans="1:10" ht="87.6" customHeight="1" x14ac:dyDescent="0.25">
      <c r="A7" s="21"/>
      <c r="B7" s="104" t="s">
        <v>40</v>
      </c>
      <c r="C7" s="107" t="s">
        <v>151</v>
      </c>
      <c r="D7" s="107" t="s">
        <v>163</v>
      </c>
      <c r="E7" s="107" t="s">
        <v>267</v>
      </c>
      <c r="F7" s="107" t="s">
        <v>162</v>
      </c>
      <c r="G7" s="107" t="s">
        <v>164</v>
      </c>
      <c r="H7" s="107" t="s">
        <v>18</v>
      </c>
      <c r="I7" s="22"/>
    </row>
    <row r="8" spans="1:10" ht="19.5" customHeight="1" x14ac:dyDescent="0.25">
      <c r="A8" s="21"/>
      <c r="B8" s="13" t="s">
        <v>93</v>
      </c>
      <c r="C8" s="44">
        <v>1</v>
      </c>
      <c r="D8" s="44"/>
      <c r="E8" s="44"/>
      <c r="F8" s="44">
        <v>3</v>
      </c>
      <c r="G8" s="44">
        <v>4</v>
      </c>
      <c r="H8" s="44">
        <f>SUM(C8:G8)</f>
        <v>8</v>
      </c>
      <c r="I8" s="22"/>
      <c r="J8" s="5"/>
    </row>
    <row r="9" spans="1:10" ht="19.5" customHeight="1" x14ac:dyDescent="0.25">
      <c r="A9" s="21"/>
      <c r="B9" s="15" t="s">
        <v>117</v>
      </c>
      <c r="C9" s="45">
        <v>1</v>
      </c>
      <c r="D9" s="45"/>
      <c r="E9" s="45"/>
      <c r="F9" s="45"/>
      <c r="G9" s="45">
        <v>2</v>
      </c>
      <c r="H9" s="45">
        <f t="shared" ref="H9:H47" si="0">SUM(C9:G9)</f>
        <v>3</v>
      </c>
      <c r="I9" s="22"/>
      <c r="J9" s="5"/>
    </row>
    <row r="10" spans="1:10" ht="19.5" customHeight="1" x14ac:dyDescent="0.25">
      <c r="A10" s="21"/>
      <c r="B10" s="13" t="s">
        <v>94</v>
      </c>
      <c r="C10" s="44"/>
      <c r="D10" s="44">
        <v>1</v>
      </c>
      <c r="E10" s="44"/>
      <c r="F10" s="44"/>
      <c r="G10" s="44"/>
      <c r="H10" s="44">
        <f t="shared" si="0"/>
        <v>1</v>
      </c>
      <c r="I10" s="22"/>
      <c r="J10" s="5"/>
    </row>
    <row r="11" spans="1:10" ht="19.5" customHeight="1" x14ac:dyDescent="0.25">
      <c r="A11" s="21"/>
      <c r="B11" s="15" t="s">
        <v>250</v>
      </c>
      <c r="C11" s="45"/>
      <c r="D11" s="45">
        <v>1</v>
      </c>
      <c r="E11" s="45"/>
      <c r="F11" s="45"/>
      <c r="G11" s="45"/>
      <c r="H11" s="45">
        <f t="shared" si="0"/>
        <v>1</v>
      </c>
      <c r="I11" s="22"/>
      <c r="J11" s="5"/>
    </row>
    <row r="12" spans="1:10" ht="19.5" customHeight="1" x14ac:dyDescent="0.25">
      <c r="A12" s="21"/>
      <c r="B12" s="13" t="s">
        <v>95</v>
      </c>
      <c r="C12" s="44"/>
      <c r="D12" s="44">
        <v>1</v>
      </c>
      <c r="E12" s="44"/>
      <c r="F12" s="44"/>
      <c r="G12" s="44"/>
      <c r="H12" s="44">
        <f t="shared" si="0"/>
        <v>1</v>
      </c>
      <c r="I12" s="22"/>
      <c r="J12" s="5"/>
    </row>
    <row r="13" spans="1:10" ht="19.5" customHeight="1" x14ac:dyDescent="0.25">
      <c r="A13" s="21"/>
      <c r="B13" s="15" t="s">
        <v>142</v>
      </c>
      <c r="C13" s="45"/>
      <c r="D13" s="45"/>
      <c r="E13" s="45"/>
      <c r="F13" s="45"/>
      <c r="G13" s="45">
        <v>2</v>
      </c>
      <c r="H13" s="45">
        <f t="shared" si="0"/>
        <v>2</v>
      </c>
      <c r="I13" s="22"/>
      <c r="J13" s="5"/>
    </row>
    <row r="14" spans="1:10" ht="19.5" customHeight="1" x14ac:dyDescent="0.25">
      <c r="A14" s="21"/>
      <c r="B14" s="13" t="s">
        <v>132</v>
      </c>
      <c r="C14" s="44">
        <v>30</v>
      </c>
      <c r="D14" s="44">
        <v>1</v>
      </c>
      <c r="E14" s="44">
        <v>104</v>
      </c>
      <c r="F14" s="44">
        <v>71</v>
      </c>
      <c r="G14" s="44">
        <v>31</v>
      </c>
      <c r="H14" s="44">
        <f t="shared" si="0"/>
        <v>237</v>
      </c>
      <c r="I14" s="22"/>
      <c r="J14" s="5"/>
    </row>
    <row r="15" spans="1:10" ht="19.5" customHeight="1" x14ac:dyDescent="0.25">
      <c r="A15" s="21"/>
      <c r="B15" s="15" t="s">
        <v>96</v>
      </c>
      <c r="C15" s="45">
        <v>1</v>
      </c>
      <c r="D15" s="45"/>
      <c r="E15" s="45"/>
      <c r="F15" s="45"/>
      <c r="G15" s="45"/>
      <c r="H15" s="45">
        <f t="shared" si="0"/>
        <v>1</v>
      </c>
      <c r="I15" s="22"/>
      <c r="J15" s="5"/>
    </row>
    <row r="16" spans="1:10" ht="19.5" customHeight="1" x14ac:dyDescent="0.25">
      <c r="A16" s="21"/>
      <c r="B16" s="13" t="s">
        <v>90</v>
      </c>
      <c r="C16" s="44">
        <v>1</v>
      </c>
      <c r="D16" s="44"/>
      <c r="E16" s="44"/>
      <c r="F16" s="44"/>
      <c r="G16" s="44"/>
      <c r="H16" s="44">
        <f t="shared" si="0"/>
        <v>1</v>
      </c>
      <c r="I16" s="22"/>
      <c r="J16" s="5"/>
    </row>
    <row r="17" spans="1:10" ht="19.5" customHeight="1" x14ac:dyDescent="0.25">
      <c r="A17" s="21"/>
      <c r="B17" s="15" t="s">
        <v>136</v>
      </c>
      <c r="C17" s="45">
        <v>1</v>
      </c>
      <c r="D17" s="45"/>
      <c r="E17" s="45"/>
      <c r="F17" s="45"/>
      <c r="G17" s="45"/>
      <c r="H17" s="45">
        <f t="shared" si="0"/>
        <v>1</v>
      </c>
      <c r="I17" s="22"/>
      <c r="J17" s="5"/>
    </row>
    <row r="18" spans="1:10" ht="19.5" customHeight="1" x14ac:dyDescent="0.25">
      <c r="A18" s="21"/>
      <c r="B18" s="13" t="s">
        <v>118</v>
      </c>
      <c r="C18" s="44"/>
      <c r="D18" s="44"/>
      <c r="E18" s="44"/>
      <c r="F18" s="44"/>
      <c r="G18" s="44">
        <v>1</v>
      </c>
      <c r="H18" s="44">
        <f t="shared" si="0"/>
        <v>1</v>
      </c>
      <c r="I18" s="22"/>
      <c r="J18" s="5"/>
    </row>
    <row r="19" spans="1:10" ht="19.5" customHeight="1" x14ac:dyDescent="0.25">
      <c r="A19" s="21"/>
      <c r="B19" s="15" t="s">
        <v>98</v>
      </c>
      <c r="C19" s="45">
        <v>5</v>
      </c>
      <c r="D19" s="45"/>
      <c r="E19" s="45"/>
      <c r="F19" s="45">
        <v>1</v>
      </c>
      <c r="G19" s="45">
        <v>1</v>
      </c>
      <c r="H19" s="45">
        <f t="shared" si="0"/>
        <v>7</v>
      </c>
      <c r="I19" s="22"/>
      <c r="J19" s="5"/>
    </row>
    <row r="20" spans="1:10" ht="19.5" customHeight="1" x14ac:dyDescent="0.25">
      <c r="A20" s="21"/>
      <c r="B20" s="13" t="s">
        <v>229</v>
      </c>
      <c r="C20" s="44"/>
      <c r="D20" s="44"/>
      <c r="E20" s="44"/>
      <c r="F20" s="44">
        <v>1</v>
      </c>
      <c r="G20" s="44"/>
      <c r="H20" s="44">
        <f t="shared" si="0"/>
        <v>1</v>
      </c>
      <c r="I20" s="22"/>
      <c r="J20" s="5"/>
    </row>
    <row r="21" spans="1:10" ht="19.5" customHeight="1" x14ac:dyDescent="0.25">
      <c r="A21" s="21"/>
      <c r="B21" s="15" t="s">
        <v>100</v>
      </c>
      <c r="C21" s="45"/>
      <c r="D21" s="45"/>
      <c r="E21" s="45"/>
      <c r="F21" s="45">
        <v>1</v>
      </c>
      <c r="G21" s="45"/>
      <c r="H21" s="45">
        <f t="shared" si="0"/>
        <v>1</v>
      </c>
      <c r="I21" s="22"/>
      <c r="J21" s="5"/>
    </row>
    <row r="22" spans="1:10" ht="19.5" customHeight="1" x14ac:dyDescent="0.25">
      <c r="A22" s="21"/>
      <c r="B22" s="13" t="s">
        <v>101</v>
      </c>
      <c r="C22" s="44"/>
      <c r="D22" s="44"/>
      <c r="E22" s="44"/>
      <c r="F22" s="44">
        <v>1</v>
      </c>
      <c r="G22" s="44">
        <v>1</v>
      </c>
      <c r="H22" s="44">
        <f t="shared" si="0"/>
        <v>2</v>
      </c>
      <c r="I22" s="22"/>
      <c r="J22" s="5"/>
    </row>
    <row r="23" spans="1:10" ht="19.5" customHeight="1" x14ac:dyDescent="0.25">
      <c r="A23" s="21"/>
      <c r="B23" s="15" t="s">
        <v>102</v>
      </c>
      <c r="C23" s="45"/>
      <c r="D23" s="45"/>
      <c r="E23" s="45"/>
      <c r="F23" s="45">
        <v>1</v>
      </c>
      <c r="G23" s="45">
        <v>2</v>
      </c>
      <c r="H23" s="45">
        <f t="shared" si="0"/>
        <v>3</v>
      </c>
      <c r="I23" s="22"/>
      <c r="J23" s="5"/>
    </row>
    <row r="24" spans="1:10" ht="19.5" customHeight="1" x14ac:dyDescent="0.25">
      <c r="A24" s="21"/>
      <c r="B24" s="13" t="s">
        <v>104</v>
      </c>
      <c r="C24" s="44"/>
      <c r="D24" s="44"/>
      <c r="E24" s="44"/>
      <c r="F24" s="44">
        <v>3</v>
      </c>
      <c r="G24" s="44">
        <v>2</v>
      </c>
      <c r="H24" s="44">
        <f t="shared" si="0"/>
        <v>5</v>
      </c>
      <c r="I24" s="22"/>
      <c r="J24" s="5"/>
    </row>
    <row r="25" spans="1:10" ht="19.5" customHeight="1" x14ac:dyDescent="0.25">
      <c r="A25" s="21"/>
      <c r="B25" s="15" t="s">
        <v>120</v>
      </c>
      <c r="C25" s="45"/>
      <c r="D25" s="45"/>
      <c r="E25" s="45"/>
      <c r="F25" s="45"/>
      <c r="G25" s="45">
        <v>2</v>
      </c>
      <c r="H25" s="45">
        <f t="shared" si="0"/>
        <v>2</v>
      </c>
      <c r="I25" s="22"/>
      <c r="J25" s="5"/>
    </row>
    <row r="26" spans="1:10" ht="19.5" customHeight="1" x14ac:dyDescent="0.25">
      <c r="A26" s="21"/>
      <c r="B26" s="13" t="s">
        <v>257</v>
      </c>
      <c r="C26" s="44"/>
      <c r="D26" s="44">
        <v>1</v>
      </c>
      <c r="E26" s="44"/>
      <c r="F26" s="44"/>
      <c r="G26" s="44"/>
      <c r="H26" s="44">
        <f t="shared" si="0"/>
        <v>1</v>
      </c>
      <c r="I26" s="22"/>
      <c r="J26" s="5"/>
    </row>
    <row r="27" spans="1:10" ht="19.5" customHeight="1" x14ac:dyDescent="0.25">
      <c r="A27" s="21"/>
      <c r="B27" s="15" t="s">
        <v>105</v>
      </c>
      <c r="C27" s="45"/>
      <c r="D27" s="45"/>
      <c r="E27" s="45"/>
      <c r="F27" s="45">
        <v>1</v>
      </c>
      <c r="G27" s="45">
        <v>1</v>
      </c>
      <c r="H27" s="45">
        <f t="shared" si="0"/>
        <v>2</v>
      </c>
      <c r="I27" s="22"/>
      <c r="J27" s="5"/>
    </row>
    <row r="28" spans="1:10" ht="19.5" customHeight="1" x14ac:dyDescent="0.25">
      <c r="A28" s="21"/>
      <c r="B28" s="13" t="s">
        <v>153</v>
      </c>
      <c r="C28" s="44"/>
      <c r="D28" s="44">
        <v>1</v>
      </c>
      <c r="E28" s="44"/>
      <c r="F28" s="44">
        <v>1</v>
      </c>
      <c r="G28" s="44"/>
      <c r="H28" s="44">
        <f t="shared" si="0"/>
        <v>2</v>
      </c>
      <c r="I28" s="22"/>
      <c r="J28" s="5"/>
    </row>
    <row r="29" spans="1:10" ht="19.5" customHeight="1" x14ac:dyDescent="0.25">
      <c r="A29" s="21"/>
      <c r="B29" s="15" t="s">
        <v>91</v>
      </c>
      <c r="C29" s="45">
        <v>1</v>
      </c>
      <c r="D29" s="45"/>
      <c r="E29" s="45"/>
      <c r="F29" s="45">
        <v>3</v>
      </c>
      <c r="G29" s="45">
        <v>3</v>
      </c>
      <c r="H29" s="45">
        <f t="shared" si="0"/>
        <v>7</v>
      </c>
      <c r="I29" s="22"/>
      <c r="J29" s="5"/>
    </row>
    <row r="30" spans="1:10" ht="19.5" customHeight="1" x14ac:dyDescent="0.25">
      <c r="A30" s="21"/>
      <c r="B30" s="13" t="s">
        <v>263</v>
      </c>
      <c r="C30" s="44"/>
      <c r="D30" s="44"/>
      <c r="E30" s="44"/>
      <c r="F30" s="44">
        <v>1</v>
      </c>
      <c r="G30" s="44"/>
      <c r="H30" s="44">
        <f t="shared" si="0"/>
        <v>1</v>
      </c>
      <c r="I30" s="22"/>
      <c r="J30" s="5"/>
    </row>
    <row r="31" spans="1:10" ht="19.5" customHeight="1" x14ac:dyDescent="0.25">
      <c r="A31" s="21"/>
      <c r="B31" s="15" t="s">
        <v>139</v>
      </c>
      <c r="C31" s="45"/>
      <c r="D31" s="45"/>
      <c r="E31" s="45"/>
      <c r="F31" s="45">
        <v>1</v>
      </c>
      <c r="G31" s="45"/>
      <c r="H31" s="45">
        <f t="shared" si="0"/>
        <v>1</v>
      </c>
      <c r="I31" s="22"/>
      <c r="J31" s="5"/>
    </row>
    <row r="32" spans="1:10" ht="19.5" customHeight="1" x14ac:dyDescent="0.25">
      <c r="A32" s="21"/>
      <c r="B32" s="13" t="s">
        <v>155</v>
      </c>
      <c r="C32" s="44"/>
      <c r="D32" s="44"/>
      <c r="E32" s="44"/>
      <c r="F32" s="44"/>
      <c r="G32" s="44">
        <v>1</v>
      </c>
      <c r="H32" s="44">
        <f t="shared" si="0"/>
        <v>1</v>
      </c>
      <c r="I32" s="22"/>
      <c r="J32" s="5"/>
    </row>
    <row r="33" spans="1:10" ht="19.5" customHeight="1" x14ac:dyDescent="0.25">
      <c r="A33" s="21"/>
      <c r="B33" s="15" t="s">
        <v>158</v>
      </c>
      <c r="C33" s="45"/>
      <c r="D33" s="45"/>
      <c r="E33" s="45"/>
      <c r="F33" s="45">
        <v>1</v>
      </c>
      <c r="G33" s="45"/>
      <c r="H33" s="45">
        <f t="shared" si="0"/>
        <v>1</v>
      </c>
      <c r="I33" s="22"/>
      <c r="J33" s="5"/>
    </row>
    <row r="34" spans="1:10" ht="19.5" customHeight="1" x14ac:dyDescent="0.25">
      <c r="A34" s="21"/>
      <c r="B34" s="13" t="s">
        <v>107</v>
      </c>
      <c r="C34" s="44"/>
      <c r="D34" s="44"/>
      <c r="E34" s="44"/>
      <c r="F34" s="44"/>
      <c r="G34" s="44">
        <v>1</v>
      </c>
      <c r="H34" s="44">
        <f t="shared" si="0"/>
        <v>1</v>
      </c>
      <c r="I34" s="22"/>
      <c r="J34" s="5"/>
    </row>
    <row r="35" spans="1:10" ht="19.5" customHeight="1" x14ac:dyDescent="0.25">
      <c r="A35" s="21"/>
      <c r="B35" s="15" t="s">
        <v>108</v>
      </c>
      <c r="C35" s="45"/>
      <c r="D35" s="45">
        <v>1</v>
      </c>
      <c r="E35" s="45"/>
      <c r="F35" s="45">
        <v>1</v>
      </c>
      <c r="G35" s="45">
        <v>1</v>
      </c>
      <c r="H35" s="45">
        <f t="shared" si="0"/>
        <v>3</v>
      </c>
      <c r="I35" s="22"/>
      <c r="J35" s="5"/>
    </row>
    <row r="36" spans="1:10" ht="19.5" customHeight="1" x14ac:dyDescent="0.25">
      <c r="A36" s="21"/>
      <c r="B36" s="13" t="s">
        <v>126</v>
      </c>
      <c r="C36" s="44"/>
      <c r="D36" s="44"/>
      <c r="E36" s="44"/>
      <c r="F36" s="44"/>
      <c r="G36" s="44">
        <v>1</v>
      </c>
      <c r="H36" s="44">
        <f t="shared" si="0"/>
        <v>1</v>
      </c>
      <c r="I36" s="22"/>
      <c r="J36" s="5"/>
    </row>
    <row r="37" spans="1:10" ht="19.5" customHeight="1" x14ac:dyDescent="0.25">
      <c r="A37" s="21"/>
      <c r="B37" s="15" t="s">
        <v>109</v>
      </c>
      <c r="C37" s="45"/>
      <c r="D37" s="45"/>
      <c r="E37" s="45"/>
      <c r="F37" s="45">
        <v>1</v>
      </c>
      <c r="G37" s="45"/>
      <c r="H37" s="45">
        <f t="shared" si="0"/>
        <v>1</v>
      </c>
      <c r="I37" s="22"/>
      <c r="J37" s="5"/>
    </row>
    <row r="38" spans="1:10" ht="19.5" customHeight="1" x14ac:dyDescent="0.25">
      <c r="A38" s="21"/>
      <c r="B38" s="13" t="s">
        <v>223</v>
      </c>
      <c r="C38" s="44">
        <v>3</v>
      </c>
      <c r="D38" s="44"/>
      <c r="E38" s="44">
        <v>2</v>
      </c>
      <c r="F38" s="44">
        <v>20</v>
      </c>
      <c r="G38" s="44">
        <v>16</v>
      </c>
      <c r="H38" s="44">
        <f t="shared" si="0"/>
        <v>41</v>
      </c>
      <c r="I38" s="22"/>
      <c r="J38" s="5"/>
    </row>
    <row r="39" spans="1:10" ht="19.5" customHeight="1" x14ac:dyDescent="0.25">
      <c r="A39" s="21"/>
      <c r="B39" s="15" t="s">
        <v>145</v>
      </c>
      <c r="C39" s="45"/>
      <c r="D39" s="45"/>
      <c r="E39" s="45"/>
      <c r="F39" s="45"/>
      <c r="G39" s="45">
        <v>1</v>
      </c>
      <c r="H39" s="45">
        <f t="shared" si="0"/>
        <v>1</v>
      </c>
      <c r="I39" s="22"/>
      <c r="J39" s="5"/>
    </row>
    <row r="40" spans="1:10" ht="19.5" customHeight="1" x14ac:dyDescent="0.25">
      <c r="A40" s="21"/>
      <c r="B40" s="13" t="s">
        <v>129</v>
      </c>
      <c r="C40" s="44"/>
      <c r="D40" s="44"/>
      <c r="E40" s="44"/>
      <c r="F40" s="44">
        <v>1</v>
      </c>
      <c r="G40" s="44">
        <v>2</v>
      </c>
      <c r="H40" s="44">
        <f t="shared" si="0"/>
        <v>3</v>
      </c>
      <c r="I40" s="22"/>
      <c r="J40" s="5"/>
    </row>
    <row r="41" spans="1:10" ht="19.5" customHeight="1" x14ac:dyDescent="0.25">
      <c r="A41" s="21"/>
      <c r="B41" s="15" t="s">
        <v>228</v>
      </c>
      <c r="C41" s="45"/>
      <c r="D41" s="45">
        <v>1</v>
      </c>
      <c r="E41" s="45"/>
      <c r="F41" s="45"/>
      <c r="G41" s="45"/>
      <c r="H41" s="45">
        <f t="shared" si="0"/>
        <v>1</v>
      </c>
      <c r="I41" s="22"/>
      <c r="J41" s="5"/>
    </row>
    <row r="42" spans="1:10" ht="19.5" customHeight="1" x14ac:dyDescent="0.25">
      <c r="A42" s="21"/>
      <c r="B42" s="13" t="s">
        <v>254</v>
      </c>
      <c r="C42" s="44"/>
      <c r="D42" s="44">
        <v>1</v>
      </c>
      <c r="E42" s="44"/>
      <c r="F42" s="44"/>
      <c r="G42" s="44"/>
      <c r="H42" s="44">
        <f t="shared" si="0"/>
        <v>1</v>
      </c>
      <c r="I42" s="22"/>
      <c r="J42" s="5"/>
    </row>
    <row r="43" spans="1:10" ht="19.5" customHeight="1" x14ac:dyDescent="0.25">
      <c r="A43" s="21"/>
      <c r="B43" s="15" t="s">
        <v>131</v>
      </c>
      <c r="C43" s="45"/>
      <c r="D43" s="45"/>
      <c r="E43" s="45"/>
      <c r="F43" s="45">
        <v>5</v>
      </c>
      <c r="G43" s="45">
        <v>1</v>
      </c>
      <c r="H43" s="45">
        <f t="shared" si="0"/>
        <v>6</v>
      </c>
      <c r="I43" s="22"/>
      <c r="J43" s="5"/>
    </row>
    <row r="44" spans="1:10" ht="19.5" customHeight="1" x14ac:dyDescent="0.25">
      <c r="A44" s="21"/>
      <c r="B44" s="13" t="s">
        <v>225</v>
      </c>
      <c r="C44" s="44"/>
      <c r="D44" s="44"/>
      <c r="E44" s="44"/>
      <c r="F44" s="44">
        <v>1</v>
      </c>
      <c r="G44" s="44"/>
      <c r="H44" s="44">
        <f t="shared" si="0"/>
        <v>1</v>
      </c>
      <c r="I44" s="22"/>
      <c r="J44" s="5"/>
    </row>
    <row r="45" spans="1:10" ht="19.5" customHeight="1" x14ac:dyDescent="0.25">
      <c r="A45" s="21"/>
      <c r="B45" s="15" t="s">
        <v>113</v>
      </c>
      <c r="C45" s="45">
        <v>2</v>
      </c>
      <c r="D45" s="45"/>
      <c r="E45" s="45"/>
      <c r="F45" s="45">
        <v>4</v>
      </c>
      <c r="G45" s="45"/>
      <c r="H45" s="45">
        <f t="shared" si="0"/>
        <v>6</v>
      </c>
      <c r="I45" s="22"/>
      <c r="J45" s="5"/>
    </row>
    <row r="46" spans="1:10" ht="19.5" customHeight="1" x14ac:dyDescent="0.25">
      <c r="A46" s="21"/>
      <c r="B46" s="13" t="s">
        <v>115</v>
      </c>
      <c r="C46" s="44"/>
      <c r="D46" s="44"/>
      <c r="E46" s="44"/>
      <c r="F46" s="44">
        <v>3</v>
      </c>
      <c r="G46" s="44">
        <v>2</v>
      </c>
      <c r="H46" s="44">
        <f t="shared" si="0"/>
        <v>5</v>
      </c>
      <c r="I46" s="22"/>
      <c r="J46" s="5"/>
    </row>
    <row r="47" spans="1:10" ht="19.5" customHeight="1" x14ac:dyDescent="0.25">
      <c r="A47" s="21"/>
      <c r="B47" s="15" t="s">
        <v>116</v>
      </c>
      <c r="C47" s="45"/>
      <c r="D47" s="45"/>
      <c r="E47" s="45"/>
      <c r="F47" s="45">
        <v>1</v>
      </c>
      <c r="G47" s="45"/>
      <c r="H47" s="45">
        <f t="shared" si="0"/>
        <v>1</v>
      </c>
      <c r="I47" s="22"/>
      <c r="J47" s="5"/>
    </row>
    <row r="48" spans="1:10" ht="19.5" customHeight="1" x14ac:dyDescent="0.25">
      <c r="A48" s="21"/>
      <c r="B48" s="108" t="s">
        <v>18</v>
      </c>
      <c r="C48" s="42">
        <f>SUM(C8:C47)</f>
        <v>46</v>
      </c>
      <c r="D48" s="42">
        <f t="shared" ref="D48:H48" si="1">SUM(D8:D47)</f>
        <v>9</v>
      </c>
      <c r="E48" s="42">
        <f t="shared" si="1"/>
        <v>106</v>
      </c>
      <c r="F48" s="42">
        <f t="shared" si="1"/>
        <v>127</v>
      </c>
      <c r="G48" s="42">
        <f t="shared" si="1"/>
        <v>78</v>
      </c>
      <c r="H48" s="42">
        <f t="shared" si="1"/>
        <v>366</v>
      </c>
      <c r="I48" s="22"/>
      <c r="J48" s="5"/>
    </row>
    <row r="49" spans="1:9" ht="6.75" customHeight="1" x14ac:dyDescent="0.25">
      <c r="A49" s="23"/>
      <c r="B49" s="24"/>
      <c r="C49" s="59"/>
      <c r="D49" s="59"/>
      <c r="E49" s="59"/>
      <c r="F49" s="59"/>
      <c r="G49" s="59"/>
      <c r="H49" s="59"/>
      <c r="I49" s="25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6847" divId="1_3_4_16847" sourceType="range" sourceRef="A6:I49" destinationFile="\\gpaq\gpaqssl\lldades\indicadors\2016\1_3_4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"/>
  <sheetViews>
    <sheetView showGridLines="0" workbookViewId="0">
      <selection activeCell="H13" sqref="H13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22" customWidth="1"/>
    <col min="4" max="4" width="18.6640625" customWidth="1"/>
    <col min="5" max="5" width="16.109375" customWidth="1"/>
    <col min="6" max="6" width="0.88671875" customWidth="1"/>
    <col min="7" max="7" width="2.109375" customWidth="1"/>
  </cols>
  <sheetData>
    <row r="1" spans="1:7" x14ac:dyDescent="0.25">
      <c r="B1" s="60" t="s">
        <v>38</v>
      </c>
    </row>
    <row r="2" spans="1:7" x14ac:dyDescent="0.25">
      <c r="B2" s="60"/>
    </row>
    <row r="3" spans="1:7" ht="13.8" x14ac:dyDescent="0.25">
      <c r="B3" s="135" t="s">
        <v>50</v>
      </c>
      <c r="C3" s="135"/>
      <c r="D3" s="135"/>
      <c r="E3" s="135"/>
      <c r="F3" s="135"/>
      <c r="G3" s="135"/>
    </row>
    <row r="4" spans="1:7" ht="13.8" x14ac:dyDescent="0.25">
      <c r="B4" s="135" t="s">
        <v>24</v>
      </c>
      <c r="C4" s="135"/>
      <c r="D4" s="135"/>
      <c r="E4" s="135"/>
      <c r="F4" s="135"/>
      <c r="G4" s="135"/>
    </row>
    <row r="6" spans="1:7" ht="3.75" customHeight="1" x14ac:dyDescent="0.25">
      <c r="A6" s="47"/>
      <c r="B6" s="48"/>
      <c r="C6" s="48"/>
      <c r="D6" s="48"/>
      <c r="E6" s="48"/>
      <c r="F6" s="20"/>
    </row>
    <row r="7" spans="1:7" ht="51" customHeight="1" x14ac:dyDescent="0.25">
      <c r="A7" s="21"/>
      <c r="B7" s="109" t="s">
        <v>40</v>
      </c>
      <c r="C7" s="110" t="s">
        <v>286</v>
      </c>
      <c r="D7" s="106" t="s">
        <v>287</v>
      </c>
      <c r="E7" s="110" t="s">
        <v>18</v>
      </c>
      <c r="F7" s="22"/>
    </row>
    <row r="8" spans="1:7" ht="19.5" customHeight="1" x14ac:dyDescent="0.25">
      <c r="A8" s="21"/>
      <c r="B8" s="13" t="s">
        <v>95</v>
      </c>
      <c r="C8" s="72"/>
      <c r="D8" s="72">
        <v>1</v>
      </c>
      <c r="E8" s="72">
        <f t="shared" ref="E8:E15" si="0">SUM(C8:D8)</f>
        <v>1</v>
      </c>
      <c r="F8" s="22"/>
    </row>
    <row r="9" spans="1:7" ht="19.5" customHeight="1" x14ac:dyDescent="0.25">
      <c r="A9" s="21"/>
      <c r="B9" s="15" t="s">
        <v>132</v>
      </c>
      <c r="C9" s="70">
        <v>9</v>
      </c>
      <c r="D9" s="70">
        <v>14</v>
      </c>
      <c r="E9" s="70">
        <f t="shared" si="0"/>
        <v>23</v>
      </c>
      <c r="F9" s="22"/>
    </row>
    <row r="10" spans="1:7" ht="19.5" customHeight="1" x14ac:dyDescent="0.25">
      <c r="A10" s="21"/>
      <c r="B10" s="71" t="s">
        <v>98</v>
      </c>
      <c r="C10" s="72">
        <v>1</v>
      </c>
      <c r="D10" s="72"/>
      <c r="E10" s="72">
        <f t="shared" si="0"/>
        <v>1</v>
      </c>
      <c r="F10" s="22"/>
    </row>
    <row r="11" spans="1:7" ht="19.5" customHeight="1" x14ac:dyDescent="0.25">
      <c r="A11" s="21"/>
      <c r="B11" s="69" t="s">
        <v>120</v>
      </c>
      <c r="C11" s="70">
        <v>1</v>
      </c>
      <c r="D11" s="70"/>
      <c r="E11" s="70">
        <f t="shared" si="0"/>
        <v>1</v>
      </c>
      <c r="F11" s="22"/>
    </row>
    <row r="12" spans="1:7" ht="19.5" customHeight="1" x14ac:dyDescent="0.25">
      <c r="A12" s="21"/>
      <c r="B12" s="13" t="s">
        <v>105</v>
      </c>
      <c r="C12" s="72">
        <v>1</v>
      </c>
      <c r="D12" s="72"/>
      <c r="E12" s="72">
        <f t="shared" si="0"/>
        <v>1</v>
      </c>
      <c r="F12" s="22"/>
    </row>
    <row r="13" spans="1:7" ht="19.5" customHeight="1" x14ac:dyDescent="0.25">
      <c r="A13" s="21"/>
      <c r="B13" s="15" t="s">
        <v>223</v>
      </c>
      <c r="C13" s="70">
        <v>4</v>
      </c>
      <c r="D13" s="70">
        <v>11</v>
      </c>
      <c r="E13" s="70">
        <f t="shared" si="0"/>
        <v>15</v>
      </c>
      <c r="F13" s="22"/>
    </row>
    <row r="14" spans="1:7" ht="19.5" customHeight="1" x14ac:dyDescent="0.25">
      <c r="A14" s="21"/>
      <c r="B14" s="71" t="s">
        <v>113</v>
      </c>
      <c r="C14" s="72">
        <v>1</v>
      </c>
      <c r="D14" s="72"/>
      <c r="E14" s="72">
        <f t="shared" si="0"/>
        <v>1</v>
      </c>
      <c r="F14" s="22"/>
    </row>
    <row r="15" spans="1:7" ht="19.5" customHeight="1" x14ac:dyDescent="0.25">
      <c r="A15" s="21"/>
      <c r="B15" s="69" t="s">
        <v>115</v>
      </c>
      <c r="C15" s="70"/>
      <c r="D15" s="70">
        <v>1</v>
      </c>
      <c r="E15" s="70">
        <f t="shared" si="0"/>
        <v>1</v>
      </c>
      <c r="F15" s="22"/>
    </row>
    <row r="16" spans="1:7" ht="19.5" customHeight="1" x14ac:dyDescent="0.25">
      <c r="A16" s="21"/>
      <c r="B16" s="111" t="s">
        <v>18</v>
      </c>
      <c r="C16" s="112">
        <f t="shared" ref="C16:D16" si="1">SUM(C8:C15)</f>
        <v>17</v>
      </c>
      <c r="D16" s="112">
        <f t="shared" si="1"/>
        <v>27</v>
      </c>
      <c r="E16" s="112">
        <f>SUM(E8:E15)</f>
        <v>44</v>
      </c>
      <c r="F16" s="22"/>
    </row>
    <row r="17" spans="1:6" ht="3" customHeight="1" x14ac:dyDescent="0.25">
      <c r="A17" s="23"/>
      <c r="B17" s="24"/>
      <c r="C17" s="24"/>
      <c r="D17" s="24"/>
      <c r="E17" s="24"/>
      <c r="F17" s="25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18345" divId="1_3_4_18345" sourceType="range" sourceRef="A6:F17" destinationFile="\\gpaq\gpaqssl\lldades\indicadors\2016\1_3_4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22</vt:i4>
      </vt:variant>
    </vt:vector>
  </HeadingPairs>
  <TitlesOfParts>
    <vt:vector size="22" baseType="lpstr">
      <vt:lpstr>matr mast proc fam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860</vt:lpstr>
      <vt:lpstr>TOTAL UPC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2015-09-29T08:25:30Z</cp:lastPrinted>
  <dcterms:created xsi:type="dcterms:W3CDTF">2010-08-04T06:54:13Z</dcterms:created>
  <dcterms:modified xsi:type="dcterms:W3CDTF">2019-01-30T08:55:59Z</dcterms:modified>
</cp:coreProperties>
</file>