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336"/>
  </bookViews>
  <sheets>
    <sheet name="1_3_2" sheetId="1" r:id="rId1"/>
  </sheets>
  <externalReferences>
    <externalReference r:id="rId2"/>
    <externalReference r:id="rId3"/>
  </externalReferences>
  <definedNames>
    <definedName name="_xlnm._FilterDatabase" localSheetId="0" hidden="1">'1_3_2'!$B$6:$C$94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L92" i="1" l="1"/>
  <c r="K94" i="1"/>
  <c r="J94" i="1"/>
  <c r="E94" i="1" l="1"/>
  <c r="D94" i="1"/>
  <c r="L93" i="1"/>
  <c r="I93" i="1"/>
  <c r="F93" i="1"/>
  <c r="L90" i="1"/>
  <c r="L91" i="1"/>
  <c r="L89" i="1"/>
  <c r="L88" i="1"/>
  <c r="I88" i="1"/>
  <c r="F87" i="1"/>
  <c r="L86" i="1"/>
  <c r="I86" i="1"/>
  <c r="F86" i="1"/>
  <c r="L85" i="1"/>
  <c r="I85" i="1"/>
  <c r="L84" i="1"/>
  <c r="I84" i="1"/>
  <c r="F84" i="1"/>
  <c r="L83" i="1"/>
  <c r="I83" i="1"/>
  <c r="F83" i="1"/>
  <c r="F82" i="1"/>
  <c r="L81" i="1"/>
  <c r="I81" i="1"/>
  <c r="F81" i="1"/>
  <c r="L80" i="1"/>
  <c r="I80" i="1"/>
  <c r="F80" i="1"/>
  <c r="L78" i="1"/>
  <c r="I78" i="1"/>
  <c r="F78" i="1"/>
  <c r="L79" i="1"/>
  <c r="I79" i="1"/>
  <c r="F79" i="1"/>
  <c r="L77" i="1"/>
  <c r="L76" i="1"/>
  <c r="L75" i="1"/>
  <c r="H94" i="1"/>
  <c r="G94" i="1"/>
  <c r="F75" i="1"/>
  <c r="L74" i="1"/>
  <c r="I74" i="1"/>
  <c r="F74" i="1"/>
  <c r="L73" i="1"/>
  <c r="I73" i="1"/>
  <c r="F73" i="1"/>
  <c r="L71" i="1"/>
  <c r="L69" i="1"/>
  <c r="L72" i="1"/>
  <c r="I72" i="1"/>
  <c r="F72" i="1"/>
  <c r="L70" i="1"/>
  <c r="L67" i="1"/>
  <c r="I67" i="1"/>
  <c r="L68" i="1"/>
  <c r="I68" i="1"/>
  <c r="F68" i="1"/>
  <c r="L65" i="1"/>
  <c r="I65" i="1"/>
  <c r="F65" i="1"/>
  <c r="L66" i="1"/>
  <c r="I66" i="1"/>
  <c r="F66" i="1"/>
  <c r="L59" i="1"/>
  <c r="L64" i="1"/>
  <c r="I64" i="1"/>
  <c r="F64" i="1"/>
  <c r="L63" i="1"/>
  <c r="F63" i="1"/>
  <c r="L62" i="1"/>
  <c r="I62" i="1"/>
  <c r="F62" i="1"/>
  <c r="L58" i="1"/>
  <c r="I58" i="1"/>
  <c r="F58" i="1"/>
  <c r="L60" i="1"/>
  <c r="I60" i="1"/>
  <c r="F60" i="1"/>
  <c r="L61" i="1"/>
  <c r="I61" i="1"/>
  <c r="F61" i="1"/>
  <c r="L49" i="1"/>
  <c r="I49" i="1"/>
  <c r="L57" i="1"/>
  <c r="I57" i="1"/>
  <c r="L52" i="1"/>
  <c r="I52" i="1"/>
  <c r="L53" i="1"/>
  <c r="I53" i="1"/>
  <c r="F53" i="1"/>
  <c r="L54" i="1"/>
  <c r="I54" i="1"/>
  <c r="F54" i="1"/>
  <c r="L46" i="1"/>
  <c r="I46" i="1"/>
  <c r="F46" i="1"/>
  <c r="L55" i="1"/>
  <c r="I55" i="1"/>
  <c r="F55" i="1"/>
  <c r="L51" i="1"/>
  <c r="I51" i="1"/>
  <c r="F51" i="1"/>
  <c r="L48" i="1"/>
  <c r="I48" i="1"/>
  <c r="F48" i="1"/>
  <c r="L50" i="1"/>
  <c r="I50" i="1"/>
  <c r="F50" i="1"/>
  <c r="L47" i="1"/>
  <c r="I47" i="1"/>
  <c r="F47" i="1"/>
  <c r="L34" i="1"/>
  <c r="I34" i="1"/>
  <c r="F34" i="1"/>
  <c r="L38" i="1"/>
  <c r="I38" i="1"/>
  <c r="F38" i="1"/>
  <c r="L45" i="1"/>
  <c r="F45" i="1"/>
  <c r="L44" i="1"/>
  <c r="I44" i="1"/>
  <c r="F44" i="1"/>
  <c r="L43" i="1"/>
  <c r="I43" i="1"/>
  <c r="F43" i="1"/>
  <c r="L42" i="1"/>
  <c r="I42" i="1"/>
  <c r="F42" i="1"/>
  <c r="L36" i="1"/>
  <c r="L39" i="1"/>
  <c r="I39" i="1"/>
  <c r="F39" i="1"/>
  <c r="L41" i="1"/>
  <c r="I41" i="1"/>
  <c r="F41" i="1"/>
  <c r="L37" i="1"/>
  <c r="I37" i="1"/>
  <c r="F37" i="1"/>
  <c r="L35" i="1"/>
  <c r="I35" i="1"/>
  <c r="F35" i="1"/>
  <c r="L40" i="1"/>
  <c r="L33" i="1"/>
  <c r="I33" i="1"/>
  <c r="F33" i="1"/>
  <c r="L27" i="1"/>
  <c r="I27" i="1"/>
  <c r="F27" i="1"/>
  <c r="L32" i="1"/>
  <c r="F32" i="1"/>
  <c r="L29" i="1"/>
  <c r="I29" i="1"/>
  <c r="F29" i="1"/>
  <c r="L30" i="1"/>
  <c r="I30" i="1"/>
  <c r="F30" i="1"/>
  <c r="L31" i="1"/>
  <c r="L28" i="1"/>
  <c r="I28" i="1"/>
  <c r="F28" i="1"/>
  <c r="L19" i="1"/>
  <c r="I19" i="1"/>
  <c r="L18" i="1"/>
  <c r="I18" i="1"/>
  <c r="L26" i="1"/>
  <c r="I26" i="1"/>
  <c r="F26" i="1"/>
  <c r="L25" i="1"/>
  <c r="I25" i="1"/>
  <c r="F25" i="1"/>
  <c r="L24" i="1"/>
  <c r="I24" i="1"/>
  <c r="F24" i="1"/>
  <c r="L23" i="1"/>
  <c r="I23" i="1"/>
  <c r="F23" i="1"/>
  <c r="L20" i="1"/>
  <c r="I20" i="1"/>
  <c r="F20" i="1"/>
  <c r="L22" i="1"/>
  <c r="I22" i="1"/>
  <c r="F22" i="1"/>
  <c r="L21" i="1"/>
  <c r="I21" i="1"/>
  <c r="F21" i="1"/>
  <c r="L17" i="1"/>
  <c r="I17" i="1"/>
  <c r="F17" i="1"/>
  <c r="L10" i="1"/>
  <c r="I10" i="1"/>
  <c r="F10" i="1"/>
  <c r="L15" i="1"/>
  <c r="L16" i="1"/>
  <c r="L13" i="1"/>
  <c r="L14" i="1"/>
  <c r="I14" i="1"/>
  <c r="F14" i="1"/>
  <c r="L12" i="1"/>
  <c r="I12" i="1"/>
  <c r="L11" i="1"/>
  <c r="I11" i="1"/>
  <c r="F11" i="1"/>
  <c r="L9" i="1"/>
  <c r="I9" i="1"/>
  <c r="F9" i="1"/>
  <c r="L8" i="1"/>
  <c r="I8" i="1"/>
  <c r="F8" i="1"/>
  <c r="L94" i="1" l="1"/>
  <c r="F94" i="1"/>
  <c r="I75" i="1"/>
  <c r="I94" i="1" s="1"/>
</calcChain>
</file>

<file path=xl/sharedStrings.xml><?xml version="1.0" encoding="utf-8"?>
<sst xmlns="http://schemas.openxmlformats.org/spreadsheetml/2006/main" count="172" uniqueCount="118">
  <si>
    <t>Unitat Responsable</t>
  </si>
  <si>
    <t>Estudi</t>
  </si>
  <si>
    <t>2014-2015</t>
  </si>
  <si>
    <t>2015-2016</t>
  </si>
  <si>
    <t>2016-2017</t>
  </si>
  <si>
    <t>Dones</t>
  </si>
  <si>
    <t>Homes</t>
  </si>
  <si>
    <t>Total</t>
  </si>
  <si>
    <t>200 FME</t>
  </si>
  <si>
    <t>Màster en Estadística i Investigació Operativa</t>
  </si>
  <si>
    <t>Master in Advanced Mathematics and Mathematical Engineering</t>
  </si>
  <si>
    <t>205 ESEIAAT</t>
  </si>
  <si>
    <t>Master en Enginyeria de Sistemes Automàtics i Electrònica Industrial</t>
  </si>
  <si>
    <t>Màster en Enginyeria d'Organització</t>
  </si>
  <si>
    <t>Màster en Enginyeria Industrial</t>
  </si>
  <si>
    <t>Enginyeria espacial i aeronàutica / Master in Aerospace and Aeronautical Engineering</t>
  </si>
  <si>
    <t>Gestió d'empreses de tecnologia i d'enginyeria / Master in Technology and Engineering Management</t>
  </si>
  <si>
    <t>Enginyeria tèxtil i paperera</t>
  </si>
  <si>
    <t>Màster en Enginyeria Aeronàutica</t>
  </si>
  <si>
    <t>Màster en Enginyeria de Tecnologies de Materials Fibrosos</t>
  </si>
  <si>
    <t>210 ETSAB</t>
  </si>
  <si>
    <t>Màster en Arquitectura, Energia i Medi Ambient</t>
  </si>
  <si>
    <t>Màster en Gestió i Valoració Urbana</t>
  </si>
  <si>
    <t>Màster en Paisatgisme</t>
  </si>
  <si>
    <t>Màster en Tecnologia a l'Arquitectura</t>
  </si>
  <si>
    <t>Màster en Teoria i Història de l'Arquitectura</t>
  </si>
  <si>
    <t>Màster en Teoria i Pràctica del Projecte d'Arquitectura</t>
  </si>
  <si>
    <t>Màster en Urbanisme</t>
  </si>
  <si>
    <t>Arquitectura</t>
  </si>
  <si>
    <t>Arquitectura·BarcelonaArch (MBArch)</t>
  </si>
  <si>
    <t>230 ETSETB</t>
  </si>
  <si>
    <t>Màster en Enginyeria Electrònica</t>
  </si>
  <si>
    <t>Master of Science in Information and Communication Technologies</t>
  </si>
  <si>
    <t>-</t>
  </si>
  <si>
    <t>Màster en Fotònica</t>
  </si>
  <si>
    <t>European Master in Photonics Engineering, Nanophotonics and Biophotonics</t>
  </si>
  <si>
    <t>European Master of Research on Information and Communication Technologies</t>
  </si>
  <si>
    <t>Màster Universitari en Enginyeria de Telecomunicació</t>
  </si>
  <si>
    <t>240 ETSEIB</t>
  </si>
  <si>
    <t>Màster en Automàtica i Robòtica</t>
  </si>
  <si>
    <t>Màster en Logística, Transport i Mobilitat</t>
  </si>
  <si>
    <t>Màster en Enginyeria d'Automoció</t>
  </si>
  <si>
    <t>Màster en Enginyeria Química</t>
  </si>
  <si>
    <t>Màster en Enginyeria Nuclear</t>
  </si>
  <si>
    <t>Màster en Enginyeria de l'energia</t>
  </si>
  <si>
    <t>European Master in Advanced Materials Science and Engineering</t>
  </si>
  <si>
    <t>Màster en Ciència i Enginyeria de Materials</t>
  </si>
  <si>
    <t>Màster en Seguretat i Salut en el Treball: Prevenció de riscos laborals</t>
  </si>
  <si>
    <t>Erasmus Mundus Master in Environomical Pathways for Sustainable Energy Systems</t>
  </si>
  <si>
    <t>Màster en Cadena de Subministrament, Transport i Mobilitat</t>
  </si>
  <si>
    <t>250 ETSECCPB</t>
  </si>
  <si>
    <t>Màster en Enginyeria Civil</t>
  </si>
  <si>
    <t>Màster en Enginyeria Ambiental</t>
  </si>
  <si>
    <t>Màster en Enginyeria Estructural de la Construcció</t>
  </si>
  <si>
    <t>Màster en Enginyeria de Camins, Canals i Ports</t>
  </si>
  <si>
    <t>Erasmus Mundus Master in Computational Mechanics</t>
  </si>
  <si>
    <t>Màster en Mètodes Numèrics en Enginyeria</t>
  </si>
  <si>
    <t>Màster en Anàlisi Estructural de Monuments i Construccions Històriques (SAHC)</t>
  </si>
  <si>
    <t>European Master in Hydroinformatics and Water Management</t>
  </si>
  <si>
    <t>Erasmus Mundus Master of Science in Flood Risk Management</t>
  </si>
  <si>
    <t>Erasmus Mundus en Màster Enginyeria de Gestió Costanera i Marítima (COMEM)</t>
  </si>
  <si>
    <t>Màster en Enginyeria Geològica i de Mines</t>
  </si>
  <si>
    <t>Màster en Enginyeria del Terreny</t>
  </si>
  <si>
    <t>270 FIB</t>
  </si>
  <si>
    <t>Màster en Intel.ligència Artificial</t>
  </si>
  <si>
    <t>Màster en Innovació i Recerca en Informàtica (MIRI)</t>
  </si>
  <si>
    <t>Màster en Enginyeria Informàtica</t>
  </si>
  <si>
    <t>European Master in Data Mining and Knowledge Management</t>
  </si>
  <si>
    <t>Erasmus Mundus master's degree in Information Technologies for Business Intelligence (IT4BI)</t>
  </si>
  <si>
    <t>European Master in Distributed Computing</t>
  </si>
  <si>
    <t>Formació del professorat d'educació secundària obligatòria i batxillerat, formació professional i ensenyaments d'idiomes</t>
  </si>
  <si>
    <t>280 FNB</t>
  </si>
  <si>
    <t>290 ETSAV</t>
  </si>
  <si>
    <t>Màster en Intervenció Sostenible en el Medi Construït</t>
  </si>
  <si>
    <t>Màster en Arquitectura</t>
  </si>
  <si>
    <t>295 EEBE</t>
  </si>
  <si>
    <t xml:space="preserve">Enginyeria química </t>
  </si>
  <si>
    <t>Màster en Enginyeria en Energia</t>
  </si>
  <si>
    <t>Ciència i enginyeria de materials</t>
  </si>
  <si>
    <t>Erasmus Mundus Master in Advanced Materials Science and Engineering (AMASE)</t>
  </si>
  <si>
    <t>300 EETAC</t>
  </si>
  <si>
    <t>Màster en Enginyeria i Gestió de les Telecomunicacions (MASTEAM)</t>
  </si>
  <si>
    <t>Master in Aerospace Science and Technology</t>
  </si>
  <si>
    <t>310 EPSEB</t>
  </si>
  <si>
    <t>330 EPSEM</t>
  </si>
  <si>
    <t>Màster en Enginyeria de Recursos Naturals</t>
  </si>
  <si>
    <t>Màster en Enginyeria de Mines</t>
  </si>
  <si>
    <t>340 EPSEVG</t>
  </si>
  <si>
    <t>Màster en Enginyeria de Sistemes Automàtics i Electrònica Industrial</t>
  </si>
  <si>
    <t>370 EUOOT</t>
  </si>
  <si>
    <t>Màster en Optometria i Ciències de la Visió</t>
  </si>
  <si>
    <t>390 ESAB</t>
  </si>
  <si>
    <t>Màster en Anàlisi de Polítiques Agràries, Alimentàries i Mediambientals</t>
  </si>
  <si>
    <t>Màster en Tecnologies Facilitadores per a la Indústria Alimentària i de Bioprocessos</t>
  </si>
  <si>
    <t>410 ICE</t>
  </si>
  <si>
    <t>Màster en Formació del Professorat d'Educació Secundaria Obligatòria i Batxillerat, Formació Professional i Ensenyament d'Idiomes. Especialitat en tecnologia</t>
  </si>
  <si>
    <t>Màster en Formació del Professorat d'Educació Secundaria Obligatòria i Batxillerat, Formació Professional i Ensenyament d'Idiomes. Especialitat en tecnologies industrials</t>
  </si>
  <si>
    <t>480 IS.UPC</t>
  </si>
  <si>
    <t>Màster en Ciència i Tecnologia de la Sostenibilitat</t>
  </si>
  <si>
    <t>708 ETCG</t>
  </si>
  <si>
    <t>Màster en Enginyeria del Terreny i Enginyeria Sísmica</t>
  </si>
  <si>
    <t>801 EUNCET</t>
  </si>
  <si>
    <t>Màster en Administració i direcció d'empreses</t>
  </si>
  <si>
    <t>802 EAE</t>
  </si>
  <si>
    <t>860 EEI</t>
  </si>
  <si>
    <t>Màster en Enginyeria del Cuir</t>
  </si>
  <si>
    <t>TOTAL</t>
  </si>
  <si>
    <t>Màster en Direcció dels recursos humans i del talent</t>
  </si>
  <si>
    <t>Màster en Direcció de màrqueting/Marketing Management</t>
  </si>
  <si>
    <t>Màster en Administració i direcció d'empreses/Bussiness Administration and Management</t>
  </si>
  <si>
    <t>Màster en Direcció de màrqueting</t>
  </si>
  <si>
    <t>Estudiants de nou ingrés distribuïts per centre, titulació i gènere</t>
  </si>
  <si>
    <t>Màster en Construcció Avançada en l'Edificació</t>
  </si>
  <si>
    <t>Màster en Gestió de l'Edificació</t>
  </si>
  <si>
    <t>Màster en Seguretat i salut en el treball: prevenció de riscos laborals</t>
  </si>
  <si>
    <t>Gestió i Operació d'Instal·lacions Energètiques Marines</t>
  </si>
  <si>
    <t>Nàutica i Gestió del Transport Marítim</t>
  </si>
  <si>
    <t>Dades a Juliol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</si>
</sst>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theme="1"/>
      <name val="Arial"/>
      <family val="2"/>
    </font>
    <font>
      <i/>
      <sz val="8"/>
      <color theme="3"/>
      <name val="Arial"/>
      <family val="2"/>
    </font>
    <font>
      <b/>
      <sz val="14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3">
    <xf numFmtId="0" fontId="0" fillId="0" borderId="0"/>
    <xf numFmtId="0" fontId="1" fillId="0" borderId="0"/>
    <xf numFmtId="3" fontId="5" fillId="4" borderId="7" applyNumberFormat="0">
      <alignment vertical="center"/>
    </xf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>
      <alignment vertical="center"/>
    </xf>
    <xf numFmtId="0" fontId="4" fillId="3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</cellXfs>
  <cellStyles count="3">
    <cellStyle name="fColor1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tabSelected="1" zoomScaleNormal="100" workbookViewId="0">
      <selection activeCell="B4" sqref="B4"/>
    </sheetView>
  </sheetViews>
  <sheetFormatPr defaultColWidth="11.44140625" defaultRowHeight="13.2" x14ac:dyDescent="0.3"/>
  <cols>
    <col min="1" max="1" width="0.5546875" style="1" customWidth="1"/>
    <col min="2" max="2" width="16.44140625" style="14" customWidth="1"/>
    <col min="3" max="3" width="79.21875" style="1" customWidth="1"/>
    <col min="4" max="10" width="8.88671875" style="15" customWidth="1"/>
    <col min="11" max="12" width="9.33203125" style="15" customWidth="1"/>
    <col min="13" max="13" width="0.5546875" style="1" customWidth="1"/>
    <col min="14" max="14" width="1.6640625" style="1" customWidth="1"/>
    <col min="15" max="15" width="6.109375" style="1" customWidth="1"/>
    <col min="16" max="16" width="41.77734375" style="1" customWidth="1"/>
    <col min="17" max="19" width="5.5546875" style="1" customWidth="1"/>
    <col min="20" max="16384" width="11.44140625" style="1"/>
  </cols>
  <sheetData>
    <row r="1" spans="1:13" ht="17.399999999999999" x14ac:dyDescent="0.3">
      <c r="B1" s="32" t="s">
        <v>111</v>
      </c>
    </row>
    <row r="5" spans="1:13" ht="3.75" customHeight="1" x14ac:dyDescent="0.3">
      <c r="A5" s="16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18.75" customHeight="1" x14ac:dyDescent="0.3">
      <c r="A6" s="21"/>
      <c r="B6" s="41" t="s">
        <v>0</v>
      </c>
      <c r="C6" s="42" t="s">
        <v>1</v>
      </c>
      <c r="D6" s="42" t="s">
        <v>2</v>
      </c>
      <c r="E6" s="42"/>
      <c r="F6" s="42"/>
      <c r="G6" s="48" t="s">
        <v>3</v>
      </c>
      <c r="H6" s="49"/>
      <c r="I6" s="49"/>
      <c r="J6" s="48" t="s">
        <v>4</v>
      </c>
      <c r="K6" s="49"/>
      <c r="L6" s="49"/>
      <c r="M6" s="22"/>
    </row>
    <row r="7" spans="1:13" ht="18.75" customHeight="1" x14ac:dyDescent="0.3">
      <c r="A7" s="21"/>
      <c r="B7" s="41"/>
      <c r="C7" s="42"/>
      <c r="D7" s="29" t="s">
        <v>5</v>
      </c>
      <c r="E7" s="29" t="s">
        <v>6</v>
      </c>
      <c r="F7" s="29" t="s">
        <v>7</v>
      </c>
      <c r="G7" s="29" t="s">
        <v>5</v>
      </c>
      <c r="H7" s="29" t="s">
        <v>6</v>
      </c>
      <c r="I7" s="29" t="s">
        <v>7</v>
      </c>
      <c r="J7" s="29" t="s">
        <v>5</v>
      </c>
      <c r="K7" s="29" t="s">
        <v>6</v>
      </c>
      <c r="L7" s="29" t="s">
        <v>7</v>
      </c>
      <c r="M7" s="22"/>
    </row>
    <row r="8" spans="1:13" ht="18.75" customHeight="1" x14ac:dyDescent="0.3">
      <c r="A8" s="21"/>
      <c r="B8" s="33" t="s">
        <v>8</v>
      </c>
      <c r="C8" s="2" t="s">
        <v>9</v>
      </c>
      <c r="D8" s="3">
        <v>17</v>
      </c>
      <c r="E8" s="3">
        <v>19</v>
      </c>
      <c r="F8" s="3">
        <f>+D8+E8</f>
        <v>36</v>
      </c>
      <c r="G8" s="3">
        <v>17</v>
      </c>
      <c r="H8" s="3">
        <v>22</v>
      </c>
      <c r="I8" s="4">
        <f t="shared" ref="I8:I17" si="0">+G8+H8</f>
        <v>39</v>
      </c>
      <c r="J8" s="3">
        <v>18</v>
      </c>
      <c r="K8" s="3">
        <v>20</v>
      </c>
      <c r="L8" s="4">
        <f>J8+K8</f>
        <v>38</v>
      </c>
      <c r="M8" s="22"/>
    </row>
    <row r="9" spans="1:13" ht="18.75" customHeight="1" x14ac:dyDescent="0.3">
      <c r="A9" s="21"/>
      <c r="B9" s="33"/>
      <c r="C9" s="2" t="s">
        <v>10</v>
      </c>
      <c r="D9" s="3">
        <v>6</v>
      </c>
      <c r="E9" s="3">
        <v>13</v>
      </c>
      <c r="F9" s="3">
        <f>+D9+E9</f>
        <v>19</v>
      </c>
      <c r="G9" s="3">
        <v>5</v>
      </c>
      <c r="H9" s="3">
        <v>25</v>
      </c>
      <c r="I9" s="4">
        <f t="shared" si="0"/>
        <v>30</v>
      </c>
      <c r="J9" s="3">
        <v>5</v>
      </c>
      <c r="K9" s="3">
        <v>27</v>
      </c>
      <c r="L9" s="4">
        <f>J9+K9</f>
        <v>32</v>
      </c>
      <c r="M9" s="22"/>
    </row>
    <row r="10" spans="1:13" ht="18.75" customHeight="1" x14ac:dyDescent="0.3">
      <c r="A10" s="21"/>
      <c r="B10" s="34" t="s">
        <v>11</v>
      </c>
      <c r="C10" s="5" t="s">
        <v>18</v>
      </c>
      <c r="D10" s="6">
        <v>10</v>
      </c>
      <c r="E10" s="6">
        <v>34</v>
      </c>
      <c r="F10" s="6">
        <f>+D10+E10</f>
        <v>44</v>
      </c>
      <c r="G10" s="6">
        <v>10</v>
      </c>
      <c r="H10" s="6">
        <v>74</v>
      </c>
      <c r="I10" s="7">
        <f>+G10+H10</f>
        <v>84</v>
      </c>
      <c r="J10" s="6">
        <v>12</v>
      </c>
      <c r="K10" s="6">
        <v>73</v>
      </c>
      <c r="L10" s="7">
        <f>J10+K10</f>
        <v>85</v>
      </c>
      <c r="M10" s="22"/>
    </row>
    <row r="11" spans="1:13" ht="18.75" customHeight="1" x14ac:dyDescent="0.3">
      <c r="A11" s="21"/>
      <c r="B11" s="35"/>
      <c r="C11" s="5" t="s">
        <v>12</v>
      </c>
      <c r="D11" s="6">
        <v>1</v>
      </c>
      <c r="E11" s="6">
        <v>29</v>
      </c>
      <c r="F11" s="6">
        <f>+D11+E11</f>
        <v>30</v>
      </c>
      <c r="G11" s="6">
        <v>3</v>
      </c>
      <c r="H11" s="6">
        <v>26</v>
      </c>
      <c r="I11" s="7">
        <f>+G11+H11</f>
        <v>29</v>
      </c>
      <c r="J11" s="6">
        <v>6</v>
      </c>
      <c r="K11" s="6">
        <v>23</v>
      </c>
      <c r="L11" s="7">
        <f>J11+K11</f>
        <v>29</v>
      </c>
      <c r="M11" s="22"/>
    </row>
    <row r="12" spans="1:13" ht="18.75" customHeight="1" x14ac:dyDescent="0.3">
      <c r="A12" s="21"/>
      <c r="B12" s="35"/>
      <c r="C12" s="8" t="s">
        <v>13</v>
      </c>
      <c r="D12" s="6">
        <v>21</v>
      </c>
      <c r="E12" s="6">
        <v>46</v>
      </c>
      <c r="F12" s="6">
        <v>67</v>
      </c>
      <c r="G12" s="6">
        <v>21</v>
      </c>
      <c r="H12" s="6">
        <v>49</v>
      </c>
      <c r="I12" s="7">
        <f>+G12+H12</f>
        <v>70</v>
      </c>
      <c r="J12" s="6">
        <v>8</v>
      </c>
      <c r="K12" s="6">
        <v>35</v>
      </c>
      <c r="L12" s="7">
        <f t="shared" ref="L12" si="1">J12+K12</f>
        <v>43</v>
      </c>
      <c r="M12" s="22"/>
    </row>
    <row r="13" spans="1:13" ht="18.75" customHeight="1" x14ac:dyDescent="0.3">
      <c r="A13" s="21"/>
      <c r="B13" s="35"/>
      <c r="C13" s="5" t="s">
        <v>15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7">
        <v>0</v>
      </c>
      <c r="J13" s="6"/>
      <c r="K13" s="6">
        <v>6</v>
      </c>
      <c r="L13" s="7">
        <f>J13+K13</f>
        <v>6</v>
      </c>
      <c r="M13" s="22"/>
    </row>
    <row r="14" spans="1:13" ht="18.75" customHeight="1" x14ac:dyDescent="0.3">
      <c r="A14" s="21"/>
      <c r="B14" s="35"/>
      <c r="C14" s="5" t="s">
        <v>14</v>
      </c>
      <c r="D14" s="6">
        <v>17</v>
      </c>
      <c r="E14" s="6">
        <v>75</v>
      </c>
      <c r="F14" s="6">
        <f>+D14+E14</f>
        <v>92</v>
      </c>
      <c r="G14" s="6">
        <v>24</v>
      </c>
      <c r="H14" s="6">
        <v>105</v>
      </c>
      <c r="I14" s="7">
        <f>+G14+H14</f>
        <v>129</v>
      </c>
      <c r="J14" s="6">
        <v>22</v>
      </c>
      <c r="K14" s="6">
        <v>118</v>
      </c>
      <c r="L14" s="7">
        <f>J14+K14</f>
        <v>140</v>
      </c>
      <c r="M14" s="22"/>
    </row>
    <row r="15" spans="1:13" ht="18.75" customHeight="1" x14ac:dyDescent="0.3">
      <c r="A15" s="21"/>
      <c r="B15" s="35"/>
      <c r="C15" s="5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7">
        <v>0</v>
      </c>
      <c r="J15" s="6">
        <v>5</v>
      </c>
      <c r="K15" s="6">
        <v>3</v>
      </c>
      <c r="L15" s="7">
        <f>J15+K15</f>
        <v>8</v>
      </c>
      <c r="M15" s="22"/>
    </row>
    <row r="16" spans="1:13" ht="18.75" customHeight="1" x14ac:dyDescent="0.3">
      <c r="A16" s="21"/>
      <c r="B16" s="35"/>
      <c r="C16" s="8" t="s">
        <v>16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7">
        <v>0</v>
      </c>
      <c r="J16" s="6">
        <v>8</v>
      </c>
      <c r="K16" s="6">
        <v>10</v>
      </c>
      <c r="L16" s="7">
        <f>J16+K16</f>
        <v>18</v>
      </c>
      <c r="M16" s="22"/>
    </row>
    <row r="17" spans="1:13" ht="29.4" customHeight="1" x14ac:dyDescent="0.3">
      <c r="A17" s="21"/>
      <c r="B17" s="38"/>
      <c r="C17" s="5" t="s">
        <v>19</v>
      </c>
      <c r="D17" s="6">
        <v>3</v>
      </c>
      <c r="E17" s="6">
        <v>6</v>
      </c>
      <c r="F17" s="6">
        <f>+D17+E17</f>
        <v>9</v>
      </c>
      <c r="G17" s="6">
        <v>5</v>
      </c>
      <c r="H17" s="6">
        <v>2</v>
      </c>
      <c r="I17" s="7">
        <f t="shared" si="0"/>
        <v>7</v>
      </c>
      <c r="J17" s="6"/>
      <c r="K17" s="6"/>
      <c r="L17" s="7">
        <f t="shared" ref="L17" si="2">+J17+K17</f>
        <v>0</v>
      </c>
      <c r="M17" s="22"/>
    </row>
    <row r="18" spans="1:13" ht="27" customHeight="1" x14ac:dyDescent="0.3">
      <c r="A18" s="21"/>
      <c r="B18" s="39" t="s">
        <v>20</v>
      </c>
      <c r="C18" s="2" t="s">
        <v>28</v>
      </c>
      <c r="D18" s="3">
        <v>0</v>
      </c>
      <c r="E18" s="3">
        <v>0</v>
      </c>
      <c r="F18" s="3">
        <v>0</v>
      </c>
      <c r="G18" s="3">
        <v>27</v>
      </c>
      <c r="H18" s="3">
        <v>17</v>
      </c>
      <c r="I18" s="4">
        <f t="shared" ref="I18:I30" si="3">+G18+H18</f>
        <v>44</v>
      </c>
      <c r="J18" s="3">
        <v>32</v>
      </c>
      <c r="K18" s="3">
        <v>20</v>
      </c>
      <c r="L18" s="4">
        <f>J18+K18</f>
        <v>52</v>
      </c>
      <c r="M18" s="22"/>
    </row>
    <row r="19" spans="1:13" ht="27" customHeight="1" x14ac:dyDescent="0.3">
      <c r="A19" s="21"/>
      <c r="B19" s="40"/>
      <c r="C19" s="2" t="s">
        <v>29</v>
      </c>
      <c r="D19" s="3">
        <v>0</v>
      </c>
      <c r="E19" s="3">
        <v>0</v>
      </c>
      <c r="F19" s="3">
        <v>0</v>
      </c>
      <c r="G19" s="3">
        <v>64</v>
      </c>
      <c r="H19" s="3">
        <v>55</v>
      </c>
      <c r="I19" s="4">
        <f t="shared" si="3"/>
        <v>119</v>
      </c>
      <c r="J19" s="3">
        <v>86</v>
      </c>
      <c r="K19" s="3">
        <v>96</v>
      </c>
      <c r="L19" s="4">
        <f>J19+K19</f>
        <v>182</v>
      </c>
      <c r="M19" s="22"/>
    </row>
    <row r="20" spans="1:13" ht="27" customHeight="1" x14ac:dyDescent="0.3">
      <c r="A20" s="21"/>
      <c r="B20" s="40"/>
      <c r="C20" s="2" t="s">
        <v>23</v>
      </c>
      <c r="D20" s="3">
        <v>17</v>
      </c>
      <c r="E20" s="3">
        <v>2</v>
      </c>
      <c r="F20" s="3">
        <f t="shared" ref="F20:F30" si="4">+D20+E20</f>
        <v>19</v>
      </c>
      <c r="G20" s="3">
        <v>11</v>
      </c>
      <c r="H20" s="3">
        <v>4</v>
      </c>
      <c r="I20" s="4">
        <f t="shared" si="3"/>
        <v>15</v>
      </c>
      <c r="J20" s="3">
        <v>13</v>
      </c>
      <c r="K20" s="3">
        <v>10</v>
      </c>
      <c r="L20" s="4">
        <f>J20+K20</f>
        <v>23</v>
      </c>
      <c r="M20" s="22"/>
    </row>
    <row r="21" spans="1:13" ht="28.2" customHeight="1" x14ac:dyDescent="0.3">
      <c r="A21" s="21"/>
      <c r="B21" s="40"/>
      <c r="C21" s="2" t="s">
        <v>21</v>
      </c>
      <c r="D21" s="3">
        <v>16</v>
      </c>
      <c r="E21" s="3">
        <v>16</v>
      </c>
      <c r="F21" s="3">
        <f t="shared" si="4"/>
        <v>32</v>
      </c>
      <c r="G21" s="3">
        <v>0</v>
      </c>
      <c r="H21" s="3">
        <v>0</v>
      </c>
      <c r="I21" s="4">
        <f t="shared" si="3"/>
        <v>0</v>
      </c>
      <c r="J21" s="3"/>
      <c r="K21" s="3"/>
      <c r="L21" s="4">
        <f>+J21+K21</f>
        <v>0</v>
      </c>
      <c r="M21" s="22"/>
    </row>
    <row r="22" spans="1:13" ht="18.75" customHeight="1" x14ac:dyDescent="0.3">
      <c r="A22" s="21"/>
      <c r="B22" s="40"/>
      <c r="C22" s="2" t="s">
        <v>22</v>
      </c>
      <c r="D22" s="3">
        <v>16</v>
      </c>
      <c r="E22" s="3">
        <v>10</v>
      </c>
      <c r="F22" s="3">
        <f t="shared" si="4"/>
        <v>26</v>
      </c>
      <c r="G22" s="3">
        <v>0</v>
      </c>
      <c r="H22" s="3">
        <v>0</v>
      </c>
      <c r="I22" s="4">
        <f t="shared" si="3"/>
        <v>0</v>
      </c>
      <c r="J22" s="3"/>
      <c r="K22" s="3"/>
      <c r="L22" s="4">
        <f>+J22+K22</f>
        <v>0</v>
      </c>
      <c r="M22" s="22"/>
    </row>
    <row r="23" spans="1:13" ht="18.75" customHeight="1" x14ac:dyDescent="0.3">
      <c r="A23" s="21"/>
      <c r="B23" s="40"/>
      <c r="C23" s="2" t="s">
        <v>24</v>
      </c>
      <c r="D23" s="3">
        <v>24</v>
      </c>
      <c r="E23" s="3">
        <v>20</v>
      </c>
      <c r="F23" s="3">
        <f t="shared" si="4"/>
        <v>44</v>
      </c>
      <c r="G23" s="3">
        <v>0</v>
      </c>
      <c r="H23" s="3">
        <v>0</v>
      </c>
      <c r="I23" s="4">
        <f t="shared" si="3"/>
        <v>0</v>
      </c>
      <c r="J23" s="3"/>
      <c r="K23" s="3"/>
      <c r="L23" s="4">
        <f t="shared" ref="L23:L26" si="5">J23+K23</f>
        <v>0</v>
      </c>
      <c r="M23" s="22"/>
    </row>
    <row r="24" spans="1:13" ht="19.2" customHeight="1" x14ac:dyDescent="0.3">
      <c r="A24" s="21"/>
      <c r="B24" s="40"/>
      <c r="C24" s="2" t="s">
        <v>25</v>
      </c>
      <c r="D24" s="3">
        <v>7</v>
      </c>
      <c r="E24" s="3">
        <v>9</v>
      </c>
      <c r="F24" s="3">
        <f t="shared" si="4"/>
        <v>16</v>
      </c>
      <c r="G24" s="3">
        <v>0</v>
      </c>
      <c r="H24" s="3">
        <v>0</v>
      </c>
      <c r="I24" s="4">
        <f t="shared" si="3"/>
        <v>0</v>
      </c>
      <c r="J24" s="3"/>
      <c r="K24" s="3"/>
      <c r="L24" s="4">
        <f t="shared" si="5"/>
        <v>0</v>
      </c>
      <c r="M24" s="22"/>
    </row>
    <row r="25" spans="1:13" ht="19.2" customHeight="1" x14ac:dyDescent="0.3">
      <c r="A25" s="21"/>
      <c r="B25" s="40"/>
      <c r="C25" s="2" t="s">
        <v>26</v>
      </c>
      <c r="D25" s="3">
        <v>25</v>
      </c>
      <c r="E25" s="3">
        <v>22</v>
      </c>
      <c r="F25" s="3">
        <f t="shared" si="4"/>
        <v>47</v>
      </c>
      <c r="G25" s="3">
        <v>0</v>
      </c>
      <c r="H25" s="3">
        <v>0</v>
      </c>
      <c r="I25" s="4">
        <f t="shared" si="3"/>
        <v>0</v>
      </c>
      <c r="J25" s="3"/>
      <c r="K25" s="3"/>
      <c r="L25" s="4">
        <f t="shared" si="5"/>
        <v>0</v>
      </c>
      <c r="M25" s="22"/>
    </row>
    <row r="26" spans="1:13" ht="19.2" customHeight="1" x14ac:dyDescent="0.3">
      <c r="A26" s="21"/>
      <c r="B26" s="40"/>
      <c r="C26" s="2" t="s">
        <v>27</v>
      </c>
      <c r="D26" s="3">
        <v>23</v>
      </c>
      <c r="E26" s="3">
        <v>19</v>
      </c>
      <c r="F26" s="3">
        <f t="shared" si="4"/>
        <v>42</v>
      </c>
      <c r="G26" s="3">
        <v>0</v>
      </c>
      <c r="H26" s="3">
        <v>0</v>
      </c>
      <c r="I26" s="4">
        <f t="shared" si="3"/>
        <v>0</v>
      </c>
      <c r="J26" s="3"/>
      <c r="K26" s="3"/>
      <c r="L26" s="4">
        <f t="shared" si="5"/>
        <v>0</v>
      </c>
      <c r="M26" s="22"/>
    </row>
    <row r="27" spans="1:13" ht="19.2" customHeight="1" x14ac:dyDescent="0.3">
      <c r="A27" s="21"/>
      <c r="B27" s="34" t="s">
        <v>30</v>
      </c>
      <c r="C27" s="5" t="s">
        <v>37</v>
      </c>
      <c r="D27" s="6">
        <v>3</v>
      </c>
      <c r="E27" s="6">
        <v>47</v>
      </c>
      <c r="F27" s="6">
        <f t="shared" si="4"/>
        <v>50</v>
      </c>
      <c r="G27" s="6">
        <v>13</v>
      </c>
      <c r="H27" s="6">
        <v>48</v>
      </c>
      <c r="I27" s="7">
        <f t="shared" si="3"/>
        <v>61</v>
      </c>
      <c r="J27" s="6">
        <v>17</v>
      </c>
      <c r="K27" s="6">
        <v>58</v>
      </c>
      <c r="L27" s="7">
        <f>J27+K27</f>
        <v>75</v>
      </c>
      <c r="M27" s="22"/>
    </row>
    <row r="28" spans="1:13" ht="19.2" customHeight="1" x14ac:dyDescent="0.3">
      <c r="A28" s="21"/>
      <c r="B28" s="35"/>
      <c r="C28" s="5" t="s">
        <v>31</v>
      </c>
      <c r="D28" s="6">
        <v>3</v>
      </c>
      <c r="E28" s="6">
        <v>26</v>
      </c>
      <c r="F28" s="6">
        <f t="shared" si="4"/>
        <v>29</v>
      </c>
      <c r="G28" s="6">
        <v>1</v>
      </c>
      <c r="H28" s="6">
        <v>25</v>
      </c>
      <c r="I28" s="7">
        <f t="shared" si="3"/>
        <v>26</v>
      </c>
      <c r="J28" s="6">
        <v>3</v>
      </c>
      <c r="K28" s="6">
        <v>32</v>
      </c>
      <c r="L28" s="7">
        <f>J28+K28</f>
        <v>35</v>
      </c>
      <c r="M28" s="22"/>
    </row>
    <row r="29" spans="1:13" ht="19.2" customHeight="1" x14ac:dyDescent="0.3">
      <c r="A29" s="21"/>
      <c r="B29" s="35"/>
      <c r="C29" s="5" t="s">
        <v>35</v>
      </c>
      <c r="D29" s="6">
        <v>1</v>
      </c>
      <c r="E29" s="6">
        <v>5</v>
      </c>
      <c r="F29" s="6">
        <f t="shared" si="4"/>
        <v>6</v>
      </c>
      <c r="G29" s="6">
        <v>1</v>
      </c>
      <c r="H29" s="6">
        <v>3</v>
      </c>
      <c r="I29" s="7">
        <f t="shared" si="3"/>
        <v>4</v>
      </c>
      <c r="J29" s="6">
        <v>1</v>
      </c>
      <c r="K29" s="6">
        <v>3</v>
      </c>
      <c r="L29" s="7">
        <f>J29+K29</f>
        <v>4</v>
      </c>
      <c r="M29" s="22"/>
    </row>
    <row r="30" spans="1:13" ht="19.2" customHeight="1" x14ac:dyDescent="0.3">
      <c r="A30" s="21"/>
      <c r="B30" s="35"/>
      <c r="C30" s="5" t="s">
        <v>34</v>
      </c>
      <c r="D30" s="6">
        <v>5</v>
      </c>
      <c r="E30" s="6">
        <v>20</v>
      </c>
      <c r="F30" s="6">
        <f t="shared" si="4"/>
        <v>25</v>
      </c>
      <c r="G30" s="6">
        <v>8</v>
      </c>
      <c r="H30" s="6">
        <v>20</v>
      </c>
      <c r="I30" s="7">
        <f t="shared" si="3"/>
        <v>28</v>
      </c>
      <c r="J30" s="6">
        <v>5</v>
      </c>
      <c r="K30" s="6">
        <v>19</v>
      </c>
      <c r="L30" s="7">
        <f>J30+K30</f>
        <v>24</v>
      </c>
      <c r="M30" s="22"/>
    </row>
    <row r="31" spans="1:13" ht="19.2" customHeight="1" x14ac:dyDescent="0.3">
      <c r="A31" s="21"/>
      <c r="B31" s="35"/>
      <c r="C31" s="5" t="s">
        <v>32</v>
      </c>
      <c r="D31" s="6" t="s">
        <v>33</v>
      </c>
      <c r="E31" s="6" t="s">
        <v>33</v>
      </c>
      <c r="F31" s="6" t="s">
        <v>33</v>
      </c>
      <c r="G31" s="6" t="s">
        <v>33</v>
      </c>
      <c r="H31" s="6" t="s">
        <v>33</v>
      </c>
      <c r="I31" s="6" t="s">
        <v>33</v>
      </c>
      <c r="J31" s="6"/>
      <c r="K31" s="6"/>
      <c r="L31" s="7">
        <f t="shared" ref="L31:L32" si="6">J31+K31</f>
        <v>0</v>
      </c>
      <c r="M31" s="22"/>
    </row>
    <row r="32" spans="1:13" ht="19.2" customHeight="1" x14ac:dyDescent="0.3">
      <c r="A32" s="21"/>
      <c r="B32" s="35"/>
      <c r="C32" s="5" t="s">
        <v>36</v>
      </c>
      <c r="D32" s="6">
        <v>1</v>
      </c>
      <c r="E32" s="6">
        <v>4</v>
      </c>
      <c r="F32" s="6">
        <f t="shared" ref="F32:F87" si="7">+D32+E32</f>
        <v>5</v>
      </c>
      <c r="G32" s="6" t="s">
        <v>33</v>
      </c>
      <c r="H32" s="6" t="s">
        <v>33</v>
      </c>
      <c r="I32" s="6" t="s">
        <v>33</v>
      </c>
      <c r="J32" s="6"/>
      <c r="K32" s="6"/>
      <c r="L32" s="7">
        <f t="shared" si="6"/>
        <v>0</v>
      </c>
      <c r="M32" s="22"/>
    </row>
    <row r="33" spans="1:13" ht="19.2" customHeight="1" x14ac:dyDescent="0.3">
      <c r="A33" s="21"/>
      <c r="B33" s="36" t="s">
        <v>38</v>
      </c>
      <c r="C33" s="2" t="s">
        <v>39</v>
      </c>
      <c r="D33" s="3">
        <v>1</v>
      </c>
      <c r="E33" s="3">
        <v>41</v>
      </c>
      <c r="F33" s="3">
        <f t="shared" si="7"/>
        <v>42</v>
      </c>
      <c r="G33" s="3">
        <v>3</v>
      </c>
      <c r="H33" s="3">
        <v>22</v>
      </c>
      <c r="I33" s="4">
        <f t="shared" ref="I33" si="8">+G33+H33</f>
        <v>25</v>
      </c>
      <c r="J33" s="3">
        <v>3</v>
      </c>
      <c r="K33" s="3">
        <v>22</v>
      </c>
      <c r="L33" s="4">
        <f t="shared" ref="L33:L55" si="9">J33+K33</f>
        <v>25</v>
      </c>
      <c r="M33" s="22"/>
    </row>
    <row r="34" spans="1:13" ht="19.2" customHeight="1" x14ac:dyDescent="0.3">
      <c r="A34" s="21"/>
      <c r="B34" s="37"/>
      <c r="C34" s="2" t="s">
        <v>49</v>
      </c>
      <c r="D34" s="3">
        <v>9</v>
      </c>
      <c r="E34" s="3">
        <v>9</v>
      </c>
      <c r="F34" s="3">
        <f>+D34+E34</f>
        <v>18</v>
      </c>
      <c r="G34" s="3">
        <v>9</v>
      </c>
      <c r="H34" s="3">
        <v>14</v>
      </c>
      <c r="I34" s="4">
        <f>+G34+H34</f>
        <v>23</v>
      </c>
      <c r="J34" s="3">
        <v>10</v>
      </c>
      <c r="K34" s="3">
        <v>13</v>
      </c>
      <c r="L34" s="4">
        <f t="shared" si="9"/>
        <v>23</v>
      </c>
      <c r="M34" s="22"/>
    </row>
    <row r="35" spans="1:13" ht="19.2" customHeight="1" x14ac:dyDescent="0.3">
      <c r="A35" s="21"/>
      <c r="B35" s="37"/>
      <c r="C35" s="2" t="s">
        <v>41</v>
      </c>
      <c r="D35" s="3">
        <v>0</v>
      </c>
      <c r="E35" s="3">
        <v>41</v>
      </c>
      <c r="F35" s="3">
        <f>+D35+E35</f>
        <v>41</v>
      </c>
      <c r="G35" s="3">
        <v>0</v>
      </c>
      <c r="H35" s="3">
        <v>27</v>
      </c>
      <c r="I35" s="4">
        <f>+G35+H35</f>
        <v>27</v>
      </c>
      <c r="J35" s="3"/>
      <c r="K35" s="3">
        <v>25</v>
      </c>
      <c r="L35" s="4">
        <f t="shared" si="9"/>
        <v>25</v>
      </c>
      <c r="M35" s="22"/>
    </row>
    <row r="36" spans="1:13" ht="19.2" customHeight="1" x14ac:dyDescent="0.3">
      <c r="A36" s="21"/>
      <c r="B36" s="37"/>
      <c r="C36" s="2" t="s">
        <v>44</v>
      </c>
      <c r="D36" s="3"/>
      <c r="E36" s="3"/>
      <c r="F36" s="3"/>
      <c r="G36" s="3"/>
      <c r="H36" s="3"/>
      <c r="I36" s="4"/>
      <c r="J36" s="3">
        <v>31</v>
      </c>
      <c r="K36" s="3">
        <v>100</v>
      </c>
      <c r="L36" s="4">
        <f t="shared" si="9"/>
        <v>131</v>
      </c>
      <c r="M36" s="22"/>
    </row>
    <row r="37" spans="1:13" ht="19.2" customHeight="1" x14ac:dyDescent="0.3">
      <c r="A37" s="21"/>
      <c r="B37" s="37"/>
      <c r="C37" s="2" t="s">
        <v>13</v>
      </c>
      <c r="D37" s="3">
        <v>20</v>
      </c>
      <c r="E37" s="3">
        <v>37</v>
      </c>
      <c r="F37" s="3">
        <f>+D37+E37</f>
        <v>57</v>
      </c>
      <c r="G37" s="3">
        <v>4</v>
      </c>
      <c r="H37" s="3">
        <v>22</v>
      </c>
      <c r="I37" s="4">
        <f>+G37+H37</f>
        <v>26</v>
      </c>
      <c r="J37" s="3">
        <v>9</v>
      </c>
      <c r="K37" s="3">
        <v>11</v>
      </c>
      <c r="L37" s="4">
        <f t="shared" si="9"/>
        <v>20</v>
      </c>
      <c r="M37" s="22"/>
    </row>
    <row r="38" spans="1:13" ht="19.2" customHeight="1" x14ac:dyDescent="0.3">
      <c r="A38" s="21"/>
      <c r="B38" s="37"/>
      <c r="C38" s="2" t="s">
        <v>14</v>
      </c>
      <c r="D38" s="3">
        <v>59</v>
      </c>
      <c r="E38" s="3">
        <v>190</v>
      </c>
      <c r="F38" s="3">
        <f>+D38+E38</f>
        <v>249</v>
      </c>
      <c r="G38" s="3">
        <v>72</v>
      </c>
      <c r="H38" s="3">
        <v>233</v>
      </c>
      <c r="I38" s="4">
        <f>+G38+H38</f>
        <v>305</v>
      </c>
      <c r="J38" s="3">
        <v>81</v>
      </c>
      <c r="K38" s="3">
        <v>247</v>
      </c>
      <c r="L38" s="4">
        <f t="shared" si="9"/>
        <v>328</v>
      </c>
      <c r="M38" s="22"/>
    </row>
    <row r="39" spans="1:13" ht="19.2" customHeight="1" x14ac:dyDescent="0.3">
      <c r="A39" s="21"/>
      <c r="B39" s="37"/>
      <c r="C39" s="2" t="s">
        <v>43</v>
      </c>
      <c r="D39" s="3">
        <v>2</v>
      </c>
      <c r="E39" s="3">
        <v>18</v>
      </c>
      <c r="F39" s="3">
        <f>+D39+E39</f>
        <v>20</v>
      </c>
      <c r="G39" s="3">
        <v>2</v>
      </c>
      <c r="H39" s="3">
        <v>19</v>
      </c>
      <c r="I39" s="4">
        <f>+G39+H39</f>
        <v>21</v>
      </c>
      <c r="J39" s="3">
        <v>4</v>
      </c>
      <c r="K39" s="3">
        <v>15</v>
      </c>
      <c r="L39" s="4">
        <f t="shared" si="9"/>
        <v>19</v>
      </c>
      <c r="M39" s="22"/>
    </row>
    <row r="40" spans="1:13" ht="19.2" customHeight="1" x14ac:dyDescent="0.3">
      <c r="A40" s="21"/>
      <c r="B40" s="37"/>
      <c r="C40" s="2" t="s">
        <v>40</v>
      </c>
      <c r="D40" s="3" t="s">
        <v>33</v>
      </c>
      <c r="E40" s="3" t="s">
        <v>33</v>
      </c>
      <c r="F40" s="3" t="s">
        <v>33</v>
      </c>
      <c r="G40" s="3" t="s">
        <v>33</v>
      </c>
      <c r="H40" s="3" t="s">
        <v>33</v>
      </c>
      <c r="I40" s="3" t="s">
        <v>33</v>
      </c>
      <c r="J40" s="3"/>
      <c r="K40" s="3"/>
      <c r="L40" s="4">
        <f t="shared" si="9"/>
        <v>0</v>
      </c>
      <c r="M40" s="22"/>
    </row>
    <row r="41" spans="1:13" ht="19.2" customHeight="1" x14ac:dyDescent="0.3">
      <c r="A41" s="21"/>
      <c r="B41" s="37"/>
      <c r="C41" s="2" t="s">
        <v>42</v>
      </c>
      <c r="D41" s="3">
        <v>18</v>
      </c>
      <c r="E41" s="3">
        <v>21</v>
      </c>
      <c r="F41" s="3">
        <f t="shared" ref="F41:F48" si="10">+D41+E41</f>
        <v>39</v>
      </c>
      <c r="G41" s="3">
        <v>11</v>
      </c>
      <c r="H41" s="3">
        <v>26</v>
      </c>
      <c r="I41" s="4">
        <f>+G41+H41</f>
        <v>37</v>
      </c>
      <c r="J41" s="3"/>
      <c r="K41" s="3"/>
      <c r="L41" s="4">
        <f t="shared" si="9"/>
        <v>0</v>
      </c>
      <c r="M41" s="22"/>
    </row>
    <row r="42" spans="1:13" ht="19.2" customHeight="1" x14ac:dyDescent="0.3">
      <c r="A42" s="21"/>
      <c r="B42" s="37"/>
      <c r="C42" s="2" t="s">
        <v>45</v>
      </c>
      <c r="D42" s="3">
        <v>4</v>
      </c>
      <c r="E42" s="3">
        <v>4</v>
      </c>
      <c r="F42" s="3">
        <f t="shared" si="10"/>
        <v>8</v>
      </c>
      <c r="G42" s="3">
        <v>5</v>
      </c>
      <c r="H42" s="3">
        <v>1</v>
      </c>
      <c r="I42" s="4">
        <f>+G42+H42</f>
        <v>6</v>
      </c>
      <c r="J42" s="3"/>
      <c r="K42" s="3"/>
      <c r="L42" s="4">
        <f t="shared" si="9"/>
        <v>0</v>
      </c>
      <c r="M42" s="22"/>
    </row>
    <row r="43" spans="1:13" ht="19.2" customHeight="1" x14ac:dyDescent="0.3">
      <c r="A43" s="21"/>
      <c r="B43" s="37"/>
      <c r="C43" s="2" t="s">
        <v>46</v>
      </c>
      <c r="D43" s="3">
        <v>6</v>
      </c>
      <c r="E43" s="3">
        <v>18</v>
      </c>
      <c r="F43" s="3">
        <f t="shared" si="10"/>
        <v>24</v>
      </c>
      <c r="G43" s="3">
        <v>3</v>
      </c>
      <c r="H43" s="3">
        <v>14</v>
      </c>
      <c r="I43" s="4">
        <f>+G43+H43</f>
        <v>17</v>
      </c>
      <c r="J43" s="3"/>
      <c r="K43" s="3"/>
      <c r="L43" s="4">
        <f t="shared" si="9"/>
        <v>0</v>
      </c>
      <c r="M43" s="22"/>
    </row>
    <row r="44" spans="1:13" ht="19.2" customHeight="1" x14ac:dyDescent="0.3">
      <c r="A44" s="21"/>
      <c r="B44" s="37"/>
      <c r="C44" s="2" t="s">
        <v>47</v>
      </c>
      <c r="D44" s="3">
        <v>12</v>
      </c>
      <c r="E44" s="3">
        <v>7</v>
      </c>
      <c r="F44" s="3">
        <f t="shared" si="10"/>
        <v>19</v>
      </c>
      <c r="G44" s="3">
        <v>13</v>
      </c>
      <c r="H44" s="3">
        <v>12</v>
      </c>
      <c r="I44" s="4">
        <f>+G44+H44</f>
        <v>25</v>
      </c>
      <c r="J44" s="3"/>
      <c r="K44" s="3"/>
      <c r="L44" s="4">
        <f t="shared" si="9"/>
        <v>0</v>
      </c>
      <c r="M44" s="22"/>
    </row>
    <row r="45" spans="1:13" ht="19.2" customHeight="1" x14ac:dyDescent="0.3">
      <c r="A45" s="21"/>
      <c r="B45" s="37"/>
      <c r="C45" s="2" t="s">
        <v>48</v>
      </c>
      <c r="D45" s="3">
        <v>2</v>
      </c>
      <c r="E45" s="3">
        <v>14</v>
      </c>
      <c r="F45" s="3">
        <f t="shared" si="10"/>
        <v>16</v>
      </c>
      <c r="G45" s="3" t="s">
        <v>33</v>
      </c>
      <c r="H45" s="3" t="s">
        <v>33</v>
      </c>
      <c r="I45" s="3" t="s">
        <v>33</v>
      </c>
      <c r="J45" s="3"/>
      <c r="K45" s="3"/>
      <c r="L45" s="4">
        <f t="shared" si="9"/>
        <v>0</v>
      </c>
      <c r="M45" s="22"/>
    </row>
    <row r="46" spans="1:13" ht="19.2" customHeight="1" x14ac:dyDescent="0.3">
      <c r="A46" s="21"/>
      <c r="B46" s="34" t="s">
        <v>50</v>
      </c>
      <c r="C46" s="5" t="s">
        <v>57</v>
      </c>
      <c r="D46" s="6">
        <v>7</v>
      </c>
      <c r="E46" s="6">
        <v>13</v>
      </c>
      <c r="F46" s="6">
        <f t="shared" si="10"/>
        <v>20</v>
      </c>
      <c r="G46" s="6">
        <v>2</v>
      </c>
      <c r="H46" s="6">
        <v>7</v>
      </c>
      <c r="I46" s="7">
        <f t="shared" ref="I46:I55" si="11">+G46+H46</f>
        <v>9</v>
      </c>
      <c r="J46" s="6">
        <v>16</v>
      </c>
      <c r="K46" s="6">
        <v>14</v>
      </c>
      <c r="L46" s="7">
        <f t="shared" si="9"/>
        <v>30</v>
      </c>
      <c r="M46" s="22"/>
    </row>
    <row r="47" spans="1:13" ht="19.2" customHeight="1" x14ac:dyDescent="0.3">
      <c r="A47" s="21"/>
      <c r="B47" s="35"/>
      <c r="C47" s="5" t="s">
        <v>52</v>
      </c>
      <c r="D47" s="6">
        <v>14</v>
      </c>
      <c r="E47" s="6">
        <v>19</v>
      </c>
      <c r="F47" s="6">
        <f t="shared" si="10"/>
        <v>33</v>
      </c>
      <c r="G47" s="6">
        <v>15</v>
      </c>
      <c r="H47" s="6">
        <v>11</v>
      </c>
      <c r="I47" s="7">
        <f t="shared" si="11"/>
        <v>26</v>
      </c>
      <c r="J47" s="6">
        <v>15</v>
      </c>
      <c r="K47" s="6">
        <v>7</v>
      </c>
      <c r="L47" s="7">
        <f t="shared" si="9"/>
        <v>22</v>
      </c>
      <c r="M47" s="22"/>
    </row>
    <row r="48" spans="1:13" ht="19.2" customHeight="1" x14ac:dyDescent="0.3">
      <c r="A48" s="21"/>
      <c r="B48" s="35"/>
      <c r="C48" s="5" t="s">
        <v>54</v>
      </c>
      <c r="D48" s="6">
        <v>24</v>
      </c>
      <c r="E48" s="6">
        <v>79</v>
      </c>
      <c r="F48" s="6">
        <f t="shared" si="10"/>
        <v>103</v>
      </c>
      <c r="G48" s="6">
        <v>37</v>
      </c>
      <c r="H48" s="6">
        <v>101</v>
      </c>
      <c r="I48" s="7">
        <f t="shared" si="11"/>
        <v>138</v>
      </c>
      <c r="J48" s="6">
        <v>26</v>
      </c>
      <c r="K48" s="6">
        <v>78</v>
      </c>
      <c r="L48" s="7">
        <f t="shared" si="9"/>
        <v>104</v>
      </c>
      <c r="M48" s="22"/>
    </row>
    <row r="49" spans="1:13" ht="19.2" customHeight="1" x14ac:dyDescent="0.3">
      <c r="A49" s="21"/>
      <c r="B49" s="35"/>
      <c r="C49" s="5" t="s">
        <v>62</v>
      </c>
      <c r="D49" s="6" t="s">
        <v>33</v>
      </c>
      <c r="E49" s="6" t="s">
        <v>33</v>
      </c>
      <c r="F49" s="6" t="s">
        <v>33</v>
      </c>
      <c r="G49" s="6">
        <v>9</v>
      </c>
      <c r="H49" s="6">
        <v>12</v>
      </c>
      <c r="I49" s="7">
        <f t="shared" si="11"/>
        <v>21</v>
      </c>
      <c r="J49" s="6">
        <v>5</v>
      </c>
      <c r="K49" s="6">
        <v>27</v>
      </c>
      <c r="L49" s="7">
        <f t="shared" si="9"/>
        <v>32</v>
      </c>
      <c r="M49" s="22"/>
    </row>
    <row r="50" spans="1:13" ht="19.2" customHeight="1" x14ac:dyDescent="0.3">
      <c r="A50" s="21"/>
      <c r="B50" s="35"/>
      <c r="C50" s="5" t="s">
        <v>53</v>
      </c>
      <c r="D50" s="6">
        <v>9</v>
      </c>
      <c r="E50" s="6">
        <v>34</v>
      </c>
      <c r="F50" s="6">
        <f>+D50+E50</f>
        <v>43</v>
      </c>
      <c r="G50" s="6">
        <v>13</v>
      </c>
      <c r="H50" s="6">
        <v>15</v>
      </c>
      <c r="I50" s="7">
        <f t="shared" si="11"/>
        <v>28</v>
      </c>
      <c r="J50" s="6">
        <v>15</v>
      </c>
      <c r="K50" s="6">
        <v>44</v>
      </c>
      <c r="L50" s="7">
        <f t="shared" si="9"/>
        <v>59</v>
      </c>
      <c r="M50" s="22"/>
    </row>
    <row r="51" spans="1:13" ht="19.2" customHeight="1" x14ac:dyDescent="0.3">
      <c r="A51" s="21"/>
      <c r="B51" s="35"/>
      <c r="C51" s="5" t="s">
        <v>55</v>
      </c>
      <c r="D51" s="6">
        <v>0</v>
      </c>
      <c r="E51" s="6">
        <v>16</v>
      </c>
      <c r="F51" s="6">
        <f>+D51+E51</f>
        <v>16</v>
      </c>
      <c r="G51" s="6">
        <v>3</v>
      </c>
      <c r="H51" s="6">
        <v>13</v>
      </c>
      <c r="I51" s="7">
        <f t="shared" si="11"/>
        <v>16</v>
      </c>
      <c r="J51" s="6">
        <v>3</v>
      </c>
      <c r="K51" s="6">
        <v>6</v>
      </c>
      <c r="L51" s="7">
        <f t="shared" si="9"/>
        <v>9</v>
      </c>
      <c r="M51" s="22"/>
    </row>
    <row r="52" spans="1:13" ht="19.2" customHeight="1" x14ac:dyDescent="0.3">
      <c r="A52" s="21"/>
      <c r="B52" s="35"/>
      <c r="C52" s="5" t="s">
        <v>60</v>
      </c>
      <c r="D52" s="6" t="s">
        <v>33</v>
      </c>
      <c r="E52" s="6" t="s">
        <v>33</v>
      </c>
      <c r="F52" s="6" t="s">
        <v>33</v>
      </c>
      <c r="G52" s="6">
        <v>2</v>
      </c>
      <c r="H52" s="6">
        <v>1</v>
      </c>
      <c r="I52" s="7">
        <f t="shared" si="11"/>
        <v>3</v>
      </c>
      <c r="J52" s="6">
        <v>1</v>
      </c>
      <c r="K52" s="6">
        <v>2</v>
      </c>
      <c r="L52" s="7">
        <f t="shared" si="9"/>
        <v>3</v>
      </c>
      <c r="M52" s="22"/>
    </row>
    <row r="53" spans="1:13" ht="19.2" customHeight="1" x14ac:dyDescent="0.3">
      <c r="A53" s="21"/>
      <c r="B53" s="35"/>
      <c r="C53" s="5" t="s">
        <v>59</v>
      </c>
      <c r="D53" s="6">
        <v>11</v>
      </c>
      <c r="E53" s="6">
        <v>10</v>
      </c>
      <c r="F53" s="6">
        <f>+D53+E53</f>
        <v>21</v>
      </c>
      <c r="G53" s="6">
        <v>8</v>
      </c>
      <c r="H53" s="6">
        <v>7</v>
      </c>
      <c r="I53" s="7">
        <f t="shared" si="11"/>
        <v>15</v>
      </c>
      <c r="J53" s="6"/>
      <c r="K53" s="6"/>
      <c r="L53" s="7">
        <f t="shared" si="9"/>
        <v>0</v>
      </c>
      <c r="M53" s="22"/>
    </row>
    <row r="54" spans="1:13" ht="19.2" customHeight="1" x14ac:dyDescent="0.3">
      <c r="A54" s="21"/>
      <c r="B54" s="35"/>
      <c r="C54" s="5" t="s">
        <v>58</v>
      </c>
      <c r="D54" s="6">
        <v>2</v>
      </c>
      <c r="E54" s="6">
        <v>6</v>
      </c>
      <c r="F54" s="6">
        <f>+D54+E54</f>
        <v>8</v>
      </c>
      <c r="G54" s="6">
        <v>3</v>
      </c>
      <c r="H54" s="6">
        <v>4</v>
      </c>
      <c r="I54" s="7">
        <f t="shared" si="11"/>
        <v>7</v>
      </c>
      <c r="J54" s="6">
        <v>1</v>
      </c>
      <c r="K54" s="6">
        <v>3</v>
      </c>
      <c r="L54" s="7">
        <f t="shared" si="9"/>
        <v>4</v>
      </c>
      <c r="M54" s="22"/>
    </row>
    <row r="55" spans="1:13" ht="19.2" customHeight="1" x14ac:dyDescent="0.3">
      <c r="A55" s="21"/>
      <c r="B55" s="35"/>
      <c r="C55" s="5" t="s">
        <v>56</v>
      </c>
      <c r="D55" s="6">
        <v>2</v>
      </c>
      <c r="E55" s="6">
        <v>15</v>
      </c>
      <c r="F55" s="6">
        <f>+D55+E55</f>
        <v>17</v>
      </c>
      <c r="G55" s="6">
        <v>3</v>
      </c>
      <c r="H55" s="6">
        <v>14</v>
      </c>
      <c r="I55" s="7">
        <f t="shared" si="11"/>
        <v>17</v>
      </c>
      <c r="J55" s="6">
        <v>3</v>
      </c>
      <c r="K55" s="6">
        <v>18</v>
      </c>
      <c r="L55" s="7">
        <f t="shared" si="9"/>
        <v>21</v>
      </c>
      <c r="M55" s="22"/>
    </row>
    <row r="56" spans="1:13" ht="19.2" customHeight="1" x14ac:dyDescent="0.3">
      <c r="A56" s="21"/>
      <c r="B56" s="35"/>
      <c r="C56" s="5" t="s">
        <v>51</v>
      </c>
      <c r="D56" s="6" t="s">
        <v>33</v>
      </c>
      <c r="E56" s="6" t="s">
        <v>33</v>
      </c>
      <c r="F56" s="6" t="s">
        <v>33</v>
      </c>
      <c r="G56" s="6" t="s">
        <v>33</v>
      </c>
      <c r="H56" s="6" t="s">
        <v>33</v>
      </c>
      <c r="I56" s="6" t="s">
        <v>33</v>
      </c>
      <c r="J56" s="6"/>
      <c r="K56" s="6"/>
      <c r="L56" s="6" t="s">
        <v>33</v>
      </c>
      <c r="M56" s="22"/>
    </row>
    <row r="57" spans="1:13" ht="19.2" customHeight="1" x14ac:dyDescent="0.3">
      <c r="A57" s="21"/>
      <c r="B57" s="38"/>
      <c r="C57" s="5" t="s">
        <v>61</v>
      </c>
      <c r="D57" s="6" t="s">
        <v>33</v>
      </c>
      <c r="E57" s="6" t="s">
        <v>33</v>
      </c>
      <c r="F57" s="6" t="s">
        <v>33</v>
      </c>
      <c r="G57" s="6">
        <v>2</v>
      </c>
      <c r="H57" s="6">
        <v>4</v>
      </c>
      <c r="I57" s="7">
        <f>+G57+H57</f>
        <v>6</v>
      </c>
      <c r="J57" s="6"/>
      <c r="K57" s="6"/>
      <c r="L57" s="7">
        <f t="shared" ref="L57:L73" si="12">J57+K57</f>
        <v>0</v>
      </c>
      <c r="M57" s="22"/>
    </row>
    <row r="58" spans="1:13" ht="19.2" customHeight="1" x14ac:dyDescent="0.3">
      <c r="A58" s="21"/>
      <c r="B58" s="36" t="s">
        <v>63</v>
      </c>
      <c r="C58" s="2" t="s">
        <v>66</v>
      </c>
      <c r="D58" s="3">
        <v>2</v>
      </c>
      <c r="E58" s="3">
        <v>20</v>
      </c>
      <c r="F58" s="3">
        <f>+D58+E58</f>
        <v>22</v>
      </c>
      <c r="G58" s="3">
        <v>3</v>
      </c>
      <c r="H58" s="3">
        <v>13</v>
      </c>
      <c r="I58" s="4">
        <f>+G58+H58</f>
        <v>16</v>
      </c>
      <c r="J58" s="3">
        <v>6</v>
      </c>
      <c r="K58" s="3">
        <v>18</v>
      </c>
      <c r="L58" s="4">
        <f t="shared" si="12"/>
        <v>24</v>
      </c>
      <c r="M58" s="22"/>
    </row>
    <row r="59" spans="1:13" ht="19.2" customHeight="1" x14ac:dyDescent="0.3">
      <c r="A59" s="21"/>
      <c r="B59" s="37"/>
      <c r="C59" s="2" t="s">
        <v>70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4">
        <v>0</v>
      </c>
      <c r="J59" s="3">
        <v>24</v>
      </c>
      <c r="K59" s="3">
        <v>60</v>
      </c>
      <c r="L59" s="4">
        <f t="shared" si="12"/>
        <v>84</v>
      </c>
      <c r="M59" s="22"/>
    </row>
    <row r="60" spans="1:13" ht="19.2" customHeight="1" x14ac:dyDescent="0.3">
      <c r="A60" s="21"/>
      <c r="B60" s="37"/>
      <c r="C60" s="2" t="s">
        <v>65</v>
      </c>
      <c r="D60" s="3">
        <v>6</v>
      </c>
      <c r="E60" s="3">
        <v>37</v>
      </c>
      <c r="F60" s="3">
        <f t="shared" ref="F60:F66" si="13">+D60+E60</f>
        <v>43</v>
      </c>
      <c r="G60" s="3">
        <v>6</v>
      </c>
      <c r="H60" s="3">
        <v>55</v>
      </c>
      <c r="I60" s="4">
        <f>+G60+H60</f>
        <v>61</v>
      </c>
      <c r="J60" s="3">
        <v>13</v>
      </c>
      <c r="K60" s="3">
        <v>50</v>
      </c>
      <c r="L60" s="4">
        <f t="shared" si="12"/>
        <v>63</v>
      </c>
      <c r="M60" s="22"/>
    </row>
    <row r="61" spans="1:13" ht="19.2" customHeight="1" x14ac:dyDescent="0.3">
      <c r="A61" s="21"/>
      <c r="B61" s="37"/>
      <c r="C61" s="2" t="s">
        <v>64</v>
      </c>
      <c r="D61" s="3">
        <v>4</v>
      </c>
      <c r="E61" s="3">
        <v>19</v>
      </c>
      <c r="F61" s="3">
        <f t="shared" si="13"/>
        <v>23</v>
      </c>
      <c r="G61" s="3">
        <v>3</v>
      </c>
      <c r="H61" s="3">
        <v>39</v>
      </c>
      <c r="I61" s="4">
        <f>+G61+H61</f>
        <v>42</v>
      </c>
      <c r="J61" s="3">
        <v>5</v>
      </c>
      <c r="K61" s="3">
        <v>30</v>
      </c>
      <c r="L61" s="4">
        <f t="shared" si="12"/>
        <v>35</v>
      </c>
      <c r="M61" s="22"/>
    </row>
    <row r="62" spans="1:13" ht="19.2" customHeight="1" x14ac:dyDescent="0.3">
      <c r="A62" s="21"/>
      <c r="B62" s="37"/>
      <c r="C62" s="2" t="s">
        <v>67</v>
      </c>
      <c r="D62" s="3">
        <v>0</v>
      </c>
      <c r="E62" s="3">
        <v>1</v>
      </c>
      <c r="F62" s="3">
        <f t="shared" si="13"/>
        <v>1</v>
      </c>
      <c r="G62" s="3">
        <v>2</v>
      </c>
      <c r="H62" s="3">
        <v>3</v>
      </c>
      <c r="I62" s="4">
        <f>+G62+H62</f>
        <v>5</v>
      </c>
      <c r="J62" s="3"/>
      <c r="K62" s="3"/>
      <c r="L62" s="4">
        <f t="shared" si="12"/>
        <v>0</v>
      </c>
      <c r="M62" s="22"/>
    </row>
    <row r="63" spans="1:13" ht="19.2" customHeight="1" x14ac:dyDescent="0.3">
      <c r="A63" s="21"/>
      <c r="B63" s="37"/>
      <c r="C63" s="2" t="s">
        <v>68</v>
      </c>
      <c r="D63" s="3">
        <v>1</v>
      </c>
      <c r="E63" s="3">
        <v>0</v>
      </c>
      <c r="F63" s="3">
        <f t="shared" si="13"/>
        <v>1</v>
      </c>
      <c r="G63" s="3" t="s">
        <v>33</v>
      </c>
      <c r="H63" s="3" t="s">
        <v>33</v>
      </c>
      <c r="I63" s="4">
        <v>0</v>
      </c>
      <c r="J63" s="3"/>
      <c r="K63" s="3"/>
      <c r="L63" s="4">
        <f t="shared" si="12"/>
        <v>0</v>
      </c>
      <c r="M63" s="22"/>
    </row>
    <row r="64" spans="1:13" ht="19.2" customHeight="1" x14ac:dyDescent="0.3">
      <c r="A64" s="21"/>
      <c r="B64" s="37"/>
      <c r="C64" s="2" t="s">
        <v>69</v>
      </c>
      <c r="D64" s="3">
        <v>1</v>
      </c>
      <c r="E64" s="3">
        <v>3</v>
      </c>
      <c r="F64" s="3">
        <f t="shared" si="13"/>
        <v>4</v>
      </c>
      <c r="G64" s="3">
        <v>0</v>
      </c>
      <c r="H64" s="3">
        <v>0</v>
      </c>
      <c r="I64" s="4">
        <f>+G64+H64</f>
        <v>0</v>
      </c>
      <c r="J64" s="3"/>
      <c r="K64" s="3"/>
      <c r="L64" s="4">
        <f t="shared" si="12"/>
        <v>0</v>
      </c>
      <c r="M64" s="22"/>
    </row>
    <row r="65" spans="1:13" ht="19.2" customHeight="1" x14ac:dyDescent="0.3">
      <c r="A65" s="21"/>
      <c r="B65" s="34" t="s">
        <v>71</v>
      </c>
      <c r="C65" s="5" t="s">
        <v>115</v>
      </c>
      <c r="D65" s="6">
        <v>0</v>
      </c>
      <c r="E65" s="6">
        <v>9</v>
      </c>
      <c r="F65" s="6">
        <f t="shared" si="13"/>
        <v>9</v>
      </c>
      <c r="G65" s="6">
        <v>1</v>
      </c>
      <c r="H65" s="6">
        <v>8</v>
      </c>
      <c r="I65" s="7">
        <f>+G65+H65</f>
        <v>9</v>
      </c>
      <c r="J65" s="6"/>
      <c r="K65" s="6">
        <v>8</v>
      </c>
      <c r="L65" s="7">
        <f t="shared" si="12"/>
        <v>8</v>
      </c>
      <c r="M65" s="22"/>
    </row>
    <row r="66" spans="1:13" ht="19.2" customHeight="1" x14ac:dyDescent="0.3">
      <c r="A66" s="21"/>
      <c r="B66" s="35"/>
      <c r="C66" s="5" t="s">
        <v>116</v>
      </c>
      <c r="D66" s="6">
        <v>1</v>
      </c>
      <c r="E66" s="6">
        <v>9</v>
      </c>
      <c r="F66" s="6">
        <f t="shared" si="13"/>
        <v>10</v>
      </c>
      <c r="G66" s="6">
        <v>3</v>
      </c>
      <c r="H66" s="6">
        <v>13</v>
      </c>
      <c r="I66" s="7">
        <f>+G66+H66</f>
        <v>16</v>
      </c>
      <c r="J66" s="6">
        <v>2</v>
      </c>
      <c r="K66" s="6">
        <v>9</v>
      </c>
      <c r="L66" s="7">
        <f t="shared" si="12"/>
        <v>11</v>
      </c>
      <c r="M66" s="22"/>
    </row>
    <row r="67" spans="1:13" ht="19.2" customHeight="1" x14ac:dyDescent="0.3">
      <c r="A67" s="21"/>
      <c r="B67" s="36" t="s">
        <v>72</v>
      </c>
      <c r="C67" s="2" t="s">
        <v>74</v>
      </c>
      <c r="D67" s="3" t="s">
        <v>33</v>
      </c>
      <c r="E67" s="3" t="s">
        <v>33</v>
      </c>
      <c r="F67" s="3" t="s">
        <v>33</v>
      </c>
      <c r="G67" s="3">
        <v>14</v>
      </c>
      <c r="H67" s="3">
        <v>13</v>
      </c>
      <c r="I67" s="4">
        <f>+G67+H67</f>
        <v>27</v>
      </c>
      <c r="J67" s="3">
        <v>44</v>
      </c>
      <c r="K67" s="3">
        <v>42</v>
      </c>
      <c r="L67" s="4">
        <f t="shared" si="12"/>
        <v>86</v>
      </c>
      <c r="M67" s="22"/>
    </row>
    <row r="68" spans="1:13" ht="19.2" customHeight="1" x14ac:dyDescent="0.3">
      <c r="A68" s="21"/>
      <c r="B68" s="37"/>
      <c r="C68" s="2" t="s">
        <v>73</v>
      </c>
      <c r="D68" s="3">
        <v>11</v>
      </c>
      <c r="E68" s="3">
        <v>8</v>
      </c>
      <c r="F68" s="3">
        <f>+D68+E68</f>
        <v>19</v>
      </c>
      <c r="G68" s="3">
        <v>11</v>
      </c>
      <c r="H68" s="3">
        <v>16</v>
      </c>
      <c r="I68" s="4">
        <f>+G68+H68</f>
        <v>27</v>
      </c>
      <c r="J68" s="3">
        <v>19</v>
      </c>
      <c r="K68" s="3">
        <v>9</v>
      </c>
      <c r="L68" s="4">
        <f t="shared" si="12"/>
        <v>28</v>
      </c>
      <c r="M68" s="22"/>
    </row>
    <row r="69" spans="1:13" ht="19.2" customHeight="1" x14ac:dyDescent="0.3">
      <c r="A69" s="21"/>
      <c r="B69" s="34" t="s">
        <v>75</v>
      </c>
      <c r="C69" s="5" t="s">
        <v>78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7">
        <v>0</v>
      </c>
      <c r="J69" s="6">
        <v>4</v>
      </c>
      <c r="K69" s="6">
        <v>10</v>
      </c>
      <c r="L69" s="7">
        <f t="shared" si="12"/>
        <v>14</v>
      </c>
      <c r="M69" s="22"/>
    </row>
    <row r="70" spans="1:13" ht="19.2" customHeight="1" x14ac:dyDescent="0.3">
      <c r="A70" s="21"/>
      <c r="B70" s="35"/>
      <c r="C70" s="5" t="s">
        <v>76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7">
        <v>0</v>
      </c>
      <c r="J70" s="6">
        <v>16</v>
      </c>
      <c r="K70" s="6">
        <v>12</v>
      </c>
      <c r="L70" s="7">
        <f t="shared" si="12"/>
        <v>28</v>
      </c>
      <c r="M70" s="22"/>
    </row>
    <row r="71" spans="1:13" ht="19.2" customHeight="1" x14ac:dyDescent="0.3">
      <c r="A71" s="21"/>
      <c r="B71" s="35"/>
      <c r="C71" s="5" t="s">
        <v>79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7">
        <v>0</v>
      </c>
      <c r="J71" s="6">
        <v>3</v>
      </c>
      <c r="K71" s="6">
        <v>5</v>
      </c>
      <c r="L71" s="7">
        <f t="shared" si="12"/>
        <v>8</v>
      </c>
      <c r="M71" s="22"/>
    </row>
    <row r="72" spans="1:13" ht="19.2" customHeight="1" x14ac:dyDescent="0.3">
      <c r="A72" s="21"/>
      <c r="B72" s="35"/>
      <c r="C72" s="5" t="s">
        <v>77</v>
      </c>
      <c r="D72" s="6">
        <v>9</v>
      </c>
      <c r="E72" s="6">
        <v>35</v>
      </c>
      <c r="F72" s="6">
        <f>+D72+E72</f>
        <v>44</v>
      </c>
      <c r="G72" s="6">
        <v>18</v>
      </c>
      <c r="H72" s="6">
        <v>78</v>
      </c>
      <c r="I72" s="7">
        <f>+G72+H72</f>
        <v>96</v>
      </c>
      <c r="J72" s="6"/>
      <c r="K72" s="6"/>
      <c r="L72" s="7">
        <f t="shared" si="12"/>
        <v>0</v>
      </c>
      <c r="M72" s="22"/>
    </row>
    <row r="73" spans="1:13" ht="19.2" customHeight="1" x14ac:dyDescent="0.3">
      <c r="A73" s="21"/>
      <c r="B73" s="33" t="s">
        <v>80</v>
      </c>
      <c r="C73" s="2" t="s">
        <v>81</v>
      </c>
      <c r="D73" s="3">
        <v>1</v>
      </c>
      <c r="E73" s="3">
        <v>5</v>
      </c>
      <c r="F73" s="3">
        <f t="shared" si="7"/>
        <v>6</v>
      </c>
      <c r="G73" s="3">
        <v>3</v>
      </c>
      <c r="H73" s="3">
        <v>23</v>
      </c>
      <c r="I73" s="4">
        <f t="shared" ref="I73:I81" si="14">+G73+H73</f>
        <v>26</v>
      </c>
      <c r="J73" s="3">
        <v>4</v>
      </c>
      <c r="K73" s="3">
        <v>20</v>
      </c>
      <c r="L73" s="4">
        <f t="shared" si="12"/>
        <v>24</v>
      </c>
      <c r="M73" s="22"/>
    </row>
    <row r="74" spans="1:13" ht="19.2" customHeight="1" x14ac:dyDescent="0.3">
      <c r="A74" s="21"/>
      <c r="B74" s="33"/>
      <c r="C74" s="2" t="s">
        <v>82</v>
      </c>
      <c r="D74" s="3">
        <v>0</v>
      </c>
      <c r="E74" s="3">
        <v>9</v>
      </c>
      <c r="F74" s="3">
        <f t="shared" si="7"/>
        <v>9</v>
      </c>
      <c r="G74" s="3">
        <v>3</v>
      </c>
      <c r="H74" s="3">
        <v>8</v>
      </c>
      <c r="I74" s="4">
        <f t="shared" si="14"/>
        <v>11</v>
      </c>
      <c r="J74" s="3">
        <v>2</v>
      </c>
      <c r="K74" s="3">
        <v>23</v>
      </c>
      <c r="L74" s="4">
        <f t="shared" ref="L74" si="15">J74+K74</f>
        <v>25</v>
      </c>
      <c r="M74" s="22"/>
    </row>
    <row r="75" spans="1:13" ht="19.2" customHeight="1" x14ac:dyDescent="0.3">
      <c r="A75" s="21"/>
      <c r="B75" s="34" t="s">
        <v>83</v>
      </c>
      <c r="C75" s="5" t="s">
        <v>112</v>
      </c>
      <c r="D75" s="6">
        <v>15</v>
      </c>
      <c r="E75" s="6">
        <v>15</v>
      </c>
      <c r="F75" s="6">
        <f t="shared" si="7"/>
        <v>30</v>
      </c>
      <c r="G75" s="6">
        <v>12</v>
      </c>
      <c r="H75" s="6">
        <v>16</v>
      </c>
      <c r="I75" s="7">
        <f t="shared" si="14"/>
        <v>28</v>
      </c>
      <c r="J75" s="6">
        <v>17</v>
      </c>
      <c r="K75" s="6">
        <v>21</v>
      </c>
      <c r="L75" s="7">
        <f>J75+K75</f>
        <v>38</v>
      </c>
      <c r="M75" s="22"/>
    </row>
    <row r="76" spans="1:13" ht="19.2" customHeight="1" x14ac:dyDescent="0.3">
      <c r="A76" s="21"/>
      <c r="B76" s="35"/>
      <c r="C76" s="5" t="s">
        <v>113</v>
      </c>
      <c r="D76" s="6">
        <v>0</v>
      </c>
      <c r="E76" s="6">
        <v>0</v>
      </c>
      <c r="F76" s="6">
        <v>0</v>
      </c>
      <c r="G76" s="6">
        <v>9</v>
      </c>
      <c r="H76" s="6">
        <v>9</v>
      </c>
      <c r="I76" s="7">
        <f t="shared" si="14"/>
        <v>18</v>
      </c>
      <c r="J76" s="6">
        <v>12</v>
      </c>
      <c r="K76" s="6">
        <v>21</v>
      </c>
      <c r="L76" s="7">
        <f>J76+K76</f>
        <v>33</v>
      </c>
      <c r="M76" s="22"/>
    </row>
    <row r="77" spans="1:13" ht="19.2" customHeight="1" x14ac:dyDescent="0.3">
      <c r="A77" s="21"/>
      <c r="B77" s="38"/>
      <c r="C77" s="5" t="s">
        <v>114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7">
        <v>0</v>
      </c>
      <c r="J77" s="6">
        <v>8</v>
      </c>
      <c r="K77" s="6">
        <v>10</v>
      </c>
      <c r="L77" s="7">
        <f>J77+K77</f>
        <v>18</v>
      </c>
      <c r="M77" s="22"/>
    </row>
    <row r="78" spans="1:13" ht="19.2" customHeight="1" x14ac:dyDescent="0.3">
      <c r="A78" s="21"/>
      <c r="B78" s="36" t="s">
        <v>84</v>
      </c>
      <c r="C78" s="2" t="s">
        <v>86</v>
      </c>
      <c r="D78" s="3">
        <v>6</v>
      </c>
      <c r="E78" s="3">
        <v>16</v>
      </c>
      <c r="F78" s="3">
        <f>+D78+E78</f>
        <v>22</v>
      </c>
      <c r="G78" s="3">
        <v>2</v>
      </c>
      <c r="H78" s="3">
        <v>16</v>
      </c>
      <c r="I78" s="4">
        <f>+G78+H78</f>
        <v>18</v>
      </c>
      <c r="J78" s="3">
        <v>4</v>
      </c>
      <c r="K78" s="3">
        <v>9</v>
      </c>
      <c r="L78" s="4">
        <f>J78+K78</f>
        <v>13</v>
      </c>
      <c r="M78" s="22"/>
    </row>
    <row r="79" spans="1:13" ht="19.2" customHeight="1" x14ac:dyDescent="0.3">
      <c r="A79" s="21"/>
      <c r="B79" s="37"/>
      <c r="C79" s="2" t="s">
        <v>85</v>
      </c>
      <c r="D79" s="3">
        <v>7</v>
      </c>
      <c r="E79" s="3">
        <v>4</v>
      </c>
      <c r="F79" s="3">
        <f>+D79+E79</f>
        <v>11</v>
      </c>
      <c r="G79" s="3">
        <v>6</v>
      </c>
      <c r="H79" s="3">
        <v>6</v>
      </c>
      <c r="I79" s="4">
        <f>+G79+H79</f>
        <v>12</v>
      </c>
      <c r="J79" s="3">
        <v>8</v>
      </c>
      <c r="K79" s="3">
        <v>4</v>
      </c>
      <c r="L79" s="4">
        <f>J79+K79</f>
        <v>12</v>
      </c>
      <c r="M79" s="22"/>
    </row>
    <row r="80" spans="1:13" ht="19.2" customHeight="1" x14ac:dyDescent="0.3">
      <c r="A80" s="21"/>
      <c r="B80" s="9" t="s">
        <v>87</v>
      </c>
      <c r="C80" s="5" t="s">
        <v>88</v>
      </c>
      <c r="D80" s="6">
        <v>3</v>
      </c>
      <c r="E80" s="6">
        <v>21</v>
      </c>
      <c r="F80" s="6">
        <f t="shared" si="7"/>
        <v>24</v>
      </c>
      <c r="G80" s="6">
        <v>1</v>
      </c>
      <c r="H80" s="6">
        <v>18</v>
      </c>
      <c r="I80" s="7">
        <f t="shared" si="14"/>
        <v>19</v>
      </c>
      <c r="J80" s="6">
        <v>1</v>
      </c>
      <c r="K80" s="6">
        <v>12</v>
      </c>
      <c r="L80" s="7">
        <f t="shared" ref="L80:L81" si="16">J80+K80</f>
        <v>13</v>
      </c>
      <c r="M80" s="22"/>
    </row>
    <row r="81" spans="1:19" ht="19.2" customHeight="1" x14ac:dyDescent="0.3">
      <c r="A81" s="21"/>
      <c r="B81" s="10" t="s">
        <v>89</v>
      </c>
      <c r="C81" s="2" t="s">
        <v>90</v>
      </c>
      <c r="D81" s="3">
        <v>24</v>
      </c>
      <c r="E81" s="3">
        <v>8</v>
      </c>
      <c r="F81" s="3">
        <f t="shared" si="7"/>
        <v>32</v>
      </c>
      <c r="G81" s="3">
        <v>17</v>
      </c>
      <c r="H81" s="3">
        <v>7</v>
      </c>
      <c r="I81" s="4">
        <f t="shared" si="14"/>
        <v>24</v>
      </c>
      <c r="J81" s="3">
        <v>17</v>
      </c>
      <c r="K81" s="3">
        <v>6</v>
      </c>
      <c r="L81" s="4">
        <f t="shared" si="16"/>
        <v>23</v>
      </c>
      <c r="M81" s="22"/>
    </row>
    <row r="82" spans="1:19" ht="19.2" customHeight="1" x14ac:dyDescent="0.3">
      <c r="A82" s="21"/>
      <c r="B82" s="34" t="s">
        <v>91</v>
      </c>
      <c r="C82" s="5" t="s">
        <v>92</v>
      </c>
      <c r="D82" s="6">
        <v>1</v>
      </c>
      <c r="E82" s="6">
        <v>1</v>
      </c>
      <c r="F82" s="6">
        <f t="shared" si="7"/>
        <v>2</v>
      </c>
      <c r="G82" s="6" t="s">
        <v>33</v>
      </c>
      <c r="H82" s="6" t="s">
        <v>33</v>
      </c>
      <c r="I82" s="6" t="s">
        <v>33</v>
      </c>
      <c r="J82" s="6"/>
      <c r="K82" s="6"/>
      <c r="L82" s="6" t="s">
        <v>33</v>
      </c>
      <c r="M82" s="22"/>
    </row>
    <row r="83" spans="1:19" ht="19.2" customHeight="1" x14ac:dyDescent="0.3">
      <c r="A83" s="21"/>
      <c r="B83" s="38"/>
      <c r="C83" s="5" t="s">
        <v>93</v>
      </c>
      <c r="D83" s="6">
        <v>2</v>
      </c>
      <c r="E83" s="6">
        <v>5</v>
      </c>
      <c r="F83" s="6">
        <f t="shared" si="7"/>
        <v>7</v>
      </c>
      <c r="G83" s="6">
        <v>5</v>
      </c>
      <c r="H83" s="6">
        <v>1</v>
      </c>
      <c r="I83" s="7">
        <f t="shared" ref="I83:I86" si="17">+G83+H83</f>
        <v>6</v>
      </c>
      <c r="J83" s="6">
        <v>8</v>
      </c>
      <c r="K83" s="6">
        <v>7</v>
      </c>
      <c r="L83" s="7">
        <f>J83+K83</f>
        <v>15</v>
      </c>
      <c r="M83" s="22"/>
    </row>
    <row r="84" spans="1:19" ht="26.4" x14ac:dyDescent="0.3">
      <c r="A84" s="21"/>
      <c r="B84" s="36" t="s">
        <v>94</v>
      </c>
      <c r="C84" s="11" t="s">
        <v>95</v>
      </c>
      <c r="D84" s="43">
        <v>22</v>
      </c>
      <c r="E84" s="43">
        <v>49</v>
      </c>
      <c r="F84" s="43">
        <f>+D84+E84</f>
        <v>71</v>
      </c>
      <c r="G84" s="43">
        <v>29</v>
      </c>
      <c r="H84" s="43">
        <v>45</v>
      </c>
      <c r="I84" s="45">
        <f t="shared" si="17"/>
        <v>74</v>
      </c>
      <c r="J84" s="43"/>
      <c r="K84" s="43"/>
      <c r="L84" s="45">
        <f t="shared" ref="L84:L85" si="18">+J84+K84</f>
        <v>0</v>
      </c>
      <c r="M84" s="22"/>
    </row>
    <row r="85" spans="1:19" ht="26.4" x14ac:dyDescent="0.3">
      <c r="A85" s="21"/>
      <c r="B85" s="47"/>
      <c r="C85" s="11" t="s">
        <v>96</v>
      </c>
      <c r="D85" s="44"/>
      <c r="E85" s="44"/>
      <c r="F85" s="44"/>
      <c r="G85" s="44"/>
      <c r="H85" s="44"/>
      <c r="I85" s="46">
        <f t="shared" si="17"/>
        <v>0</v>
      </c>
      <c r="J85" s="44"/>
      <c r="K85" s="44"/>
      <c r="L85" s="46">
        <f t="shared" si="18"/>
        <v>0</v>
      </c>
      <c r="M85" s="22"/>
    </row>
    <row r="86" spans="1:19" ht="19.2" customHeight="1" x14ac:dyDescent="0.3">
      <c r="A86" s="21"/>
      <c r="B86" s="12" t="s">
        <v>97</v>
      </c>
      <c r="C86" s="5" t="s">
        <v>98</v>
      </c>
      <c r="D86" s="6">
        <v>12</v>
      </c>
      <c r="E86" s="6">
        <v>7</v>
      </c>
      <c r="F86" s="6">
        <f t="shared" si="7"/>
        <v>19</v>
      </c>
      <c r="G86" s="6">
        <v>9</v>
      </c>
      <c r="H86" s="6">
        <v>14</v>
      </c>
      <c r="I86" s="7">
        <f t="shared" si="17"/>
        <v>23</v>
      </c>
      <c r="J86" s="6">
        <v>11</v>
      </c>
      <c r="K86" s="6">
        <v>10</v>
      </c>
      <c r="L86" s="7">
        <f>J86+K86</f>
        <v>21</v>
      </c>
      <c r="M86" s="22"/>
    </row>
    <row r="87" spans="1:19" ht="19.2" customHeight="1" x14ac:dyDescent="0.3">
      <c r="A87" s="21"/>
      <c r="B87" s="10" t="s">
        <v>99</v>
      </c>
      <c r="C87" s="2" t="s">
        <v>100</v>
      </c>
      <c r="D87" s="3">
        <v>13</v>
      </c>
      <c r="E87" s="3">
        <v>15</v>
      </c>
      <c r="F87" s="3">
        <f t="shared" si="7"/>
        <v>28</v>
      </c>
      <c r="G87" s="3" t="s">
        <v>33</v>
      </c>
      <c r="H87" s="3" t="s">
        <v>33</v>
      </c>
      <c r="I87" s="4">
        <v>0</v>
      </c>
      <c r="J87" s="3"/>
      <c r="K87" s="3"/>
      <c r="L87" s="4">
        <v>0</v>
      </c>
      <c r="M87" s="22"/>
    </row>
    <row r="88" spans="1:19" ht="19.2" customHeight="1" x14ac:dyDescent="0.3">
      <c r="A88" s="21"/>
      <c r="B88" s="34" t="s">
        <v>101</v>
      </c>
      <c r="C88" s="5" t="s">
        <v>102</v>
      </c>
      <c r="D88" s="6" t="s">
        <v>33</v>
      </c>
      <c r="E88" s="6" t="s">
        <v>33</v>
      </c>
      <c r="F88" s="7">
        <v>0</v>
      </c>
      <c r="G88" s="6">
        <v>3</v>
      </c>
      <c r="H88" s="6">
        <v>9</v>
      </c>
      <c r="I88" s="7">
        <f>+G88+H88</f>
        <v>12</v>
      </c>
      <c r="J88" s="6">
        <v>6</v>
      </c>
      <c r="K88" s="6">
        <v>13</v>
      </c>
      <c r="L88" s="7">
        <f t="shared" ref="L88:L93" si="19">J88+K88</f>
        <v>19</v>
      </c>
      <c r="M88" s="22"/>
    </row>
    <row r="89" spans="1:19" ht="19.2" customHeight="1" x14ac:dyDescent="0.3">
      <c r="A89" s="21"/>
      <c r="B89" s="38"/>
      <c r="C89" s="5" t="s">
        <v>110</v>
      </c>
      <c r="D89" s="6">
        <v>0</v>
      </c>
      <c r="E89" s="6">
        <v>0</v>
      </c>
      <c r="F89" s="7">
        <v>0</v>
      </c>
      <c r="G89" s="6">
        <v>0</v>
      </c>
      <c r="H89" s="6">
        <v>0</v>
      </c>
      <c r="I89" s="7">
        <v>0</v>
      </c>
      <c r="J89" s="6">
        <v>4</v>
      </c>
      <c r="K89" s="6">
        <v>6</v>
      </c>
      <c r="L89" s="7">
        <f t="shared" si="19"/>
        <v>10</v>
      </c>
      <c r="M89" s="22"/>
    </row>
    <row r="90" spans="1:19" ht="19.2" customHeight="1" x14ac:dyDescent="0.3">
      <c r="A90" s="21"/>
      <c r="B90" s="36" t="s">
        <v>103</v>
      </c>
      <c r="C90" s="2" t="s">
        <v>109</v>
      </c>
      <c r="D90" s="3">
        <v>0</v>
      </c>
      <c r="E90" s="3">
        <v>0</v>
      </c>
      <c r="F90" s="4">
        <v>0</v>
      </c>
      <c r="G90" s="3">
        <v>0</v>
      </c>
      <c r="H90" s="3">
        <v>0</v>
      </c>
      <c r="I90" s="4">
        <v>0</v>
      </c>
      <c r="J90" s="3">
        <v>139</v>
      </c>
      <c r="K90" s="3">
        <v>130</v>
      </c>
      <c r="L90" s="4">
        <f t="shared" si="19"/>
        <v>269</v>
      </c>
      <c r="M90" s="22"/>
    </row>
    <row r="91" spans="1:19" ht="19.2" customHeight="1" x14ac:dyDescent="0.3">
      <c r="A91" s="21"/>
      <c r="B91" s="37"/>
      <c r="C91" s="2" t="s">
        <v>108</v>
      </c>
      <c r="D91" s="3">
        <v>0</v>
      </c>
      <c r="E91" s="3">
        <v>0</v>
      </c>
      <c r="F91" s="4">
        <v>0</v>
      </c>
      <c r="G91" s="3">
        <v>0</v>
      </c>
      <c r="H91" s="3">
        <v>0</v>
      </c>
      <c r="I91" s="4">
        <v>0</v>
      </c>
      <c r="J91" s="3">
        <v>231</v>
      </c>
      <c r="K91" s="3">
        <v>108</v>
      </c>
      <c r="L91" s="4">
        <f t="shared" si="19"/>
        <v>339</v>
      </c>
      <c r="M91" s="22"/>
    </row>
    <row r="92" spans="1:19" ht="19.2" customHeight="1" x14ac:dyDescent="0.3">
      <c r="A92" s="21"/>
      <c r="B92" s="47"/>
      <c r="C92" s="2" t="s">
        <v>107</v>
      </c>
      <c r="D92" s="3">
        <v>0</v>
      </c>
      <c r="E92" s="3">
        <v>0</v>
      </c>
      <c r="F92" s="4">
        <v>0</v>
      </c>
      <c r="G92" s="3">
        <v>0</v>
      </c>
      <c r="H92" s="3">
        <v>0</v>
      </c>
      <c r="I92" s="4">
        <v>0</v>
      </c>
      <c r="J92" s="3">
        <v>106</v>
      </c>
      <c r="K92" s="3">
        <v>36</v>
      </c>
      <c r="L92" s="4">
        <f t="shared" si="19"/>
        <v>142</v>
      </c>
      <c r="M92" s="22"/>
    </row>
    <row r="93" spans="1:19" ht="19.2" customHeight="1" x14ac:dyDescent="0.3">
      <c r="A93" s="21"/>
      <c r="B93" s="9" t="s">
        <v>104</v>
      </c>
      <c r="C93" s="5" t="s">
        <v>105</v>
      </c>
      <c r="D93" s="6">
        <v>3</v>
      </c>
      <c r="E93" s="6">
        <v>9</v>
      </c>
      <c r="F93" s="6">
        <f>+D93+E93</f>
        <v>12</v>
      </c>
      <c r="G93" s="6">
        <v>4</v>
      </c>
      <c r="H93" s="6">
        <v>9</v>
      </c>
      <c r="I93" s="7">
        <f>+G93+H93</f>
        <v>13</v>
      </c>
      <c r="J93" s="6">
        <v>7</v>
      </c>
      <c r="K93" s="6">
        <v>8</v>
      </c>
      <c r="L93" s="7">
        <f t="shared" si="19"/>
        <v>15</v>
      </c>
      <c r="M93" s="22"/>
    </row>
    <row r="94" spans="1:19" s="13" customFormat="1" ht="20.399999999999999" customHeight="1" x14ac:dyDescent="0.3">
      <c r="A94" s="23"/>
      <c r="B94" s="50" t="s">
        <v>106</v>
      </c>
      <c r="C94" s="50"/>
      <c r="D94" s="30">
        <f t="shared" ref="D94:L94" si="20">SUM(D8:D93)</f>
        <v>562</v>
      </c>
      <c r="E94" s="30">
        <f t="shared" si="20"/>
        <v>1319</v>
      </c>
      <c r="F94" s="30">
        <f t="shared" si="20"/>
        <v>1881</v>
      </c>
      <c r="G94" s="30">
        <f t="shared" si="20"/>
        <v>593</v>
      </c>
      <c r="H94" s="30">
        <f t="shared" si="20"/>
        <v>1473</v>
      </c>
      <c r="I94" s="30">
        <f t="shared" si="20"/>
        <v>2066</v>
      </c>
      <c r="J94" s="30">
        <f t="shared" si="20"/>
        <v>1185</v>
      </c>
      <c r="K94" s="30">
        <f t="shared" si="20"/>
        <v>1882</v>
      </c>
      <c r="L94" s="30">
        <f t="shared" si="20"/>
        <v>3067</v>
      </c>
      <c r="M94" s="24"/>
      <c r="O94" s="1"/>
      <c r="P94" s="1"/>
      <c r="Q94" s="1"/>
      <c r="R94" s="1"/>
      <c r="S94" s="1"/>
    </row>
    <row r="95" spans="1:19" ht="16.2" customHeight="1" x14ac:dyDescent="0.3">
      <c r="A95" s="25"/>
      <c r="B95" s="31" t="s">
        <v>117</v>
      </c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8"/>
    </row>
    <row r="120" spans="15:19" x14ac:dyDescent="0.3">
      <c r="O120" s="13"/>
      <c r="P120" s="13"/>
      <c r="Q120" s="13"/>
      <c r="R120" s="13"/>
      <c r="S120" s="13"/>
    </row>
  </sheetData>
  <mergeCells count="32">
    <mergeCell ref="B90:B92"/>
    <mergeCell ref="B94:C94"/>
    <mergeCell ref="H84:H85"/>
    <mergeCell ref="I84:I85"/>
    <mergeCell ref="J84:J85"/>
    <mergeCell ref="B6:B7"/>
    <mergeCell ref="C6:C7"/>
    <mergeCell ref="K84:K85"/>
    <mergeCell ref="L84:L85"/>
    <mergeCell ref="B88:B89"/>
    <mergeCell ref="B82:B83"/>
    <mergeCell ref="B84:B85"/>
    <mergeCell ref="D84:D85"/>
    <mergeCell ref="E84:E85"/>
    <mergeCell ref="F84:F85"/>
    <mergeCell ref="G84:G85"/>
    <mergeCell ref="D6:F6"/>
    <mergeCell ref="G6:I6"/>
    <mergeCell ref="J6:L6"/>
    <mergeCell ref="B78:B79"/>
    <mergeCell ref="B10:B17"/>
    <mergeCell ref="B75:B77"/>
    <mergeCell ref="B18:B26"/>
    <mergeCell ref="B27:B32"/>
    <mergeCell ref="B33:B45"/>
    <mergeCell ref="B46:B57"/>
    <mergeCell ref="B58:B64"/>
    <mergeCell ref="B8:B9"/>
    <mergeCell ref="B65:B66"/>
    <mergeCell ref="B67:B68"/>
    <mergeCell ref="B69:B72"/>
    <mergeCell ref="B73:B74"/>
  </mergeCells>
  <pageMargins left="0.7" right="0.7" top="0.75" bottom="0.75" header="0.3" footer="0.3"/>
  <pageSetup paperSize="8" orientation="landscape" r:id="rId1"/>
  <webPublishItems count="2">
    <webPublishItem id="29007" divId="1_3_2_29007" sourceType="range" sourceRef="A4:M95" destinationFile="\\gpaq\gpaqssl\lldades\indicadors\2016\1_3_2.htm"/>
    <webPublishItem id="4758" divId="1_3_2_4758" sourceType="range" sourceRef="A5:M95" destinationFile="\\gpaq\gpaqssl\lldades\indicadors\2016\1_3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2017-12-01T09:53:10Z</dcterms:created>
  <dcterms:modified xsi:type="dcterms:W3CDTF">2020-07-16T11:18:12Z</dcterms:modified>
</cp:coreProperties>
</file>