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30" yWindow="6105" windowWidth="19260" windowHeight="6015"/>
  </bookViews>
  <sheets>
    <sheet name="4.2.1" sheetId="1" r:id="rId1"/>
  </sheets>
  <definedNames>
    <definedName name="_1Àrea_d_impressió" localSheetId="0">'4.2.1'!$A$1:$K$20</definedName>
  </definedNames>
  <calcPr calcId="145621"/>
</workbook>
</file>

<file path=xl/calcChain.xml><?xml version="1.0" encoding="utf-8"?>
<calcChain xmlns="http://schemas.openxmlformats.org/spreadsheetml/2006/main">
  <c r="C12" i="1" l="1"/>
  <c r="I12" i="1"/>
  <c r="J11" i="1" s="1"/>
  <c r="D7" i="1" l="1"/>
  <c r="J8" i="1"/>
  <c r="J6" i="1"/>
  <c r="J10" i="1"/>
  <c r="J7" i="1"/>
  <c r="J9" i="1"/>
  <c r="D8" i="1"/>
  <c r="D6" i="1"/>
  <c r="D9" i="1"/>
  <c r="J12" i="1" l="1"/>
  <c r="D12" i="1"/>
</calcChain>
</file>

<file path=xl/sharedStrings.xml><?xml version="1.0" encoding="utf-8"?>
<sst xmlns="http://schemas.openxmlformats.org/spreadsheetml/2006/main" count="24" uniqueCount="20">
  <si>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</si>
  <si>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</si>
  <si>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</si>
  <si>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</si>
  <si>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</si>
  <si>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</si>
  <si>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</si>
  <si>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</si>
  <si>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</si>
  <si>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</si>
  <si>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</si>
  <si>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</si>
  <si>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Ingressos</t>
  </si>
  <si>
    <t>Import</t>
  </si>
  <si>
    <t>Despeses</t>
  </si>
  <si>
    <t>-</t>
  </si>
  <si>
    <t>Total d'ingressos</t>
  </si>
  <si>
    <t>Total de despeses</t>
  </si>
  <si>
    <t>PRESSUPOST DE LA UPC</t>
  </si>
  <si>
    <t>Programació de l'exercici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</si>
</sst>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6" formatCode="_(#,##0_);_(\(#,##0\);_(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/>
    <xf numFmtId="3" fontId="13" fillId="6" borderId="0" xfId="0" applyNumberFormat="1" applyFont="1" applyFill="1"/>
    <xf numFmtId="3" fontId="15" fillId="6" borderId="0" xfId="0" applyNumberFormat="1" applyFont="1" applyFill="1"/>
    <xf numFmtId="0" fontId="11" fillId="12" borderId="12" xfId="21" applyFont="1" applyFill="1" applyBorder="1">
      <alignment horizontal="center" vertical="center" wrapText="1"/>
    </xf>
    <xf numFmtId="0" fontId="11" fillId="12" borderId="13" xfId="21" applyFont="1" applyFill="1" applyBorder="1">
      <alignment horizontal="center" vertical="center" wrapText="1"/>
    </xf>
    <xf numFmtId="0" fontId="11" fillId="12" borderId="14" xfId="21" applyFont="1" applyFill="1" applyBorder="1">
      <alignment horizontal="center" vertical="center" wrapText="1"/>
    </xf>
    <xf numFmtId="0" fontId="11" fillId="12" borderId="18" xfId="11" applyFont="1" applyFill="1" applyBorder="1" applyAlignment="1">
      <alignment horizontal="left" vertical="center"/>
    </xf>
    <xf numFmtId="3" fontId="11" fillId="12" borderId="19" xfId="25" applyNumberFormat="1" applyFont="1" applyFill="1" applyBorder="1">
      <alignment vertical="center"/>
    </xf>
    <xf numFmtId="164" fontId="11" fillId="12" borderId="20" xfId="25" applyNumberFormat="1" applyFont="1" applyFill="1" applyBorder="1">
      <alignment vertical="center"/>
    </xf>
    <xf numFmtId="0" fontId="16" fillId="11" borderId="15" xfId="15" applyNumberFormat="1" applyFont="1" applyFill="1" applyBorder="1" applyAlignment="1">
      <alignment vertical="center" wrapText="1"/>
    </xf>
    <xf numFmtId="164" fontId="16" fillId="11" borderId="17" xfId="15" applyNumberFormat="1" applyFont="1" applyFill="1" applyBorder="1">
      <alignment vertical="center"/>
    </xf>
    <xf numFmtId="164" fontId="16" fillId="11" borderId="17" xfId="15" applyNumberFormat="1" applyFont="1" applyFill="1" applyBorder="1" applyAlignment="1">
      <alignment horizontal="right" vertical="center"/>
    </xf>
    <xf numFmtId="0" fontId="16" fillId="13" borderId="15" xfId="16" applyNumberFormat="1" applyFont="1" applyFill="1" applyBorder="1" applyAlignment="1">
      <alignment vertical="center" wrapText="1"/>
    </xf>
    <xf numFmtId="164" fontId="16" fillId="13" borderId="17" xfId="15" applyNumberFormat="1" applyFont="1" applyFill="1" applyBorder="1">
      <alignment vertical="center"/>
    </xf>
    <xf numFmtId="164" fontId="16" fillId="13" borderId="17" xfId="15" applyNumberFormat="1" applyFont="1" applyFill="1" applyBorder="1" applyAlignment="1">
      <alignment horizontal="right" vertical="center"/>
    </xf>
    <xf numFmtId="164" fontId="16" fillId="13" borderId="17" xfId="16" applyNumberFormat="1" applyFont="1" applyFill="1" applyBorder="1">
      <alignment vertical="center"/>
    </xf>
    <xf numFmtId="0" fontId="15" fillId="6" borderId="21" xfId="5" applyFont="1" applyFill="1" applyBorder="1" applyAlignment="1"/>
    <xf numFmtId="0" fontId="15" fillId="6" borderId="22" xfId="9" applyFont="1" applyFill="1" applyBorder="1"/>
    <xf numFmtId="0" fontId="15" fillId="6" borderId="23" xfId="3" applyFont="1" applyFill="1" applyBorder="1"/>
    <xf numFmtId="0" fontId="10" fillId="6" borderId="24" xfId="8" applyFont="1" applyFill="1" applyBorder="1"/>
    <xf numFmtId="0" fontId="15" fillId="6" borderId="25" xfId="6" applyFont="1" applyFill="1" applyBorder="1"/>
    <xf numFmtId="0" fontId="15" fillId="6" borderId="24" xfId="8" applyFont="1" applyFill="1" applyBorder="1"/>
    <xf numFmtId="0" fontId="15" fillId="6" borderId="26" xfId="4" applyFont="1" applyFill="1" applyBorder="1"/>
    <xf numFmtId="0" fontId="15" fillId="6" borderId="27" xfId="7" applyFont="1" applyFill="1" applyBorder="1"/>
    <xf numFmtId="0" fontId="15" fillId="6" borderId="28" xfId="2" applyFont="1" applyFill="1" applyBorder="1"/>
    <xf numFmtId="0" fontId="17" fillId="9" borderId="10" xfId="19" applyFont="1">
      <alignment horizontal="left" vertical="center"/>
    </xf>
    <xf numFmtId="166" fontId="16" fillId="11" borderId="16" xfId="15" applyNumberFormat="1" applyFont="1" applyFill="1" applyBorder="1">
      <alignment vertical="center"/>
    </xf>
    <xf numFmtId="166" fontId="16" fillId="13" borderId="16" xfId="16" applyNumberFormat="1" applyFont="1" applyFill="1" applyBorder="1">
      <alignment vertical="center"/>
    </xf>
    <xf numFmtId="166" fontId="16" fillId="11" borderId="16" xfId="15" applyNumberFormat="1" applyFont="1" applyFill="1" applyBorder="1" applyAlignment="1">
      <alignment horizontal="right" vertical="center"/>
    </xf>
    <xf numFmtId="166" fontId="16" fillId="13" borderId="16" xfId="16" applyNumberFormat="1" applyFont="1" applyFill="1" applyBorder="1" applyAlignment="1">
      <alignment horizontal="right" vertical="center"/>
    </xf>
    <xf numFmtId="0" fontId="10" fillId="6" borderId="25" xfId="6" applyFont="1" applyFill="1" applyBorder="1"/>
    <xf numFmtId="3" fontId="15" fillId="6" borderId="27" xfId="7" applyNumberFormat="1" applyFont="1" applyFill="1" applyBorder="1"/>
    <xf numFmtId="0" fontId="13" fillId="6" borderId="28" xfId="2" applyFont="1" applyFill="1" applyBorder="1"/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5"/>
            <c:bubble3D val="0"/>
            <c:spPr/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</c:dLbls>
          <c:cat>
            <c:strRef>
              <c:f>'4.2.1'!$B$6:$B$11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'4.2.1'!$C$6:$C$11</c:f>
              <c:numCache>
                <c:formatCode>_(#,##0_);_(\(#,##0\);_("-"_);_(@_)</c:formatCode>
                <c:ptCount val="6"/>
                <c:pt idx="0">
                  <c:v>83592727</c:v>
                </c:pt>
                <c:pt idx="1">
                  <c:v>156363310</c:v>
                </c:pt>
                <c:pt idx="2">
                  <c:v>2040822</c:v>
                </c:pt>
                <c:pt idx="3">
                  <c:v>68507770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</c:dLbls>
          <c:cat>
            <c:strRef>
              <c:f>'4.2.1'!$H$6:$H$11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'4.2.1'!$I$6:$I$11</c:f>
              <c:numCache>
                <c:formatCode>_(#,##0_);_(\(#,##0\);_("-"_);_(@_)</c:formatCode>
                <c:ptCount val="6"/>
                <c:pt idx="0">
                  <c:v>176990859</c:v>
                </c:pt>
                <c:pt idx="1">
                  <c:v>47759947</c:v>
                </c:pt>
                <c:pt idx="2">
                  <c:v>2086000</c:v>
                </c:pt>
                <c:pt idx="3">
                  <c:v>13149896</c:v>
                </c:pt>
                <c:pt idx="4">
                  <c:v>66095610</c:v>
                </c:pt>
                <c:pt idx="5">
                  <c:v>4422317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6804</xdr:colOff>
      <xdr:row>15</xdr:row>
      <xdr:rowOff>57149</xdr:rowOff>
    </xdr:from>
    <xdr:to>
      <xdr:col>11</xdr:col>
      <xdr:colOff>6804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"/>
  <sheetViews>
    <sheetView tabSelected="1" zoomScaleNormal="100" zoomScaleSheetLayoutView="100" workbookViewId="0">
      <selection activeCell="M17" sqref="M17"/>
    </sheetView>
  </sheetViews>
  <sheetFormatPr baseColWidth="10" defaultColWidth="11.42578125" defaultRowHeight="11.25" x14ac:dyDescent="0.2"/>
  <cols>
    <col min="1" max="1" width="0.5703125" style="5" customWidth="1"/>
    <col min="2" max="2" width="36.140625" style="5" customWidth="1"/>
    <col min="3" max="3" width="14.7109375" style="5" bestFit="1" customWidth="1"/>
    <col min="4" max="4" width="9.7109375" style="5" customWidth="1"/>
    <col min="5" max="5" width="0.5703125" style="5" customWidth="1"/>
    <col min="6" max="6" width="3.7109375" style="5" customWidth="1"/>
    <col min="7" max="7" width="0.5703125" style="5" customWidth="1"/>
    <col min="8" max="8" width="36.140625" style="5" customWidth="1"/>
    <col min="9" max="9" width="14.7109375" style="5" bestFit="1" customWidth="1"/>
    <col min="10" max="10" width="9.7109375" style="5" customWidth="1"/>
    <col min="11" max="11" width="0.5703125" style="5" customWidth="1"/>
    <col min="12" max="16384" width="11.42578125" style="5"/>
  </cols>
  <sheetData>
    <row r="1" spans="1:11" s="2" customFormat="1" ht="16.5" thickTop="1" thickBot="1" x14ac:dyDescent="0.25">
      <c r="B1" s="30" t="s">
        <v>19</v>
      </c>
      <c r="C1" s="30"/>
      <c r="D1" s="30"/>
      <c r="E1" s="30"/>
      <c r="F1" s="30"/>
      <c r="G1" s="30"/>
      <c r="H1" s="30"/>
      <c r="I1" s="30"/>
      <c r="J1" s="30"/>
    </row>
    <row r="2" spans="1:11" s="2" customFormat="1" ht="16.5" thickTop="1" thickBot="1" x14ac:dyDescent="0.25">
      <c r="B2" s="30" t="s">
        <v>18</v>
      </c>
      <c r="C2" s="30"/>
      <c r="D2" s="30"/>
      <c r="E2" s="30"/>
      <c r="F2" s="30"/>
      <c r="G2" s="30"/>
      <c r="H2" s="30"/>
      <c r="I2" s="30"/>
      <c r="J2" s="30"/>
    </row>
    <row r="3" spans="1:11" s="2" customFormat="1" ht="12.75" customHeight="1" thickTop="1" x14ac:dyDescent="0.25">
      <c r="B3" s="3"/>
      <c r="E3" s="3"/>
      <c r="G3" s="4"/>
    </row>
    <row r="4" spans="1:11" ht="3.95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5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1">
        <v>83592727</v>
      </c>
      <c r="D6" s="15">
        <f>C6/$C$12</f>
        <v>0.26921571916404508</v>
      </c>
      <c r="E6" s="25"/>
      <c r="G6" s="26"/>
      <c r="H6" s="14" t="s">
        <v>7</v>
      </c>
      <c r="I6" s="31">
        <v>176990859</v>
      </c>
      <c r="J6" s="15">
        <f t="shared" ref="J6:J11" si="0">I6/$I$12</f>
        <v>0.57001037172943403</v>
      </c>
      <c r="K6" s="25"/>
    </row>
    <row r="7" spans="1:11" ht="25.5" x14ac:dyDescent="0.2">
      <c r="A7" s="26"/>
      <c r="B7" s="17" t="s">
        <v>2</v>
      </c>
      <c r="C7" s="32">
        <v>156363310</v>
      </c>
      <c r="D7" s="18">
        <f>C7/$C$12</f>
        <v>0.50357803200415407</v>
      </c>
      <c r="E7" s="25"/>
      <c r="G7" s="26"/>
      <c r="H7" s="17" t="s">
        <v>9</v>
      </c>
      <c r="I7" s="32">
        <v>47759947</v>
      </c>
      <c r="J7" s="20">
        <f t="shared" si="0"/>
        <v>0.153813961337111</v>
      </c>
      <c r="K7" s="25"/>
    </row>
    <row r="8" spans="1:11" ht="25.5" customHeight="1" x14ac:dyDescent="0.2">
      <c r="A8" s="26"/>
      <c r="B8" s="14" t="s">
        <v>3</v>
      </c>
      <c r="C8" s="31">
        <v>2040822</v>
      </c>
      <c r="D8" s="15">
        <f>C8/$C$12</f>
        <v>6.5725976664908273E-3</v>
      </c>
      <c r="E8" s="25"/>
      <c r="G8" s="26"/>
      <c r="H8" s="14" t="s">
        <v>8</v>
      </c>
      <c r="I8" s="31">
        <v>2086000</v>
      </c>
      <c r="J8" s="15">
        <f t="shared" si="0"/>
        <v>6.7180963025192126E-3</v>
      </c>
      <c r="K8" s="25"/>
    </row>
    <row r="9" spans="1:11" ht="25.5" customHeight="1" x14ac:dyDescent="0.2">
      <c r="A9" s="26"/>
      <c r="B9" s="17" t="s">
        <v>4</v>
      </c>
      <c r="C9" s="32">
        <v>68507770</v>
      </c>
      <c r="D9" s="18">
        <f>C9/$C$12</f>
        <v>0.22063365116531</v>
      </c>
      <c r="E9" s="25"/>
      <c r="G9" s="26"/>
      <c r="H9" s="17" t="s">
        <v>2</v>
      </c>
      <c r="I9" s="32">
        <v>13149896</v>
      </c>
      <c r="J9" s="20">
        <f t="shared" si="0"/>
        <v>4.2350080391233072E-2</v>
      </c>
      <c r="K9" s="25"/>
    </row>
    <row r="10" spans="1:11" ht="25.5" customHeight="1" x14ac:dyDescent="0.2">
      <c r="A10" s="26"/>
      <c r="B10" s="14" t="s">
        <v>5</v>
      </c>
      <c r="C10" s="33">
        <v>0</v>
      </c>
      <c r="D10" s="16" t="s">
        <v>15</v>
      </c>
      <c r="E10" s="25"/>
      <c r="G10" s="26"/>
      <c r="H10" s="14" t="s">
        <v>11</v>
      </c>
      <c r="I10" s="31">
        <v>66095610</v>
      </c>
      <c r="J10" s="15">
        <f t="shared" si="0"/>
        <v>0.21286513574005364</v>
      </c>
      <c r="K10" s="25"/>
    </row>
    <row r="11" spans="1:11" ht="25.5" customHeight="1" x14ac:dyDescent="0.2">
      <c r="A11" s="26"/>
      <c r="B11" s="17" t="s">
        <v>6</v>
      </c>
      <c r="C11" s="34">
        <v>0</v>
      </c>
      <c r="D11" s="19" t="s">
        <v>15</v>
      </c>
      <c r="E11" s="25"/>
      <c r="G11" s="26"/>
      <c r="H11" s="17" t="s">
        <v>10</v>
      </c>
      <c r="I11" s="32">
        <v>4422317</v>
      </c>
      <c r="J11" s="20">
        <f t="shared" si="0"/>
        <v>1.4242354499649021E-2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310504629</v>
      </c>
      <c r="D12" s="13">
        <f>SUM(D6:D11)</f>
        <v>1</v>
      </c>
      <c r="E12" s="35"/>
      <c r="F12" s="1"/>
      <c r="G12" s="24"/>
      <c r="H12" s="11" t="s">
        <v>17</v>
      </c>
      <c r="I12" s="12">
        <f>SUM(I5:I11)</f>
        <v>310504629</v>
      </c>
      <c r="J12" s="13">
        <f>SUM(J5:J11)</f>
        <v>1</v>
      </c>
      <c r="K12" s="25"/>
    </row>
    <row r="13" spans="1:11" ht="3.95" customHeight="1" thickTop="1" x14ac:dyDescent="0.2">
      <c r="A13" s="27"/>
      <c r="B13" s="28"/>
      <c r="C13" s="36"/>
      <c r="D13" s="28"/>
      <c r="E13" s="37"/>
      <c r="F13" s="6"/>
      <c r="G13" s="27"/>
      <c r="H13" s="28"/>
      <c r="I13" s="28"/>
      <c r="J13" s="28"/>
      <c r="K13" s="29"/>
    </row>
    <row r="14" spans="1:11" x14ac:dyDescent="0.2">
      <c r="F14" s="7"/>
    </row>
    <row r="15" spans="1:11" ht="3.95" customHeight="1" x14ac:dyDescent="0.2"/>
  </sheetData>
  <mergeCells count="2">
    <mergeCell ref="B1:J1"/>
    <mergeCell ref="B2:J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1">
    <webPublishItem id="13696" divId="421_13696" sourceType="sheet" destinationFile="G:\APAE\APAE-COMU\Estadístiques internes\LLIBREDA\Lldades 2012\taules\Apartat 4\4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2006-10-09T11:20:32Z</cp:lastPrinted>
  <dcterms:created xsi:type="dcterms:W3CDTF">2003-06-25T06:30:40Z</dcterms:created>
  <dcterms:modified xsi:type="dcterms:W3CDTF">2015-08-25T06:49:30Z</dcterms:modified>
</cp:coreProperties>
</file>