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150" windowWidth="9030" windowHeight="11745"/>
  </bookViews>
  <sheets>
    <sheet name="1611" sheetId="2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'1611'!#REF!</definedName>
    <definedName name="A_impresión_IM">[2]Índex!$A$19:$F$41</definedName>
    <definedName name="aaaaaaaa">[1]Beques_règim_general!$A$1:$D$25</definedName>
    <definedName name="_xlnm.Extract" localSheetId="0">[3]Índex!#REF!</definedName>
    <definedName name="_xlnm.Extract">[3]Índex!#REF!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>[1]Beques_de_mobilitat!$A$6:$G$30</definedName>
    <definedName name="Beques_règim_general">[1]Beques_règim_general!$A$1:$D$25</definedName>
  </definedNames>
  <calcPr calcId="145621"/>
</workbook>
</file>

<file path=xl/calcChain.xml><?xml version="1.0" encoding="utf-8"?>
<calcChain xmlns="http://schemas.openxmlformats.org/spreadsheetml/2006/main">
  <c r="C25" i="2" l="1"/>
  <c r="D25" i="2"/>
  <c r="E25" i="2"/>
  <c r="F25" i="2" l="1"/>
  <c r="G3" i="2"/>
  <c r="F3" i="2"/>
  <c r="F21" i="2" l="1"/>
  <c r="G21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2" i="2"/>
  <c r="G23" i="2"/>
  <c r="G24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23" i="2"/>
  <c r="F24" i="2"/>
</calcChain>
</file>

<file path=xl/sharedStrings.xml><?xml version="1.0" encoding="utf-8"?>
<sst xmlns="http://schemas.openxmlformats.org/spreadsheetml/2006/main" count="31" uniqueCount="31">
  <si>
    <t>TOTAL</t>
  </si>
  <si>
    <t>820 EUETIB</t>
  </si>
  <si>
    <t>802 EAE</t>
  </si>
  <si>
    <t>801 EUNCET</t>
  </si>
  <si>
    <t>390 ESAB</t>
  </si>
  <si>
    <t>340 EPSEVG</t>
  </si>
  <si>
    <t>330 EPSEM</t>
  </si>
  <si>
    <t>310 EPSEB</t>
  </si>
  <si>
    <t>300 EETAC</t>
  </si>
  <si>
    <t>290 ETSAV</t>
  </si>
  <si>
    <t>280 FNB</t>
  </si>
  <si>
    <t>270 FIB</t>
  </si>
  <si>
    <t>250 ETSECCPB</t>
  </si>
  <si>
    <t>240 ETSEIB</t>
  </si>
  <si>
    <t>230 ETSETB</t>
  </si>
  <si>
    <t>210 ETSAB</t>
  </si>
  <si>
    <t>200 FME</t>
  </si>
  <si>
    <t>Denegades</t>
  </si>
  <si>
    <t>Beques concedides al centre respecte al total de beques concedides a la UPC</t>
  </si>
  <si>
    <t>Beques concedides al centre respecte a les presentades pel centre</t>
  </si>
  <si>
    <t>Sol·licituds presentades</t>
  </si>
  <si>
    <t>Centre</t>
  </si>
  <si>
    <t>370 FOOT</t>
  </si>
  <si>
    <t>804 CITM</t>
  </si>
  <si>
    <t>Concedides</t>
  </si>
  <si>
    <r>
      <t>(1)</t>
    </r>
    <r>
      <rPr>
        <sz val="8"/>
        <color rgb="FF003366"/>
        <rFont val="Arial"/>
        <family val="2"/>
      </rPr>
      <t xml:space="preserve"> Es tenen en compte l'estudiantat d'estudis de 1r cicle,  de 1r i 2n cicles, 2n cicle,  graus i màsters universitaris. </t>
    </r>
  </si>
  <si>
    <r>
      <t xml:space="preserve">Nombre de becaris/àries per cada 100 estudiants </t>
    </r>
    <r>
      <rPr>
        <b/>
        <vertAlign val="superscript"/>
        <sz val="10"/>
        <color rgb="FFFFFFFF"/>
        <rFont val="Arial"/>
        <family val="2"/>
      </rPr>
      <t>(1)</t>
    </r>
  </si>
  <si>
    <t>205 ESEIAAT</t>
  </si>
  <si>
    <t>410 ICE</t>
  </si>
  <si>
    <t>480 IS.UPC</t>
  </si>
  <si>
    <t>860 EEI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</si>
</sst>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(#,##0_);_(\(#,##0\);_(&quot;-&quot;_);_(@_)"/>
    <numFmt numFmtId="166" formatCode="_-* #,##0.00\ [$€]_-;\-* #,##0.00\ [$€]_-;_-* &quot;-&quot;??\ [$€]_-;_-@_-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56"/>
      <name val="Arial"/>
      <family val="2"/>
    </font>
    <font>
      <sz val="8"/>
      <color rgb="FF335C85"/>
      <name val="Arial"/>
      <family val="2"/>
    </font>
    <font>
      <sz val="8"/>
      <color rgb="FF003366"/>
      <name val="Calibri"/>
      <family val="2"/>
      <scheme val="minor"/>
    </font>
    <font>
      <sz val="10"/>
      <color rgb="FF335C85"/>
      <name val="Arial"/>
      <family val="2"/>
    </font>
    <font>
      <sz val="10"/>
      <color rgb="FF003366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color rgb="FF003366"/>
      <name val="Arial"/>
      <family val="2"/>
    </font>
    <font>
      <b/>
      <vertAlign val="superscript"/>
      <sz val="10"/>
      <color rgb="FFFFFFF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 style="thin">
        <color rgb="FFFFFFFF"/>
      </right>
      <top/>
      <bottom style="thin">
        <color rgb="FF000080"/>
      </bottom>
      <diagonal/>
    </border>
    <border>
      <left style="thin">
        <color rgb="FF000080"/>
      </left>
      <right style="thin">
        <color rgb="FFFFFFFF"/>
      </right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FFFFFF"/>
      </bottom>
      <diagonal/>
    </border>
    <border>
      <left/>
      <right style="thin">
        <color rgb="FFFFFFFF"/>
      </right>
      <top style="thin">
        <color rgb="FF000080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 style="thin">
        <color rgb="FF00008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6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5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5" fillId="3" borderId="4" applyNumberFormat="0" applyFont="0" applyFill="0" applyAlignment="0" applyProtection="0"/>
    <xf numFmtId="0" fontId="6" fillId="4" borderId="5">
      <alignment horizontal="left" vertical="center"/>
    </xf>
    <xf numFmtId="0" fontId="5" fillId="3" borderId="6" applyNumberFormat="0" applyFont="0" applyFill="0" applyAlignment="0" applyProtection="0"/>
    <xf numFmtId="9" fontId="2" fillId="0" borderId="0" applyFont="0" applyFill="0" applyBorder="0" applyAlignment="0" applyProtection="0"/>
    <xf numFmtId="4" fontId="8" fillId="5" borderId="5" applyNumberFormat="0">
      <alignment vertical="center"/>
    </xf>
    <xf numFmtId="3" fontId="6" fillId="6" borderId="5" applyNumberFormat="0">
      <alignment vertical="center"/>
    </xf>
    <xf numFmtId="3" fontId="6" fillId="7" borderId="5" applyNumberFormat="0">
      <alignment vertical="center"/>
    </xf>
    <xf numFmtId="0" fontId="9" fillId="8" borderId="5">
      <alignment horizontal="center" vertical="center" wrapText="1"/>
    </xf>
    <xf numFmtId="0" fontId="2" fillId="0" borderId="7" applyNumberFormat="0" applyFont="0" applyFill="0" applyAlignment="0" applyProtection="0"/>
    <xf numFmtId="0" fontId="5" fillId="3" borderId="8" applyNumberFormat="0" applyFont="0" applyFill="0" applyAlignment="0" applyProtection="0"/>
    <xf numFmtId="0" fontId="9" fillId="0" borderId="9" applyNumberFormat="0" applyFont="0" applyFill="0" applyAlignment="0" applyProtection="0">
      <alignment horizontal="center" vertical="top" wrapText="1"/>
    </xf>
    <xf numFmtId="0" fontId="10" fillId="0" borderId="10" applyNumberFormat="0" applyFont="0" applyFill="0" applyAlignment="0" applyProtection="0">
      <alignment horizontal="center" vertical="top" wrapText="1"/>
    </xf>
    <xf numFmtId="0" fontId="1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9" fillId="0" borderId="9" applyNumberFormat="0" applyFont="0" applyFill="0" applyAlignment="0" applyProtection="0">
      <alignment horizontal="center" vertical="top" wrapText="1"/>
    </xf>
    <xf numFmtId="0" fontId="1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3" borderId="6" applyNumberFormat="0" applyFont="0" applyFill="0" applyAlignment="0" applyProtection="0"/>
    <xf numFmtId="0" fontId="1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3" borderId="8" applyNumberFormat="0" applyFont="0" applyFill="0" applyAlignment="0" applyProtection="0"/>
    <xf numFmtId="0" fontId="11" fillId="0" borderId="0" applyNumberFormat="0" applyFont="0" applyFill="0" applyAlignment="0" applyProtection="0"/>
    <xf numFmtId="4" fontId="9" fillId="8" borderId="5">
      <alignment horizontal="left" vertical="center"/>
    </xf>
    <xf numFmtId="0" fontId="8" fillId="5" borderId="5">
      <alignment horizontal="left"/>
    </xf>
    <xf numFmtId="0" fontId="8" fillId="3" borderId="11">
      <alignment horizontal="left" vertical="center"/>
    </xf>
    <xf numFmtId="0" fontId="8" fillId="3" borderId="5">
      <alignment horizontal="left"/>
    </xf>
    <xf numFmtId="0" fontId="8" fillId="9" borderId="5">
      <alignment horizontal="left" vertical="center"/>
    </xf>
    <xf numFmtId="0" fontId="12" fillId="2" borderId="0">
      <alignment horizontal="left" vertical="center"/>
    </xf>
    <xf numFmtId="0" fontId="13" fillId="10" borderId="0">
      <alignment horizontal="left" vertical="center"/>
    </xf>
    <xf numFmtId="0" fontId="12" fillId="2" borderId="0">
      <alignment horizontal="left" vertical="center"/>
    </xf>
    <xf numFmtId="0" fontId="14" fillId="10" borderId="0">
      <alignment horizontal="left" vertical="center"/>
    </xf>
    <xf numFmtId="166" fontId="2" fillId="0" borderId="0" applyFont="0" applyFill="0" applyBorder="0" applyAlignment="0" applyProtection="0"/>
    <xf numFmtId="3" fontId="6" fillId="6" borderId="11" applyNumberFormat="0">
      <alignment vertical="center"/>
    </xf>
    <xf numFmtId="3" fontId="6" fillId="6" borderId="5" applyNumberFormat="0">
      <alignment vertical="center"/>
    </xf>
    <xf numFmtId="0" fontId="15" fillId="11" borderId="0" applyNumberFormat="0">
      <alignment vertical="center"/>
    </xf>
    <xf numFmtId="0" fontId="16" fillId="12" borderId="0" applyNumberFormat="0">
      <alignment vertical="center"/>
    </xf>
    <xf numFmtId="3" fontId="6" fillId="7" borderId="11" applyNumberFormat="0">
      <alignment vertical="center"/>
    </xf>
    <xf numFmtId="3" fontId="6" fillId="7" borderId="5" applyNumberFormat="0">
      <alignment vertical="center"/>
    </xf>
    <xf numFmtId="0" fontId="15" fillId="13" borderId="0" applyNumberFormat="0">
      <alignment vertical="center"/>
    </xf>
    <xf numFmtId="0" fontId="16" fillId="14" borderId="0" applyNumberFormat="0">
      <alignment vertical="center"/>
    </xf>
    <xf numFmtId="4" fontId="6" fillId="3" borderId="5" applyNumberFormat="0">
      <alignment vertical="center"/>
    </xf>
    <xf numFmtId="4" fontId="6" fillId="9" borderId="5" applyNumberFormat="0">
      <alignment vertical="center"/>
    </xf>
    <xf numFmtId="0" fontId="6" fillId="4" borderId="11">
      <alignment horizontal="left" vertical="center"/>
    </xf>
    <xf numFmtId="0" fontId="6" fillId="4" borderId="5">
      <alignment horizontal="left" vertical="center"/>
    </xf>
    <xf numFmtId="0" fontId="16" fillId="15" borderId="0">
      <alignment horizontal="left" vertical="center"/>
    </xf>
    <xf numFmtId="0" fontId="9" fillId="16" borderId="5">
      <alignment horizontal="center" vertical="center"/>
    </xf>
    <xf numFmtId="0" fontId="9" fillId="8" borderId="11">
      <alignment horizontal="center" vertical="center" wrapText="1"/>
    </xf>
    <xf numFmtId="0" fontId="9" fillId="8" borderId="5">
      <alignment horizontal="center" vertical="center" wrapText="1"/>
    </xf>
    <xf numFmtId="0" fontId="17" fillId="17" borderId="0">
      <alignment horizontal="center" vertical="center" wrapText="1"/>
    </xf>
    <xf numFmtId="0" fontId="18" fillId="18" borderId="0">
      <alignment horizontal="center" vertical="center" wrapText="1"/>
    </xf>
    <xf numFmtId="3" fontId="6" fillId="3" borderId="0" applyNumberFormat="0">
      <alignment vertical="center"/>
    </xf>
    <xf numFmtId="4" fontId="8" fillId="3" borderId="5" applyNumberFormat="0">
      <alignment vertical="center"/>
    </xf>
    <xf numFmtId="4" fontId="8" fillId="9" borderId="5" applyNumberFormat="0">
      <alignment vertical="center"/>
    </xf>
    <xf numFmtId="0" fontId="9" fillId="8" borderId="5">
      <alignment horizontal="center" vertical="center"/>
    </xf>
    <xf numFmtId="4" fontId="8" fillId="9" borderId="5" applyNumberFormat="0">
      <alignment vertical="center"/>
    </xf>
    <xf numFmtId="4" fontId="8" fillId="5" borderId="5" applyNumberFormat="0">
      <alignment vertical="center"/>
    </xf>
    <xf numFmtId="4" fontId="8" fillId="5" borderId="5" applyNumberFormat="0">
      <alignment vertical="center"/>
    </xf>
    <xf numFmtId="4" fontId="8" fillId="5" borderId="11" applyNumberFormat="0">
      <alignment vertical="center"/>
    </xf>
    <xf numFmtId="0" fontId="19" fillId="19" borderId="0" applyNumberFormat="0">
      <alignment vertical="center"/>
    </xf>
    <xf numFmtId="0" fontId="2" fillId="0" borderId="0"/>
    <xf numFmtId="0" fontId="20" fillId="0" borderId="0"/>
    <xf numFmtId="0" fontId="1" fillId="0" borderId="0"/>
    <xf numFmtId="9" fontId="11" fillId="0" borderId="0" applyFont="0" applyFill="0" applyBorder="0" applyAlignment="0" applyProtection="0"/>
    <xf numFmtId="0" fontId="2" fillId="0" borderId="0" applyNumberFormat="0" applyProtection="0">
      <alignment horizontal="right"/>
    </xf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10" borderId="0" xfId="71" applyFont="1" applyFill="1"/>
    <xf numFmtId="0" fontId="3" fillId="10" borderId="0" xfId="71" applyFont="1" applyFill="1" applyAlignment="1">
      <alignment horizontal="center"/>
    </xf>
    <xf numFmtId="0" fontId="4" fillId="10" borderId="0" xfId="71" applyFont="1" applyFill="1"/>
    <xf numFmtId="0" fontId="3" fillId="10" borderId="12" xfId="17" applyFont="1" applyFill="1" applyBorder="1"/>
    <xf numFmtId="0" fontId="3" fillId="10" borderId="13" xfId="26" applyFont="1" applyFill="1" applyBorder="1"/>
    <xf numFmtId="0" fontId="3" fillId="10" borderId="13" xfId="26" applyFont="1" applyFill="1" applyBorder="1" applyAlignment="1"/>
    <xf numFmtId="0" fontId="3" fillId="10" borderId="13" xfId="26" applyFont="1" applyFill="1" applyBorder="1" applyAlignment="1">
      <alignment horizontal="center"/>
    </xf>
    <xf numFmtId="0" fontId="7" fillId="10" borderId="13" xfId="26" applyFont="1" applyFill="1" applyBorder="1"/>
    <xf numFmtId="0" fontId="3" fillId="10" borderId="14" xfId="20" applyFont="1" applyFill="1" applyBorder="1"/>
    <xf numFmtId="0" fontId="3" fillId="10" borderId="15" xfId="25" applyFont="1" applyFill="1" applyBorder="1"/>
    <xf numFmtId="0" fontId="3" fillId="10" borderId="19" xfId="29" applyFont="1" applyFill="1" applyBorder="1"/>
    <xf numFmtId="0" fontId="7" fillId="10" borderId="0" xfId="71" applyFont="1" applyFill="1"/>
    <xf numFmtId="0" fontId="7" fillId="10" borderId="15" xfId="25" applyFont="1" applyFill="1" applyBorder="1"/>
    <xf numFmtId="0" fontId="17" fillId="20" borderId="20" xfId="69" applyFont="1" applyFill="1" applyBorder="1">
      <alignment vertical="center"/>
    </xf>
    <xf numFmtId="0" fontId="7" fillId="10" borderId="19" xfId="29" applyFont="1" applyFill="1" applyBorder="1"/>
    <xf numFmtId="0" fontId="3" fillId="21" borderId="20" xfId="50" applyFont="1" applyFill="1" applyBorder="1" applyAlignment="1">
      <alignment horizontal="left" vertical="center"/>
    </xf>
    <xf numFmtId="0" fontId="3" fillId="22" borderId="20" xfId="46" applyFont="1" applyFill="1" applyBorder="1" applyAlignment="1">
      <alignment horizontal="left" vertical="center"/>
    </xf>
    <xf numFmtId="0" fontId="17" fillId="20" borderId="20" xfId="60" applyFont="1" applyFill="1" applyBorder="1">
      <alignment horizontal="center" vertical="center" wrapText="1"/>
    </xf>
    <xf numFmtId="0" fontId="3" fillId="10" borderId="21" xfId="19" applyFont="1" applyFill="1" applyBorder="1"/>
    <xf numFmtId="0" fontId="3" fillId="10" borderId="22" xfId="32" applyFont="1" applyFill="1" applyBorder="1"/>
    <xf numFmtId="0" fontId="3" fillId="10" borderId="22" xfId="32" applyFont="1" applyFill="1" applyBorder="1" applyAlignment="1"/>
    <xf numFmtId="0" fontId="3" fillId="10" borderId="22" xfId="32" applyFont="1" applyFill="1" applyBorder="1" applyAlignment="1">
      <alignment horizontal="center"/>
    </xf>
    <xf numFmtId="0" fontId="3" fillId="10" borderId="23" xfId="23" applyFont="1" applyFill="1" applyBorder="1"/>
    <xf numFmtId="165" fontId="3" fillId="25" borderId="24" xfId="10" applyNumberFormat="1" applyFont="1" applyFill="1" applyBorder="1" applyAlignment="1">
      <alignment horizontal="center" vertical="center"/>
    </xf>
    <xf numFmtId="164" fontId="3" fillId="22" borderId="20" xfId="73" applyNumberFormat="1" applyFont="1" applyFill="1" applyBorder="1" applyAlignment="1">
      <alignment horizontal="center" vertical="center"/>
    </xf>
    <xf numFmtId="167" fontId="3" fillId="22" borderId="20" xfId="73" applyNumberFormat="1" applyFont="1" applyFill="1" applyBorder="1" applyAlignment="1">
      <alignment horizontal="center" vertical="center"/>
    </xf>
    <xf numFmtId="165" fontId="3" fillId="26" borderId="24" xfId="11" applyNumberFormat="1" applyFont="1" applyFill="1" applyBorder="1" applyAlignment="1">
      <alignment horizontal="center" vertical="center"/>
    </xf>
    <xf numFmtId="164" fontId="3" fillId="24" borderId="20" xfId="73" applyNumberFormat="1" applyFont="1" applyFill="1" applyBorder="1" applyAlignment="1">
      <alignment horizontal="center" vertical="center"/>
    </xf>
    <xf numFmtId="167" fontId="3" fillId="24" borderId="20" xfId="73" applyNumberFormat="1" applyFont="1" applyFill="1" applyBorder="1" applyAlignment="1">
      <alignment horizontal="center" vertical="center"/>
    </xf>
    <xf numFmtId="164" fontId="3" fillId="23" borderId="20" xfId="73" applyNumberFormat="1" applyFont="1" applyFill="1" applyBorder="1" applyAlignment="1">
      <alignment horizontal="center" vertical="center"/>
    </xf>
    <xf numFmtId="167" fontId="3" fillId="23" borderId="20" xfId="73" applyNumberFormat="1" applyFont="1" applyFill="1" applyBorder="1" applyAlignment="1">
      <alignment horizontal="center" vertical="center"/>
    </xf>
    <xf numFmtId="165" fontId="3" fillId="26" borderId="24" xfId="11" quotePrefix="1" applyNumberFormat="1" applyFont="1" applyFill="1" applyBorder="1" applyAlignment="1">
      <alignment horizontal="center" vertical="center"/>
    </xf>
    <xf numFmtId="3" fontId="17" fillId="20" borderId="20" xfId="69" applyNumberFormat="1" applyFont="1" applyFill="1" applyBorder="1" applyAlignment="1">
      <alignment horizontal="center" vertical="center"/>
    </xf>
    <xf numFmtId="164" fontId="17" fillId="20" borderId="20" xfId="73" applyNumberFormat="1" applyFont="1" applyFill="1" applyBorder="1" applyAlignment="1">
      <alignment horizontal="center" vertical="center"/>
    </xf>
    <xf numFmtId="167" fontId="17" fillId="20" borderId="20" xfId="75" applyNumberFormat="1" applyFont="1" applyFill="1" applyBorder="1" applyAlignment="1">
      <alignment horizontal="center" vertical="center"/>
    </xf>
    <xf numFmtId="0" fontId="21" fillId="10" borderId="18" xfId="41" applyFont="1" applyFill="1" applyBorder="1" applyAlignment="1">
      <alignment horizontal="left" wrapText="1"/>
    </xf>
    <xf numFmtId="0" fontId="21" fillId="10" borderId="17" xfId="41" applyFont="1" applyFill="1" applyBorder="1" applyAlignment="1">
      <alignment horizontal="left" wrapText="1"/>
    </xf>
    <xf numFmtId="0" fontId="21" fillId="10" borderId="16" xfId="41" applyFont="1" applyFill="1" applyBorder="1" applyAlignment="1">
      <alignment horizontal="left" wrapText="1"/>
    </xf>
  </cellXfs>
  <cellStyles count="76">
    <cellStyle name="BodeExteior" xfId="16"/>
    <cellStyle name="BordeEsqDI" xfId="2"/>
    <cellStyle name="BordeEsqDI 2" xfId="17"/>
    <cellStyle name="BordeEsqDS" xfId="13"/>
    <cellStyle name="BordeEsqDS 2" xfId="18"/>
    <cellStyle name="BordeEsqDS 3" xfId="19"/>
    <cellStyle name="BordeEsqII" xfId="4"/>
    <cellStyle name="BordeEsqII 2" xfId="20"/>
    <cellStyle name="BordeEsqIS" xfId="15"/>
    <cellStyle name="BordeEsqIS 2" xfId="21"/>
    <cellStyle name="BordeEsqIS 2 2" xfId="22"/>
    <cellStyle name="BordeEsqIS 3" xfId="23"/>
    <cellStyle name="BordeTablaDer" xfId="5"/>
    <cellStyle name="BordeTablaDer 2" xfId="24"/>
    <cellStyle name="BordeTablaDer 3" xfId="25"/>
    <cellStyle name="BordeTablaInf" xfId="3"/>
    <cellStyle name="BordeTablaInf 2" xfId="26"/>
    <cellStyle name="BordeTablaIzq" xfId="7"/>
    <cellStyle name="BordeTablaIzq 2" xfId="27"/>
    <cellStyle name="BordeTablaIzq 2 2" xfId="28"/>
    <cellStyle name="BordeTablaIzq 3" xfId="29"/>
    <cellStyle name="BordeTablaSup" xfId="14"/>
    <cellStyle name="BordeTablaSup 2" xfId="30"/>
    <cellStyle name="BordeTablaSup 2 2" xfId="31"/>
    <cellStyle name="BordeTablaSup 3" xfId="32"/>
    <cellStyle name="CMenuIzq" xfId="33"/>
    <cellStyle name="CMenuIzqTotal" xfId="34"/>
    <cellStyle name="CMenuIzqTotal0" xfId="35"/>
    <cellStyle name="CMenuIzqTotal1" xfId="36"/>
    <cellStyle name="CMenuIzqTotal2" xfId="37"/>
    <cellStyle name="comentario" xfId="38"/>
    <cellStyle name="comentario 2" xfId="39"/>
    <cellStyle name="comentario 2 2" xfId="40"/>
    <cellStyle name="comentario 3" xfId="41"/>
    <cellStyle name="Euro" xfId="42"/>
    <cellStyle name="fColor1" xfId="43"/>
    <cellStyle name="fColor1 2" xfId="44"/>
    <cellStyle name="fColor1 3" xfId="45"/>
    <cellStyle name="fColor1 4" xfId="46"/>
    <cellStyle name="fColor1_1512" xfId="10"/>
    <cellStyle name="fColor2" xfId="47"/>
    <cellStyle name="fColor2 2" xfId="48"/>
    <cellStyle name="fColor2 3" xfId="49"/>
    <cellStyle name="fColor2 4" xfId="50"/>
    <cellStyle name="fColor2_1512" xfId="11"/>
    <cellStyle name="fColor3" xfId="51"/>
    <cellStyle name="fColor4" xfId="52"/>
    <cellStyle name="fSubTitulo" xfId="53"/>
    <cellStyle name="fSubTitulo 2" xfId="54"/>
    <cellStyle name="fSubTitulo 3" xfId="55"/>
    <cellStyle name="fSubTitulo_1512" xfId="6"/>
    <cellStyle name="fTitularOscura" xfId="56"/>
    <cellStyle name="fTitulo" xfId="57"/>
    <cellStyle name="fTitulo 2" xfId="58"/>
    <cellStyle name="fTitulo 3" xfId="59"/>
    <cellStyle name="fTitulo 4" xfId="60"/>
    <cellStyle name="fTitulo_1512" xfId="12"/>
    <cellStyle name="fTotal0" xfId="61"/>
    <cellStyle name="fTotal1" xfId="62"/>
    <cellStyle name="fTotal1 2" xfId="63"/>
    <cellStyle name="fTotal1Columna" xfId="64"/>
    <cellStyle name="fTotal2" xfId="65"/>
    <cellStyle name="fTotal2 2" xfId="66"/>
    <cellStyle name="fTotal3" xfId="67"/>
    <cellStyle name="fTotal3 2" xfId="68"/>
    <cellStyle name="fTotal3 2 2" xfId="69"/>
    <cellStyle name="fTotal3_1512" xfId="9"/>
    <cellStyle name="Normal" xfId="0" builtinId="0"/>
    <cellStyle name="Normal 2" xfId="70"/>
    <cellStyle name="Normal 2 2" xfId="1"/>
    <cellStyle name="Normal 2 3" xfId="71"/>
    <cellStyle name="Normal 3" xfId="72"/>
    <cellStyle name="Percentual 2" xfId="8"/>
    <cellStyle name="Percentual 2 2" xfId="73"/>
    <cellStyle name="Porcentaje" xfId="75" builtinId="5"/>
    <cellStyle name="SinEstilo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Normal="100" zoomScaleSheetLayoutView="100" workbookViewId="0">
      <selection activeCell="R21" sqref="R21"/>
    </sheetView>
  </sheetViews>
  <sheetFormatPr baseColWidth="10" defaultColWidth="9.140625" defaultRowHeight="12.75" x14ac:dyDescent="0.2"/>
  <cols>
    <col min="1" max="1" width="0.5703125" style="1" customWidth="1"/>
    <col min="2" max="2" width="18.42578125" style="1" customWidth="1"/>
    <col min="3" max="3" width="16.140625" style="3" customWidth="1"/>
    <col min="4" max="4" width="13.85546875" style="2" customWidth="1"/>
    <col min="5" max="5" width="15" style="2" customWidth="1"/>
    <col min="6" max="6" width="21.28515625" style="2" customWidth="1"/>
    <col min="7" max="7" width="23.5703125" style="2" customWidth="1"/>
    <col min="8" max="8" width="19.140625" style="1" customWidth="1"/>
    <col min="9" max="9" width="1" style="1" customWidth="1"/>
    <col min="10" max="10" width="4.5703125" style="1" customWidth="1"/>
    <col min="11" max="16384" width="9.140625" style="1"/>
  </cols>
  <sheetData>
    <row r="1" spans="1:9" ht="3.95" customHeight="1" x14ac:dyDescent="0.2">
      <c r="A1" s="23"/>
      <c r="B1" s="20"/>
      <c r="C1" s="22"/>
      <c r="D1" s="22"/>
      <c r="E1" s="22"/>
      <c r="F1" s="22"/>
      <c r="G1" s="21"/>
      <c r="H1" s="20"/>
      <c r="I1" s="19"/>
    </row>
    <row r="2" spans="1:9" ht="52.5" x14ac:dyDescent="0.2">
      <c r="A2" s="11"/>
      <c r="B2" s="18" t="s">
        <v>21</v>
      </c>
      <c r="C2" s="18" t="s">
        <v>20</v>
      </c>
      <c r="D2" s="18" t="s">
        <v>17</v>
      </c>
      <c r="E2" s="18" t="s">
        <v>24</v>
      </c>
      <c r="F2" s="18" t="s">
        <v>19</v>
      </c>
      <c r="G2" s="18" t="s">
        <v>18</v>
      </c>
      <c r="H2" s="18" t="s">
        <v>26</v>
      </c>
      <c r="I2" s="10"/>
    </row>
    <row r="3" spans="1:9" ht="20.100000000000001" customHeight="1" x14ac:dyDescent="0.2">
      <c r="A3" s="11"/>
      <c r="B3" s="17" t="s">
        <v>16</v>
      </c>
      <c r="C3" s="24">
        <v>62</v>
      </c>
      <c r="D3" s="24">
        <v>29</v>
      </c>
      <c r="E3" s="24">
        <v>33</v>
      </c>
      <c r="F3" s="25">
        <f>E3/C3</f>
        <v>0.532258064516129</v>
      </c>
      <c r="G3" s="25">
        <f>E3/$E$25</f>
        <v>7.1583514099783077E-3</v>
      </c>
      <c r="H3" s="26">
        <v>8.1683168316831694</v>
      </c>
      <c r="I3" s="10"/>
    </row>
    <row r="4" spans="1:9" ht="20.100000000000001" customHeight="1" x14ac:dyDescent="0.2">
      <c r="A4" s="11"/>
      <c r="B4" s="16" t="s">
        <v>27</v>
      </c>
      <c r="C4" s="27">
        <v>1191</v>
      </c>
      <c r="D4" s="27">
        <v>513</v>
      </c>
      <c r="E4" s="27">
        <v>678</v>
      </c>
      <c r="F4" s="28">
        <f t="shared" ref="F4:F24" si="0">E4/C4</f>
        <v>0.56926952141057929</v>
      </c>
      <c r="G4" s="28">
        <f>E4/$E$25</f>
        <v>0.1470715835140998</v>
      </c>
      <c r="H4" s="29">
        <v>17.734763274914989</v>
      </c>
      <c r="I4" s="10"/>
    </row>
    <row r="5" spans="1:9" ht="20.100000000000001" customHeight="1" x14ac:dyDescent="0.2">
      <c r="A5" s="11"/>
      <c r="B5" s="17" t="s">
        <v>15</v>
      </c>
      <c r="C5" s="24">
        <v>561</v>
      </c>
      <c r="D5" s="24">
        <v>214</v>
      </c>
      <c r="E5" s="24">
        <v>347</v>
      </c>
      <c r="F5" s="25">
        <f t="shared" si="0"/>
        <v>0.61853832442067735</v>
      </c>
      <c r="G5" s="25">
        <f>E5/$E$25</f>
        <v>7.5271149674620397E-2</v>
      </c>
      <c r="H5" s="26">
        <v>12.962271199103473</v>
      </c>
      <c r="I5" s="10"/>
    </row>
    <row r="6" spans="1:9" ht="20.100000000000001" customHeight="1" x14ac:dyDescent="0.2">
      <c r="A6" s="11"/>
      <c r="B6" s="16" t="s">
        <v>14</v>
      </c>
      <c r="C6" s="27">
        <v>514</v>
      </c>
      <c r="D6" s="27">
        <v>232</v>
      </c>
      <c r="E6" s="27">
        <v>282</v>
      </c>
      <c r="F6" s="28">
        <f t="shared" si="0"/>
        <v>0.54863813229571989</v>
      </c>
      <c r="G6" s="28">
        <f>E6/$E$25</f>
        <v>6.1171366594360087E-2</v>
      </c>
      <c r="H6" s="29">
        <v>14.39509954058193</v>
      </c>
      <c r="I6" s="10"/>
    </row>
    <row r="7" spans="1:9" ht="20.100000000000001" customHeight="1" x14ac:dyDescent="0.2">
      <c r="A7" s="11"/>
      <c r="B7" s="17" t="s">
        <v>13</v>
      </c>
      <c r="C7" s="24">
        <v>735</v>
      </c>
      <c r="D7" s="24">
        <v>350</v>
      </c>
      <c r="E7" s="24">
        <v>385</v>
      </c>
      <c r="F7" s="25">
        <f t="shared" si="0"/>
        <v>0.52380952380952384</v>
      </c>
      <c r="G7" s="25">
        <f>E7/$E$25</f>
        <v>8.3514099783080262E-2</v>
      </c>
      <c r="H7" s="26">
        <v>10.396975425330812</v>
      </c>
      <c r="I7" s="10"/>
    </row>
    <row r="8" spans="1:9" ht="20.100000000000001" customHeight="1" x14ac:dyDescent="0.2">
      <c r="A8" s="11"/>
      <c r="B8" s="16" t="s">
        <v>12</v>
      </c>
      <c r="C8" s="27">
        <v>384</v>
      </c>
      <c r="D8" s="27">
        <v>166</v>
      </c>
      <c r="E8" s="27">
        <v>218</v>
      </c>
      <c r="F8" s="28">
        <f t="shared" si="0"/>
        <v>0.56770833333333337</v>
      </c>
      <c r="G8" s="28">
        <f>E8/$E$25</f>
        <v>4.7288503253796098E-2</v>
      </c>
      <c r="H8" s="29">
        <v>13.56565028002489</v>
      </c>
      <c r="I8" s="10"/>
    </row>
    <row r="9" spans="1:9" ht="20.100000000000001" customHeight="1" x14ac:dyDescent="0.2">
      <c r="A9" s="11"/>
      <c r="B9" s="17" t="s">
        <v>11</v>
      </c>
      <c r="C9" s="24">
        <v>648</v>
      </c>
      <c r="D9" s="24">
        <v>230</v>
      </c>
      <c r="E9" s="24">
        <v>418</v>
      </c>
      <c r="F9" s="25">
        <f t="shared" si="0"/>
        <v>0.64506172839506171</v>
      </c>
      <c r="G9" s="25">
        <f>E9/$E$25</f>
        <v>9.067245119305857E-2</v>
      </c>
      <c r="H9" s="26">
        <v>21.759500260281104</v>
      </c>
      <c r="I9" s="10"/>
    </row>
    <row r="10" spans="1:9" ht="20.100000000000001" customHeight="1" x14ac:dyDescent="0.2">
      <c r="A10" s="11"/>
      <c r="B10" s="16" t="s">
        <v>10</v>
      </c>
      <c r="C10" s="27">
        <v>226</v>
      </c>
      <c r="D10" s="27">
        <v>83</v>
      </c>
      <c r="E10" s="27">
        <v>143</v>
      </c>
      <c r="F10" s="28">
        <f t="shared" si="0"/>
        <v>0.63274336283185839</v>
      </c>
      <c r="G10" s="28">
        <f>E10/$E$25</f>
        <v>3.1019522776572668E-2</v>
      </c>
      <c r="H10" s="29">
        <v>19.168900804289542</v>
      </c>
      <c r="I10" s="10"/>
    </row>
    <row r="11" spans="1:9" ht="20.100000000000001" customHeight="1" x14ac:dyDescent="0.2">
      <c r="A11" s="11"/>
      <c r="B11" s="17" t="s">
        <v>9</v>
      </c>
      <c r="C11" s="24">
        <v>209</v>
      </c>
      <c r="D11" s="24">
        <v>79</v>
      </c>
      <c r="E11" s="24">
        <v>130</v>
      </c>
      <c r="F11" s="25">
        <f t="shared" si="0"/>
        <v>0.62200956937799046</v>
      </c>
      <c r="G11" s="25">
        <f>E11/$E$25</f>
        <v>2.8199566160520606E-2</v>
      </c>
      <c r="H11" s="26">
        <v>13.292433537832309</v>
      </c>
      <c r="I11" s="10"/>
    </row>
    <row r="12" spans="1:9" ht="20.100000000000001" customHeight="1" x14ac:dyDescent="0.2">
      <c r="A12" s="11"/>
      <c r="B12" s="16" t="s">
        <v>8</v>
      </c>
      <c r="C12" s="27">
        <v>473</v>
      </c>
      <c r="D12" s="27">
        <v>202</v>
      </c>
      <c r="E12" s="27">
        <v>271</v>
      </c>
      <c r="F12" s="28">
        <f t="shared" si="0"/>
        <v>0.57293868921775903</v>
      </c>
      <c r="G12" s="28">
        <f>E12/$E$25</f>
        <v>5.8785249457700653E-2</v>
      </c>
      <c r="H12" s="29">
        <v>21.978913219789131</v>
      </c>
      <c r="I12" s="10"/>
    </row>
    <row r="13" spans="1:9" ht="20.100000000000001" customHeight="1" x14ac:dyDescent="0.2">
      <c r="A13" s="11"/>
      <c r="B13" s="17" t="s">
        <v>7</v>
      </c>
      <c r="C13" s="24">
        <v>380</v>
      </c>
      <c r="D13" s="24">
        <v>197</v>
      </c>
      <c r="E13" s="24">
        <v>183</v>
      </c>
      <c r="F13" s="25">
        <f t="shared" si="0"/>
        <v>0.48157894736842105</v>
      </c>
      <c r="G13" s="25">
        <f>E13/$E$25</f>
        <v>3.9696312364425161E-2</v>
      </c>
      <c r="H13" s="26">
        <v>14.087759815242496</v>
      </c>
      <c r="I13" s="10"/>
    </row>
    <row r="14" spans="1:9" ht="20.100000000000001" customHeight="1" x14ac:dyDescent="0.2">
      <c r="A14" s="11"/>
      <c r="B14" s="16" t="s">
        <v>6</v>
      </c>
      <c r="C14" s="27">
        <v>272</v>
      </c>
      <c r="D14" s="27">
        <v>98</v>
      </c>
      <c r="E14" s="27">
        <v>174</v>
      </c>
      <c r="F14" s="28">
        <f t="shared" si="0"/>
        <v>0.63970588235294112</v>
      </c>
      <c r="G14" s="28">
        <f>E14/$E$25</f>
        <v>3.7744034707158348E-2</v>
      </c>
      <c r="H14" s="29">
        <v>21.969696969696969</v>
      </c>
      <c r="I14" s="10"/>
    </row>
    <row r="15" spans="1:9" ht="20.100000000000001" customHeight="1" x14ac:dyDescent="0.2">
      <c r="A15" s="11"/>
      <c r="B15" s="17" t="s">
        <v>5</v>
      </c>
      <c r="C15" s="24">
        <v>497</v>
      </c>
      <c r="D15" s="24">
        <v>230</v>
      </c>
      <c r="E15" s="24">
        <v>267</v>
      </c>
      <c r="F15" s="25">
        <f t="shared" si="0"/>
        <v>0.53722334004024141</v>
      </c>
      <c r="G15" s="25">
        <f>E15/$E$25</f>
        <v>5.7917570498915404E-2</v>
      </c>
      <c r="H15" s="26">
        <v>18.554551772063931</v>
      </c>
      <c r="I15" s="10"/>
    </row>
    <row r="16" spans="1:9" ht="20.100000000000001" customHeight="1" x14ac:dyDescent="0.2">
      <c r="A16" s="11"/>
      <c r="B16" s="16" t="s">
        <v>22</v>
      </c>
      <c r="C16" s="27">
        <v>192</v>
      </c>
      <c r="D16" s="27">
        <v>73</v>
      </c>
      <c r="E16" s="27">
        <v>119</v>
      </c>
      <c r="F16" s="28">
        <f t="shared" si="0"/>
        <v>0.61979166666666663</v>
      </c>
      <c r="G16" s="28">
        <f>E16/$E$25</f>
        <v>2.5813449023861172E-2</v>
      </c>
      <c r="H16" s="29">
        <v>25.869565217391305</v>
      </c>
      <c r="I16" s="10"/>
    </row>
    <row r="17" spans="1:11" ht="20.100000000000001" customHeight="1" x14ac:dyDescent="0.2">
      <c r="A17" s="11"/>
      <c r="B17" s="17" t="s">
        <v>4</v>
      </c>
      <c r="C17" s="24">
        <v>242</v>
      </c>
      <c r="D17" s="24">
        <v>101</v>
      </c>
      <c r="E17" s="24">
        <v>141</v>
      </c>
      <c r="F17" s="25">
        <f t="shared" si="0"/>
        <v>0.5826446280991735</v>
      </c>
      <c r="G17" s="25">
        <f>E17/$E$25</f>
        <v>3.0585683297180043E-2</v>
      </c>
      <c r="H17" s="26">
        <v>18.951612903225808</v>
      </c>
      <c r="I17" s="10"/>
    </row>
    <row r="18" spans="1:11" ht="20.100000000000001" customHeight="1" x14ac:dyDescent="0.2">
      <c r="A18" s="11"/>
      <c r="B18" s="16" t="s">
        <v>3</v>
      </c>
      <c r="C18" s="27">
        <v>72</v>
      </c>
      <c r="D18" s="27">
        <v>28</v>
      </c>
      <c r="E18" s="27">
        <v>44</v>
      </c>
      <c r="F18" s="28">
        <f t="shared" si="0"/>
        <v>0.61111111111111116</v>
      </c>
      <c r="G18" s="28">
        <f>E18/$E$25</f>
        <v>9.5444685466377441E-3</v>
      </c>
      <c r="H18" s="29">
        <v>8.2862523540489654</v>
      </c>
      <c r="I18" s="10"/>
    </row>
    <row r="19" spans="1:11" ht="20.100000000000001" customHeight="1" x14ac:dyDescent="0.2">
      <c r="A19" s="11"/>
      <c r="B19" s="17" t="s">
        <v>2</v>
      </c>
      <c r="C19" s="24">
        <v>61</v>
      </c>
      <c r="D19" s="24">
        <v>28</v>
      </c>
      <c r="E19" s="24">
        <v>33</v>
      </c>
      <c r="F19" s="30">
        <f t="shared" si="0"/>
        <v>0.54098360655737709</v>
      </c>
      <c r="G19" s="30">
        <f>E19/$E$25</f>
        <v>7.1583514099783077E-3</v>
      </c>
      <c r="H19" s="31">
        <v>6.4705882352941186</v>
      </c>
      <c r="I19" s="10"/>
    </row>
    <row r="20" spans="1:11" ht="20.100000000000001" customHeight="1" x14ac:dyDescent="0.2">
      <c r="A20" s="11"/>
      <c r="B20" s="16" t="s">
        <v>23</v>
      </c>
      <c r="C20" s="27">
        <v>111</v>
      </c>
      <c r="D20" s="27">
        <v>56</v>
      </c>
      <c r="E20" s="32">
        <v>55</v>
      </c>
      <c r="F20" s="28">
        <f t="shared" si="0"/>
        <v>0.49549549549549549</v>
      </c>
      <c r="G20" s="28">
        <f>E20/$E$25</f>
        <v>1.193058568329718E-2</v>
      </c>
      <c r="H20" s="29">
        <v>13.85390428211587</v>
      </c>
      <c r="I20" s="10"/>
    </row>
    <row r="21" spans="1:11" ht="20.100000000000001" customHeight="1" x14ac:dyDescent="0.2">
      <c r="A21" s="11"/>
      <c r="B21" s="17" t="s">
        <v>1</v>
      </c>
      <c r="C21" s="24">
        <v>1040</v>
      </c>
      <c r="D21" s="24">
        <v>410</v>
      </c>
      <c r="E21" s="24">
        <v>630</v>
      </c>
      <c r="F21" s="30">
        <f t="shared" ref="F21" si="1">E21/C21</f>
        <v>0.60576923076923073</v>
      </c>
      <c r="G21" s="30">
        <f>E21/$E$25</f>
        <v>0.13665943600867678</v>
      </c>
      <c r="H21" s="31">
        <v>22.491967154587648</v>
      </c>
      <c r="I21" s="10"/>
    </row>
    <row r="22" spans="1:11" ht="20.100000000000001" customHeight="1" x14ac:dyDescent="0.2">
      <c r="A22" s="11"/>
      <c r="B22" s="16" t="s">
        <v>30</v>
      </c>
      <c r="C22" s="27">
        <v>72</v>
      </c>
      <c r="D22" s="27">
        <v>30</v>
      </c>
      <c r="E22" s="32">
        <v>42</v>
      </c>
      <c r="F22" s="28">
        <f t="shared" si="0"/>
        <v>0.58333333333333337</v>
      </c>
      <c r="G22" s="28">
        <f>E22/$E$25</f>
        <v>9.1106290672451195E-3</v>
      </c>
      <c r="H22" s="29">
        <v>20.792079207920793</v>
      </c>
      <c r="I22" s="10"/>
    </row>
    <row r="23" spans="1:11" ht="20.100000000000001" customHeight="1" x14ac:dyDescent="0.2">
      <c r="A23" s="11"/>
      <c r="B23" s="17" t="s">
        <v>28</v>
      </c>
      <c r="C23" s="24">
        <v>22</v>
      </c>
      <c r="D23" s="24">
        <v>9</v>
      </c>
      <c r="E23" s="24">
        <v>13</v>
      </c>
      <c r="F23" s="30">
        <f t="shared" si="0"/>
        <v>0.59090909090909094</v>
      </c>
      <c r="G23" s="30">
        <f>E23/$E$25</f>
        <v>2.8199566160520607E-3</v>
      </c>
      <c r="H23" s="31">
        <v>14.285714285714285</v>
      </c>
      <c r="I23" s="10"/>
      <c r="K23" s="12"/>
    </row>
    <row r="24" spans="1:11" ht="20.100000000000001" customHeight="1" x14ac:dyDescent="0.2">
      <c r="A24" s="11"/>
      <c r="B24" s="16" t="s">
        <v>29</v>
      </c>
      <c r="C24" s="27">
        <v>5</v>
      </c>
      <c r="D24" s="27">
        <v>1</v>
      </c>
      <c r="E24" s="32">
        <v>4</v>
      </c>
      <c r="F24" s="28">
        <f t="shared" si="0"/>
        <v>0.8</v>
      </c>
      <c r="G24" s="28">
        <f>E24/$E$25</f>
        <v>8.6767895878524942E-4</v>
      </c>
      <c r="H24" s="29">
        <v>8.8888888888888893</v>
      </c>
      <c r="I24" s="10"/>
    </row>
    <row r="25" spans="1:11" s="12" customFormat="1" ht="20.100000000000001" customHeight="1" x14ac:dyDescent="0.2">
      <c r="A25" s="15"/>
      <c r="B25" s="14" t="s">
        <v>0</v>
      </c>
      <c r="C25" s="33">
        <f>SUM(C3:C24)</f>
        <v>7969</v>
      </c>
      <c r="D25" s="33">
        <f>SUM(D3:D24)</f>
        <v>3359</v>
      </c>
      <c r="E25" s="33">
        <f>SUM(E3:E24)</f>
        <v>4610</v>
      </c>
      <c r="F25" s="34">
        <f>E25/C25</f>
        <v>0.57849165516375955</v>
      </c>
      <c r="G25" s="34">
        <v>1</v>
      </c>
      <c r="H25" s="35">
        <v>16.254142867216697</v>
      </c>
      <c r="I25" s="13"/>
      <c r="J25" s="1"/>
      <c r="K25" s="1"/>
    </row>
    <row r="26" spans="1:11" ht="14.25" customHeight="1" x14ac:dyDescent="0.2">
      <c r="A26" s="11"/>
      <c r="B26" s="36" t="s">
        <v>25</v>
      </c>
      <c r="C26" s="37"/>
      <c r="D26" s="37"/>
      <c r="E26" s="37"/>
      <c r="F26" s="37"/>
      <c r="G26" s="37"/>
      <c r="H26" s="38"/>
      <c r="I26" s="10"/>
      <c r="J26" s="12"/>
    </row>
    <row r="27" spans="1:11" ht="7.5" customHeight="1" x14ac:dyDescent="0.2">
      <c r="A27" s="9"/>
      <c r="B27" s="8"/>
      <c r="C27" s="7"/>
      <c r="D27" s="7"/>
      <c r="E27" s="7"/>
      <c r="F27" s="7"/>
      <c r="G27" s="6"/>
      <c r="H27" s="5"/>
      <c r="I27" s="4"/>
    </row>
  </sheetData>
  <mergeCells count="1">
    <mergeCell ref="B26:H26"/>
  </mergeCells>
  <printOptions horizontalCentered="1"/>
  <pageMargins left="0.59" right="0.59" top="0.59" bottom="0.59" header="0" footer="0"/>
  <pageSetup paperSize="9" scale="59" orientation="portrait" r:id="rId1"/>
  <webPublishItems count="1">
    <webPublishItem id="7472" divId="1_7_1_7472" sourceType="range" sourceRef="A1:I27" destinationFile="G:\GPAQ\GPAQ-COMU\Estadístiques internes\LLIBREDA\Lldades 2015\Taules\01 Docencia\1_7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1611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2012-09-07T08:19:42Z</dcterms:created>
  <dcterms:modified xsi:type="dcterms:W3CDTF">2016-07-14T07:09:40Z</dcterms:modified>
</cp:coreProperties>
</file>