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0" yWindow="0" windowWidth="19200" windowHeight="10992"/>
  </bookViews>
  <sheets>
    <sheet name="Hoja1" sheetId="1" r:id="rId1"/>
  </sheets>
  <definedNames>
    <definedName name="_xlnm._FilterDatabase" localSheetId="0" hidden="1">Hoja1!$C$5:$M$68</definedName>
    <definedName name="_xlnm.Print_Area" localSheetId="0">Hoja1!$A$1:$M$70</definedName>
  </definedNames>
  <calcPr calcId="162913"/>
</workbook>
</file>

<file path=xl/calcChain.xml><?xml version="1.0" encoding="utf-8"?>
<calcChain xmlns="http://schemas.openxmlformats.org/spreadsheetml/2006/main">
  <c r="L67" i="1" l="1"/>
  <c r="J67" i="1"/>
  <c r="K67" i="1"/>
  <c r="I67" i="1"/>
  <c r="G67" i="1"/>
  <c r="H67" i="1"/>
  <c r="F67" i="1"/>
  <c r="E67" i="1"/>
  <c r="D67" i="1"/>
  <c r="E66" i="1"/>
  <c r="F66" i="1"/>
  <c r="G66" i="1"/>
  <c r="H66" i="1"/>
  <c r="I66" i="1"/>
  <c r="J66" i="1"/>
  <c r="K66" i="1"/>
  <c r="L66" i="1"/>
  <c r="D66" i="1"/>
  <c r="I55" i="1"/>
  <c r="J55" i="1"/>
  <c r="K55" i="1"/>
  <c r="L55" i="1"/>
  <c r="E55" i="1"/>
  <c r="F55" i="1"/>
  <c r="G55" i="1"/>
  <c r="H55" i="1"/>
  <c r="D55" i="1"/>
  <c r="E36" i="1"/>
  <c r="F36" i="1"/>
  <c r="G36" i="1"/>
  <c r="H36" i="1"/>
  <c r="I36" i="1"/>
  <c r="J36" i="1"/>
  <c r="K36" i="1"/>
  <c r="L36" i="1"/>
  <c r="D36" i="1"/>
  <c r="E25" i="1"/>
  <c r="F25" i="1"/>
  <c r="G25" i="1"/>
  <c r="H25" i="1"/>
  <c r="I25" i="1"/>
  <c r="J25" i="1"/>
  <c r="K25" i="1"/>
  <c r="L25" i="1"/>
  <c r="D25" i="1"/>
  <c r="G15" i="1"/>
  <c r="H15" i="1"/>
  <c r="I15" i="1"/>
  <c r="J15" i="1"/>
  <c r="K15" i="1"/>
  <c r="L15" i="1"/>
  <c r="E15" i="1"/>
  <c r="F15" i="1"/>
  <c r="D15" i="1"/>
</calcChain>
</file>

<file path=xl/sharedStrings.xml><?xml version="1.0" encoding="utf-8"?>
<sst xmlns="http://schemas.openxmlformats.org/spreadsheetml/2006/main" count="77" uniqueCount="67">
  <si>
    <t>Nom programa</t>
  </si>
  <si>
    <t>Dones</t>
  </si>
  <si>
    <t>Homes</t>
  </si>
  <si>
    <t>Total</t>
  </si>
  <si>
    <t>1. ARQUITECTURA, URBANISME I EDIFICACIÓ</t>
  </si>
  <si>
    <t>Doctorat en Teoria i Història de l'Arquitectura</t>
  </si>
  <si>
    <t>Doctorat en Gestió i Valoració Urbana i Arquitectònica</t>
  </si>
  <si>
    <t>Doctorat en Comunicació Visual en Arquitectura i Disseny</t>
  </si>
  <si>
    <t>Doctorat en Projectes Arquitectònics</t>
  </si>
  <si>
    <t>Doctorat en Urbanisme</t>
  </si>
  <si>
    <t>TOTAL</t>
  </si>
  <si>
    <t>2. CIÈNCIES</t>
  </si>
  <si>
    <t>Doctorat en Matemàtica Aplicada</t>
  </si>
  <si>
    <t>Doctorat en Ciència i Tecnologia Aerospacial</t>
  </si>
  <si>
    <t>Doctorat en Estadística i Investigació Operativa</t>
  </si>
  <si>
    <t>Doctorat en Física Computacional i Aplicada</t>
  </si>
  <si>
    <t>Doctorat en Tecnologia Agroalimentària i Biotecnologia</t>
  </si>
  <si>
    <t>Doctorat en Fotònica</t>
  </si>
  <si>
    <t>3. ENGINYERIA CIVIL</t>
  </si>
  <si>
    <t>Doctorat en Enginyeria Civil</t>
  </si>
  <si>
    <t>Doctorat en Enginyeria de la Construcció</t>
  </si>
  <si>
    <t>Doctorat en Enginyeria del Terreny</t>
  </si>
  <si>
    <t>Doctorat en Eginyeria Sísmica i Dinàmica Estructural</t>
  </si>
  <si>
    <t>Doctorat en Ciències del Mar</t>
  </si>
  <si>
    <t>Doctorat en Enginyeria i Infraestructures del Transport</t>
  </si>
  <si>
    <t>Doctorat en Enginyeria Ambiental</t>
  </si>
  <si>
    <t>Doctorat en Anàlisi Estructural</t>
  </si>
  <si>
    <t>4. ENGINYERIA INDUSTRIAL</t>
  </si>
  <si>
    <t>Doctorat en Automàtica, Robòtica i Visió</t>
  </si>
  <si>
    <t>Doctorat en Sostenibilitat</t>
  </si>
  <si>
    <t>Doctorat en Ciència i Enginyeria dels Materials</t>
  </si>
  <si>
    <t>Doctorat en Enginyeria Biomèdica</t>
  </si>
  <si>
    <t>Doctorat en Enginyeria Elèctrica</t>
  </si>
  <si>
    <t>Doctorat en Enginyeria de Processos Químics</t>
  </si>
  <si>
    <t>Doctorat en Polímers i Biopolímers</t>
  </si>
  <si>
    <t>Doctorat en Enginyeria Tèxtil i Paperera</t>
  </si>
  <si>
    <t>Doctorat en Administració i Direcció d'Empreses</t>
  </si>
  <si>
    <t>Doctorat en Enginyeria de Projectes i Sistemes</t>
  </si>
  <si>
    <t>Doctorat en Recursos Naturals i Medi Ambient</t>
  </si>
  <si>
    <t>5. ENGINYERIA DE LES TIC</t>
  </si>
  <si>
    <t>Doctorat en Arquitectura de Computadors</t>
  </si>
  <si>
    <t>Doctorat en Enginyeria Electrònica</t>
  </si>
  <si>
    <t>Doctorat en Computació</t>
  </si>
  <si>
    <t>Doctorat en Intel·ligència Artificial</t>
  </si>
  <si>
    <t>Doctorat en Teoria del Senyal i Comunicacions</t>
  </si>
  <si>
    <t>Doctorat en Enginyeria Telemàtica</t>
  </si>
  <si>
    <t>TOTAL UPC</t>
  </si>
  <si>
    <t>Doctorat en Enginyeria Mecànica, Fluïds i Aeronàutica</t>
  </si>
  <si>
    <t>Doctorat en Enginyeria Nuclear i de les Radiacions Ionitzants</t>
  </si>
  <si>
    <t>Doctorat en Enginyeria Òptica</t>
  </si>
  <si>
    <t>Doctorat en Enginyeria Tèrmica</t>
  </si>
  <si>
    <t>Titulats/ades de doctorat</t>
  </si>
  <si>
    <t>Tesis llegides per programes</t>
  </si>
  <si>
    <t>2013-2014</t>
  </si>
  <si>
    <t>Doctorat en Arquitectura, Energia i Medi Ambient</t>
  </si>
  <si>
    <t>Erasmus Mudus Joint Doctorate Program Europhotonics, in photonics engineering, nanophotonics and biophotonics</t>
  </si>
  <si>
    <t>Erasmus Mundus Joint Doctorate in Interactive and Cognitive Environments</t>
  </si>
  <si>
    <t>2014-2015</t>
  </si>
  <si>
    <t>Doctorat en Tecnologia de l'Arquitectura, de l'Edificació i de l'Urbanisme</t>
  </si>
  <si>
    <t>Doctorat en Enginyeria Nàutica, Marina i Radioelectrònica Naval</t>
  </si>
  <si>
    <t>2015-2016</t>
  </si>
  <si>
    <t>Dades a març 2017</t>
  </si>
  <si>
    <t>Doctorat en Sistemes d'Energia Elèctrica</t>
  </si>
  <si>
    <t>Erasmus Mundus Doctoral Degree in Advanced Materials and Engineering</t>
  </si>
  <si>
    <t>Erasmus Mundus Joint Doctorate in Environomical Pathways for Sustainable Energy Services</t>
  </si>
  <si>
    <t>Erasmus Mundus Joint Doctorate in Distributed Computing</t>
  </si>
  <si>
    <t>Erasmus Mudus Joint Doctorate in Information Technologies for Business Intelligence (IT4BI)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</si>
</sst>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/>
      <right style="thin">
        <color rgb="FF376091"/>
      </right>
      <top/>
      <bottom/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8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1">
      <alignment horizontal="left" vertical="center"/>
    </xf>
    <xf numFmtId="0" fontId="5" fillId="0" borderId="3" applyNumberFormat="0" applyFont="0" applyFill="0" applyAlignment="0" applyProtection="0">
      <alignment horizontal="center" vertical="top" wrapText="1"/>
    </xf>
    <xf numFmtId="0" fontId="6" fillId="4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6" fillId="4" borderId="8" applyNumberFormat="0" applyFont="0" applyFill="0" applyAlignment="0" applyProtection="0"/>
    <xf numFmtId="0" fontId="5" fillId="5" borderId="1">
      <alignment horizontal="center" vertical="center" wrapText="1"/>
    </xf>
    <xf numFmtId="0" fontId="6" fillId="4" borderId="11" applyNumberFormat="0" applyFont="0" applyFill="0" applyAlignment="0" applyProtection="0"/>
    <xf numFmtId="3" fontId="3" fillId="7" borderId="1" applyNumberFormat="0">
      <alignment vertical="center"/>
    </xf>
    <xf numFmtId="3" fontId="3" fillId="9" borderId="1" applyNumberFormat="0">
      <alignment vertical="center"/>
    </xf>
    <xf numFmtId="3" fontId="3" fillId="4" borderId="0" applyNumberFormat="0">
      <alignment vertical="center"/>
    </xf>
    <xf numFmtId="4" fontId="9" fillId="4" borderId="1" applyNumberFormat="0">
      <alignment vertical="center"/>
    </xf>
    <xf numFmtId="0" fontId="10" fillId="2" borderId="0">
      <alignment horizontal="left" vertical="center"/>
    </xf>
    <xf numFmtId="0" fontId="7" fillId="0" borderId="12" applyNumberFormat="0" applyFont="0" applyFill="0" applyAlignment="0" applyProtection="0"/>
    <xf numFmtId="0" fontId="6" fillId="4" borderId="14" applyNumberFormat="0" applyFont="0" applyFill="0" applyAlignment="0" applyProtection="0"/>
    <xf numFmtId="0" fontId="7" fillId="0" borderId="16" applyNumberFormat="0" applyFont="0" applyFill="0" applyAlignment="0" applyProtection="0"/>
  </cellStyleXfs>
  <cellXfs count="8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4" xfId="4" applyFont="1" applyFill="1" applyBorder="1" applyAlignment="1">
      <alignment vertical="center"/>
    </xf>
    <xf numFmtId="0" fontId="2" fillId="2" borderId="6" xfId="5" applyFont="1" applyFill="1" applyBorder="1" applyAlignment="1">
      <alignment horizontal="left" vertical="center" wrapText="1"/>
    </xf>
    <xf numFmtId="0" fontId="2" fillId="2" borderId="6" xfId="5" applyFont="1" applyFill="1" applyBorder="1" applyAlignment="1">
      <alignment vertical="center"/>
    </xf>
    <xf numFmtId="0" fontId="2" fillId="2" borderId="9" xfId="7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9" xfId="7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9" xfId="7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8" fillId="8" borderId="10" xfId="10" applyNumberFormat="1" applyFont="1" applyFill="1" applyBorder="1">
      <alignment vertical="center"/>
    </xf>
    <xf numFmtId="164" fontId="8" fillId="8" borderId="10" xfId="11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9" xfId="7" applyFont="1" applyFill="1" applyBorder="1" applyAlignment="1">
      <alignment vertical="center"/>
    </xf>
    <xf numFmtId="164" fontId="8" fillId="8" borderId="10" xfId="1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8" fillId="8" borderId="10" xfId="12" applyNumberFormat="1" applyFont="1" applyFill="1" applyBorder="1">
      <alignment vertical="center"/>
    </xf>
    <xf numFmtId="164" fontId="8" fillId="6" borderId="10" xfId="13" applyNumberFormat="1" applyFont="1" applyFill="1" applyBorder="1">
      <alignment vertical="center"/>
    </xf>
    <xf numFmtId="0" fontId="2" fillId="2" borderId="13" xfId="15" applyFont="1" applyFill="1" applyBorder="1" applyAlignment="1">
      <alignment vertical="center"/>
    </xf>
    <xf numFmtId="0" fontId="2" fillId="2" borderId="15" xfId="16" applyFont="1" applyFill="1" applyBorder="1" applyAlignment="1">
      <alignment horizontal="left" vertical="center" wrapText="1"/>
    </xf>
    <xf numFmtId="0" fontId="4" fillId="2" borderId="15" xfId="16" applyFont="1" applyFill="1" applyBorder="1" applyAlignment="1">
      <alignment vertical="center"/>
    </xf>
    <xf numFmtId="42" fontId="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vertical="center"/>
    </xf>
    <xf numFmtId="42" fontId="12" fillId="2" borderId="0" xfId="1" applyFont="1" applyFill="1" applyBorder="1" applyAlignment="1">
      <alignment horizontal="left" vertical="center" wrapText="1"/>
    </xf>
    <xf numFmtId="42" fontId="12" fillId="10" borderId="0" xfId="1" applyFont="1" applyFill="1" applyBorder="1" applyAlignment="1">
      <alignment vertical="center" wrapText="1"/>
    </xf>
    <xf numFmtId="42" fontId="13" fillId="2" borderId="0" xfId="1" applyFont="1" applyFill="1" applyBorder="1" applyAlignment="1">
      <alignment vertical="center"/>
    </xf>
    <xf numFmtId="42" fontId="13" fillId="2" borderId="0" xfId="1" applyFont="1" applyFill="1" applyBorder="1" applyAlignment="1">
      <alignment horizontal="center" vertical="center"/>
    </xf>
    <xf numFmtId="42" fontId="13" fillId="2" borderId="0" xfId="1" applyFont="1" applyFill="1" applyBorder="1" applyAlignment="1">
      <alignment horizontal="left" vertical="center" wrapText="1"/>
    </xf>
    <xf numFmtId="42" fontId="13" fillId="10" borderId="0" xfId="1" applyFont="1" applyFill="1" applyBorder="1" applyAlignment="1">
      <alignment vertical="center" wrapText="1"/>
    </xf>
    <xf numFmtId="42" fontId="14" fillId="10" borderId="0" xfId="1" applyFont="1" applyFill="1" applyBorder="1" applyAlignment="1">
      <alignment horizontal="right" vertical="center" wrapText="1"/>
    </xf>
    <xf numFmtId="42" fontId="15" fillId="2" borderId="0" xfId="1" applyFont="1" applyFill="1" applyBorder="1" applyAlignment="1">
      <alignment wrapText="1"/>
    </xf>
    <xf numFmtId="42" fontId="15" fillId="2" borderId="0" xfId="1" applyFont="1" applyFill="1" applyBorder="1" applyAlignment="1">
      <alignment horizontal="right"/>
    </xf>
    <xf numFmtId="42" fontId="15" fillId="2" borderId="0" xfId="1" applyFont="1" applyFill="1" applyBorder="1"/>
    <xf numFmtId="42" fontId="15" fillId="2" borderId="0" xfId="1" applyFont="1" applyFill="1" applyBorder="1" applyAlignment="1">
      <alignment horizontal="right" wrapText="1"/>
    </xf>
    <xf numFmtId="1" fontId="15" fillId="2" borderId="0" xfId="1" applyNumberFormat="1" applyFont="1" applyFill="1" applyBorder="1" applyAlignment="1">
      <alignment horizontal="right"/>
    </xf>
    <xf numFmtId="9" fontId="15" fillId="2" borderId="0" xfId="2" applyFont="1" applyFill="1" applyBorder="1"/>
    <xf numFmtId="1" fontId="15" fillId="2" borderId="0" xfId="1" applyNumberFormat="1" applyFont="1" applyFill="1" applyBorder="1"/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10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2" fillId="11" borderId="10" xfId="10" applyNumberFormat="1" applyFont="1" applyFill="1" applyBorder="1" applyAlignment="1">
      <alignment horizontal="left" vertical="center" wrapText="1"/>
    </xf>
    <xf numFmtId="164" fontId="2" fillId="11" borderId="10" xfId="10" applyNumberFormat="1" applyFont="1" applyFill="1" applyBorder="1" applyAlignment="1">
      <alignment horizontal="right" vertical="center"/>
    </xf>
    <xf numFmtId="0" fontId="2" fillId="12" borderId="10" xfId="10" applyNumberFormat="1" applyFont="1" applyFill="1" applyBorder="1" applyAlignment="1">
      <alignment horizontal="left" vertical="center" wrapText="1"/>
    </xf>
    <xf numFmtId="164" fontId="2" fillId="12" borderId="10" xfId="10" applyNumberFormat="1" applyFont="1" applyFill="1" applyBorder="1" applyAlignment="1">
      <alignment horizontal="right" vertical="center"/>
    </xf>
    <xf numFmtId="0" fontId="4" fillId="3" borderId="17" xfId="3" applyFont="1" applyBorder="1">
      <alignment horizontal="left" vertical="center"/>
    </xf>
    <xf numFmtId="0" fontId="4" fillId="3" borderId="17" xfId="3" applyFont="1" applyBorder="1" applyAlignment="1">
      <alignment horizontal="left" vertical="center"/>
    </xf>
    <xf numFmtId="0" fontId="11" fillId="2" borderId="17" xfId="14" applyFont="1" applyBorder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4" fillId="2" borderId="17" xfId="9" applyFont="1" applyFill="1" applyBorder="1" applyAlignment="1">
      <alignment vertical="center"/>
    </xf>
    <xf numFmtId="0" fontId="2" fillId="2" borderId="10" xfId="9" applyFont="1" applyFill="1" applyBorder="1" applyAlignment="1">
      <alignment vertical="center" wrapText="1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2" fontId="2" fillId="2" borderId="0" xfId="1" applyFont="1" applyFill="1" applyBorder="1" applyAlignment="1">
      <alignment horizontal="center" vertical="center"/>
    </xf>
    <xf numFmtId="0" fontId="8" fillId="6" borderId="10" xfId="8" applyFont="1" applyFill="1" applyBorder="1">
      <alignment horizontal="center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vertical="center"/>
    </xf>
    <xf numFmtId="0" fontId="4" fillId="3" borderId="21" xfId="3" applyFont="1" applyBorder="1" applyAlignment="1">
      <alignment vertical="center"/>
    </xf>
    <xf numFmtId="0" fontId="8" fillId="8" borderId="21" xfId="11" applyNumberFormat="1" applyFont="1" applyFill="1" applyBorder="1" applyAlignment="1">
      <alignment vertical="center"/>
    </xf>
    <xf numFmtId="0" fontId="8" fillId="8" borderId="21" xfId="10" applyNumberFormat="1" applyFont="1" applyFill="1" applyBorder="1" applyAlignment="1">
      <alignment vertical="center"/>
    </xf>
    <xf numFmtId="0" fontId="8" fillId="8" borderId="21" xfId="12" applyNumberFormat="1" applyFont="1" applyFill="1" applyBorder="1" applyAlignment="1">
      <alignment vertical="center"/>
    </xf>
    <xf numFmtId="0" fontId="8" fillId="6" borderId="21" xfId="13" applyNumberFormat="1" applyFont="1" applyFill="1" applyBorder="1" applyAlignment="1">
      <alignment vertical="center"/>
    </xf>
    <xf numFmtId="0" fontId="11" fillId="2" borderId="21" xfId="14" applyFont="1" applyBorder="1" applyAlignment="1">
      <alignment vertical="center"/>
    </xf>
    <xf numFmtId="0" fontId="8" fillId="6" borderId="10" xfId="8" applyFont="1" applyFill="1" applyBorder="1">
      <alignment horizontal="center" vertical="center" wrapText="1"/>
    </xf>
    <xf numFmtId="0" fontId="8" fillId="6" borderId="10" xfId="8" applyFont="1" applyFill="1" applyBorder="1" applyAlignment="1">
      <alignment horizontal="center" vertical="center" wrapText="1"/>
    </xf>
    <xf numFmtId="0" fontId="8" fillId="6" borderId="21" xfId="8" applyFont="1" applyFill="1" applyBorder="1" applyAlignment="1">
      <alignment horizontal="center" vertical="center" wrapText="1"/>
    </xf>
    <xf numFmtId="0" fontId="8" fillId="6" borderId="22" xfId="8" applyFont="1" applyFill="1" applyBorder="1" applyAlignment="1">
      <alignment horizontal="center" vertical="center" wrapText="1"/>
    </xf>
    <xf numFmtId="0" fontId="8" fillId="6" borderId="23" xfId="8" applyFont="1" applyFill="1" applyBorder="1" applyAlignment="1">
      <alignment horizontal="center" vertical="center" wrapText="1"/>
    </xf>
  </cellXfs>
  <cellStyles count="18">
    <cellStyle name="BordeEsqDI" xfId="17"/>
    <cellStyle name="BordeEsqDS" xfId="6"/>
    <cellStyle name="BordeEsqII" xfId="15"/>
    <cellStyle name="BordeEsqIS" xfId="4"/>
    <cellStyle name="BordeTablaDer" xfId="9"/>
    <cellStyle name="BordeTablaInf" xfId="16"/>
    <cellStyle name="BordeTablaIzq" xfId="7"/>
    <cellStyle name="BordeTablaSup" xfId="5"/>
    <cellStyle name="comentario" xfId="14"/>
    <cellStyle name="fColor1" xfId="10"/>
    <cellStyle name="fColor2" xfId="11"/>
    <cellStyle name="fSubTitulo" xfId="3"/>
    <cellStyle name="fTitulo" xfId="8"/>
    <cellStyle name="fTotal0" xfId="12"/>
    <cellStyle name="fTotal1" xfId="13"/>
    <cellStyle name="Moneda [0]" xfId="1" builtinId="7"/>
    <cellStyle name="Normal" xfId="0" builtinId="0"/>
    <cellStyle name="Percentat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showGridLines="0" tabSelected="1" topLeftCell="B1" zoomScaleNormal="100" workbookViewId="0">
      <selection activeCell="C2" sqref="C2"/>
    </sheetView>
  </sheetViews>
  <sheetFormatPr defaultColWidth="11.44140625" defaultRowHeight="14.4" x14ac:dyDescent="0.3"/>
  <cols>
    <col min="1" max="1" width="0.33203125" style="1" customWidth="1"/>
    <col min="2" max="2" width="0.44140625" style="1" customWidth="1"/>
    <col min="3" max="3" width="82.5546875" style="2" customWidth="1"/>
    <col min="4" max="12" width="10" style="1" customWidth="1"/>
    <col min="13" max="13" width="0.5546875" style="1" customWidth="1"/>
    <col min="17" max="18" width="9.33203125" style="68" customWidth="1"/>
    <col min="20" max="16384" width="11.44140625" style="1"/>
  </cols>
  <sheetData>
    <row r="1" spans="1:19" x14ac:dyDescent="0.3">
      <c r="C1" s="74" t="s">
        <v>51</v>
      </c>
    </row>
    <row r="2" spans="1:19" x14ac:dyDescent="0.3">
      <c r="C2" s="74" t="s">
        <v>52</v>
      </c>
      <c r="D2" s="73"/>
      <c r="E2" s="73"/>
      <c r="G2" s="67"/>
      <c r="H2" s="67"/>
      <c r="J2" s="65"/>
      <c r="K2" s="65"/>
    </row>
    <row r="4" spans="1:19" ht="3.9" customHeight="1" x14ac:dyDescent="0.3">
      <c r="A4" s="3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56"/>
    </row>
    <row r="5" spans="1:19" ht="20.100000000000001" customHeight="1" x14ac:dyDescent="0.3">
      <c r="A5" s="3"/>
      <c r="B5" s="7"/>
      <c r="C5" s="82" t="s">
        <v>0</v>
      </c>
      <c r="D5" s="83" t="s">
        <v>53</v>
      </c>
      <c r="E5" s="84"/>
      <c r="F5" s="85"/>
      <c r="G5" s="81" t="s">
        <v>57</v>
      </c>
      <c r="H5" s="81"/>
      <c r="I5" s="81"/>
      <c r="J5" s="81" t="s">
        <v>60</v>
      </c>
      <c r="K5" s="81"/>
      <c r="L5" s="81"/>
      <c r="M5" s="57"/>
    </row>
    <row r="6" spans="1:19" s="10" customFormat="1" ht="20.100000000000001" customHeight="1" x14ac:dyDescent="0.3">
      <c r="A6" s="8"/>
      <c r="B6" s="9"/>
      <c r="C6" s="82"/>
      <c r="D6" s="72" t="s">
        <v>1</v>
      </c>
      <c r="E6" s="72" t="s">
        <v>2</v>
      </c>
      <c r="F6" s="72" t="s">
        <v>3</v>
      </c>
      <c r="G6" s="66" t="s">
        <v>1</v>
      </c>
      <c r="H6" s="66" t="s">
        <v>2</v>
      </c>
      <c r="I6" s="66" t="s">
        <v>3</v>
      </c>
      <c r="J6" s="64" t="s">
        <v>1</v>
      </c>
      <c r="K6" s="64" t="s">
        <v>2</v>
      </c>
      <c r="L6" s="64" t="s">
        <v>3</v>
      </c>
      <c r="M6" s="58"/>
      <c r="Q6" s="68"/>
      <c r="R6" s="68"/>
      <c r="S6"/>
    </row>
    <row r="7" spans="1:19" s="13" customFormat="1" ht="19.5" customHeight="1" x14ac:dyDescent="0.3">
      <c r="A7" s="11"/>
      <c r="B7" s="12"/>
      <c r="C7" s="75" t="s">
        <v>4</v>
      </c>
      <c r="D7" s="53"/>
      <c r="E7" s="53"/>
      <c r="F7" s="63"/>
      <c r="G7" s="53"/>
      <c r="H7" s="53"/>
      <c r="I7" s="63"/>
      <c r="J7" s="53"/>
      <c r="K7" s="53"/>
      <c r="L7" s="63"/>
      <c r="M7" s="58"/>
      <c r="Q7" s="68"/>
      <c r="R7" s="68"/>
      <c r="S7"/>
    </row>
    <row r="8" spans="1:19" ht="19.5" customHeight="1" x14ac:dyDescent="0.3">
      <c r="A8" s="3"/>
      <c r="B8" s="7"/>
      <c r="C8" s="51" t="s">
        <v>54</v>
      </c>
      <c r="D8" s="52">
        <v>4</v>
      </c>
      <c r="E8" s="52">
        <v>2</v>
      </c>
      <c r="F8" s="52">
        <v>6</v>
      </c>
      <c r="G8" s="52">
        <v>2</v>
      </c>
      <c r="H8" s="52">
        <v>6</v>
      </c>
      <c r="I8" s="52">
        <v>8</v>
      </c>
      <c r="J8" s="52">
        <v>6</v>
      </c>
      <c r="K8" s="52">
        <v>1</v>
      </c>
      <c r="L8" s="52">
        <v>7</v>
      </c>
      <c r="M8" s="58"/>
    </row>
    <row r="9" spans="1:19" ht="19.5" customHeight="1" x14ac:dyDescent="0.3">
      <c r="A9" s="3"/>
      <c r="B9" s="7"/>
      <c r="C9" s="49" t="s">
        <v>7</v>
      </c>
      <c r="D9" s="50">
        <v>1</v>
      </c>
      <c r="E9" s="50">
        <v>2</v>
      </c>
      <c r="F9" s="50">
        <v>3</v>
      </c>
      <c r="G9" s="50">
        <v>2</v>
      </c>
      <c r="H9" s="50">
        <v>4</v>
      </c>
      <c r="I9" s="50">
        <v>6</v>
      </c>
      <c r="J9" s="50">
        <v>2</v>
      </c>
      <c r="K9" s="50">
        <v>4</v>
      </c>
      <c r="L9" s="50">
        <v>6</v>
      </c>
      <c r="M9" s="58"/>
    </row>
    <row r="10" spans="1:19" ht="19.5" customHeight="1" x14ac:dyDescent="0.3">
      <c r="A10" s="3"/>
      <c r="B10" s="7"/>
      <c r="C10" s="51" t="s">
        <v>6</v>
      </c>
      <c r="D10" s="52">
        <v>1</v>
      </c>
      <c r="E10" s="52">
        <v>2</v>
      </c>
      <c r="F10" s="52">
        <v>3</v>
      </c>
      <c r="G10" s="52">
        <v>1</v>
      </c>
      <c r="H10" s="52">
        <v>0</v>
      </c>
      <c r="I10" s="52">
        <v>1</v>
      </c>
      <c r="J10" s="52">
        <v>7</v>
      </c>
      <c r="K10" s="52">
        <v>6</v>
      </c>
      <c r="L10" s="52">
        <v>13</v>
      </c>
      <c r="M10" s="58"/>
    </row>
    <row r="11" spans="1:19" ht="19.5" customHeight="1" x14ac:dyDescent="0.3">
      <c r="A11" s="3"/>
      <c r="B11" s="7"/>
      <c r="C11" s="49" t="s">
        <v>8</v>
      </c>
      <c r="D11" s="50">
        <v>6</v>
      </c>
      <c r="E11" s="50">
        <v>14</v>
      </c>
      <c r="F11" s="50">
        <v>20</v>
      </c>
      <c r="G11" s="50">
        <v>4</v>
      </c>
      <c r="H11" s="50">
        <v>12</v>
      </c>
      <c r="I11" s="50">
        <v>16</v>
      </c>
      <c r="J11" s="50">
        <v>20</v>
      </c>
      <c r="K11" s="50">
        <v>34</v>
      </c>
      <c r="L11" s="50">
        <v>54</v>
      </c>
      <c r="M11" s="58"/>
    </row>
    <row r="12" spans="1:19" ht="19.5" customHeight="1" x14ac:dyDescent="0.3">
      <c r="A12" s="3"/>
      <c r="B12" s="7"/>
      <c r="C12" s="51" t="s">
        <v>58</v>
      </c>
      <c r="D12" s="52">
        <v>2</v>
      </c>
      <c r="E12" s="52">
        <v>3</v>
      </c>
      <c r="F12" s="52">
        <v>5</v>
      </c>
      <c r="G12" s="52">
        <v>3</v>
      </c>
      <c r="H12" s="52">
        <v>7</v>
      </c>
      <c r="I12" s="52">
        <v>10</v>
      </c>
      <c r="J12" s="52">
        <v>5</v>
      </c>
      <c r="K12" s="52">
        <v>3</v>
      </c>
      <c r="L12" s="52">
        <v>8</v>
      </c>
      <c r="M12" s="58"/>
    </row>
    <row r="13" spans="1:19" ht="19.5" customHeight="1" x14ac:dyDescent="0.3">
      <c r="A13" s="3"/>
      <c r="B13" s="7"/>
      <c r="C13" s="49" t="s">
        <v>5</v>
      </c>
      <c r="D13" s="50">
        <v>4</v>
      </c>
      <c r="E13" s="50">
        <v>6</v>
      </c>
      <c r="F13" s="50">
        <v>10</v>
      </c>
      <c r="G13" s="50">
        <v>3</v>
      </c>
      <c r="H13" s="50">
        <v>0</v>
      </c>
      <c r="I13" s="50">
        <v>3</v>
      </c>
      <c r="J13" s="50">
        <v>6</v>
      </c>
      <c r="K13" s="50">
        <v>6</v>
      </c>
      <c r="L13" s="50">
        <v>12</v>
      </c>
      <c r="M13" s="58"/>
    </row>
    <row r="14" spans="1:19" ht="19.5" customHeight="1" x14ac:dyDescent="0.3">
      <c r="A14" s="3"/>
      <c r="B14" s="7"/>
      <c r="C14" s="51" t="s">
        <v>9</v>
      </c>
      <c r="D14" s="52">
        <v>7</v>
      </c>
      <c r="E14" s="52">
        <v>7</v>
      </c>
      <c r="F14" s="52">
        <v>14</v>
      </c>
      <c r="G14" s="52">
        <v>1</v>
      </c>
      <c r="H14" s="52">
        <v>3</v>
      </c>
      <c r="I14" s="52">
        <v>4</v>
      </c>
      <c r="J14" s="52">
        <v>9</v>
      </c>
      <c r="K14" s="52">
        <v>2</v>
      </c>
      <c r="L14" s="52">
        <v>11</v>
      </c>
      <c r="M14" s="58"/>
    </row>
    <row r="15" spans="1:19" ht="19.5" customHeight="1" x14ac:dyDescent="0.3">
      <c r="A15" s="3"/>
      <c r="B15" s="7"/>
      <c r="C15" s="77" t="s">
        <v>10</v>
      </c>
      <c r="D15" s="14">
        <f>SUM(D8:D14)</f>
        <v>25</v>
      </c>
      <c r="E15" s="14">
        <f t="shared" ref="E15:F15" si="0">SUM(E8:E14)</f>
        <v>36</v>
      </c>
      <c r="F15" s="14">
        <f t="shared" si="0"/>
        <v>61</v>
      </c>
      <c r="G15" s="14">
        <f t="shared" ref="G15" si="1">SUM(G8:G14)</f>
        <v>16</v>
      </c>
      <c r="H15" s="14">
        <f t="shared" ref="H15" si="2">SUM(H8:H14)</f>
        <v>32</v>
      </c>
      <c r="I15" s="14">
        <f t="shared" ref="I15" si="3">SUM(I8:I14)</f>
        <v>48</v>
      </c>
      <c r="J15" s="14">
        <f t="shared" ref="J15" si="4">SUM(J8:J14)</f>
        <v>55</v>
      </c>
      <c r="K15" s="14">
        <f t="shared" ref="K15" si="5">SUM(K8:K14)</f>
        <v>56</v>
      </c>
      <c r="L15" s="14">
        <f t="shared" ref="L15" si="6">SUM(L8:L14)</f>
        <v>111</v>
      </c>
      <c r="M15" s="58"/>
    </row>
    <row r="16" spans="1:19" s="13" customFormat="1" ht="19.5" customHeight="1" x14ac:dyDescent="0.3">
      <c r="A16" s="11"/>
      <c r="B16" s="12"/>
      <c r="C16" s="75" t="s">
        <v>11</v>
      </c>
      <c r="D16" s="53"/>
      <c r="E16" s="53"/>
      <c r="F16" s="63"/>
      <c r="G16" s="53"/>
      <c r="H16" s="53"/>
      <c r="I16" s="63"/>
      <c r="J16" s="53"/>
      <c r="K16" s="53"/>
      <c r="L16" s="63"/>
      <c r="M16" s="58"/>
      <c r="Q16" s="68"/>
      <c r="R16" s="68"/>
      <c r="S16"/>
    </row>
    <row r="17" spans="1:19" ht="19.5" customHeight="1" x14ac:dyDescent="0.3">
      <c r="A17" s="3"/>
      <c r="B17" s="7"/>
      <c r="C17" s="51" t="s">
        <v>13</v>
      </c>
      <c r="D17" s="52">
        <v>2</v>
      </c>
      <c r="E17" s="52">
        <v>0</v>
      </c>
      <c r="F17" s="52">
        <v>2</v>
      </c>
      <c r="G17" s="52">
        <v>1</v>
      </c>
      <c r="H17" s="52">
        <v>4</v>
      </c>
      <c r="I17" s="52">
        <v>5</v>
      </c>
      <c r="J17" s="52">
        <v>0</v>
      </c>
      <c r="K17" s="52">
        <v>3</v>
      </c>
      <c r="L17" s="52">
        <v>3</v>
      </c>
      <c r="M17" s="58"/>
    </row>
    <row r="18" spans="1:19" ht="19.5" customHeight="1" x14ac:dyDescent="0.3">
      <c r="A18" s="3"/>
      <c r="B18" s="7"/>
      <c r="C18" s="49" t="s">
        <v>49</v>
      </c>
      <c r="D18" s="50">
        <v>1</v>
      </c>
      <c r="E18" s="50">
        <v>5</v>
      </c>
      <c r="F18" s="50">
        <v>6</v>
      </c>
      <c r="G18" s="50">
        <v>0</v>
      </c>
      <c r="H18" s="50">
        <v>2</v>
      </c>
      <c r="I18" s="50">
        <v>2</v>
      </c>
      <c r="J18" s="50">
        <v>2</v>
      </c>
      <c r="K18" s="50">
        <v>3</v>
      </c>
      <c r="L18" s="50">
        <v>5</v>
      </c>
      <c r="M18" s="58"/>
    </row>
    <row r="19" spans="1:19" ht="19.5" customHeight="1" x14ac:dyDescent="0.3">
      <c r="A19" s="3"/>
      <c r="B19" s="7"/>
      <c r="C19" s="51" t="s">
        <v>14</v>
      </c>
      <c r="D19" s="52">
        <v>3</v>
      </c>
      <c r="E19" s="52">
        <v>2</v>
      </c>
      <c r="F19" s="52">
        <v>5</v>
      </c>
      <c r="G19" s="52">
        <v>2</v>
      </c>
      <c r="H19" s="52">
        <v>4</v>
      </c>
      <c r="I19" s="52">
        <v>6</v>
      </c>
      <c r="J19" s="52">
        <v>4</v>
      </c>
      <c r="K19" s="52">
        <v>3</v>
      </c>
      <c r="L19" s="52">
        <v>7</v>
      </c>
      <c r="M19" s="58"/>
    </row>
    <row r="20" spans="1:19" ht="19.5" customHeight="1" x14ac:dyDescent="0.3">
      <c r="A20" s="3"/>
      <c r="B20" s="7"/>
      <c r="C20" s="49" t="s">
        <v>15</v>
      </c>
      <c r="D20" s="50">
        <v>4</v>
      </c>
      <c r="E20" s="50">
        <v>3</v>
      </c>
      <c r="F20" s="50">
        <v>7</v>
      </c>
      <c r="G20" s="50">
        <v>3</v>
      </c>
      <c r="H20" s="50">
        <v>10</v>
      </c>
      <c r="I20" s="50">
        <v>13</v>
      </c>
      <c r="J20" s="50">
        <v>7</v>
      </c>
      <c r="K20" s="50">
        <v>6</v>
      </c>
      <c r="L20" s="50">
        <v>13</v>
      </c>
      <c r="M20" s="58"/>
    </row>
    <row r="21" spans="1:19" ht="19.5" customHeight="1" x14ac:dyDescent="0.3">
      <c r="A21" s="3"/>
      <c r="B21" s="7"/>
      <c r="C21" s="51" t="s">
        <v>17</v>
      </c>
      <c r="D21" s="52">
        <v>5</v>
      </c>
      <c r="E21" s="52">
        <v>9</v>
      </c>
      <c r="F21" s="52">
        <v>14</v>
      </c>
      <c r="G21" s="52">
        <v>3</v>
      </c>
      <c r="H21" s="52">
        <v>14</v>
      </c>
      <c r="I21" s="52">
        <v>17</v>
      </c>
      <c r="J21" s="52">
        <v>4</v>
      </c>
      <c r="K21" s="52">
        <v>11</v>
      </c>
      <c r="L21" s="52">
        <v>15</v>
      </c>
      <c r="M21" s="58"/>
    </row>
    <row r="22" spans="1:19" ht="19.5" customHeight="1" x14ac:dyDescent="0.3">
      <c r="A22" s="3"/>
      <c r="B22" s="7"/>
      <c r="C22" s="49" t="s">
        <v>12</v>
      </c>
      <c r="D22" s="50">
        <v>5</v>
      </c>
      <c r="E22" s="50">
        <v>9</v>
      </c>
      <c r="F22" s="50">
        <v>14</v>
      </c>
      <c r="G22" s="50">
        <v>7</v>
      </c>
      <c r="H22" s="50">
        <v>10</v>
      </c>
      <c r="I22" s="50">
        <v>17</v>
      </c>
      <c r="J22" s="50">
        <v>2</v>
      </c>
      <c r="K22" s="50">
        <v>5</v>
      </c>
      <c r="L22" s="50">
        <v>7</v>
      </c>
      <c r="M22" s="58"/>
    </row>
    <row r="23" spans="1:19" ht="19.5" customHeight="1" x14ac:dyDescent="0.3">
      <c r="A23" s="3"/>
      <c r="B23" s="7"/>
      <c r="C23" s="51" t="s">
        <v>16</v>
      </c>
      <c r="D23" s="52">
        <v>3</v>
      </c>
      <c r="E23" s="52">
        <v>3</v>
      </c>
      <c r="F23" s="52">
        <v>6</v>
      </c>
      <c r="G23" s="52">
        <v>3</v>
      </c>
      <c r="H23" s="52">
        <v>3</v>
      </c>
      <c r="I23" s="52">
        <v>6</v>
      </c>
      <c r="J23" s="52">
        <v>3</v>
      </c>
      <c r="K23" s="52">
        <v>1</v>
      </c>
      <c r="L23" s="52">
        <v>4</v>
      </c>
      <c r="M23" s="58"/>
    </row>
    <row r="24" spans="1:19" ht="26.4" x14ac:dyDescent="0.3">
      <c r="A24" s="3"/>
      <c r="B24" s="7"/>
      <c r="C24" s="49" t="s">
        <v>55</v>
      </c>
      <c r="D24" s="50">
        <v>0</v>
      </c>
      <c r="E24" s="50">
        <v>2</v>
      </c>
      <c r="F24" s="50">
        <v>2</v>
      </c>
      <c r="G24" s="50">
        <v>3</v>
      </c>
      <c r="H24" s="50">
        <v>1</v>
      </c>
      <c r="I24" s="50">
        <v>4</v>
      </c>
      <c r="J24" s="50">
        <v>1</v>
      </c>
      <c r="K24" s="50">
        <v>1</v>
      </c>
      <c r="L24" s="50">
        <v>2</v>
      </c>
      <c r="M24" s="58"/>
    </row>
    <row r="25" spans="1:19" ht="19.5" customHeight="1" x14ac:dyDescent="0.3">
      <c r="A25" s="3"/>
      <c r="B25" s="7"/>
      <c r="C25" s="76" t="s">
        <v>10</v>
      </c>
      <c r="D25" s="15">
        <f>SUM(D17:D24)</f>
        <v>23</v>
      </c>
      <c r="E25" s="15">
        <f t="shared" ref="E25:L25" si="7">SUM(E17:E24)</f>
        <v>33</v>
      </c>
      <c r="F25" s="15">
        <f t="shared" si="7"/>
        <v>56</v>
      </c>
      <c r="G25" s="15">
        <f t="shared" si="7"/>
        <v>22</v>
      </c>
      <c r="H25" s="15">
        <f t="shared" si="7"/>
        <v>48</v>
      </c>
      <c r="I25" s="15">
        <f t="shared" si="7"/>
        <v>70</v>
      </c>
      <c r="J25" s="15">
        <f t="shared" si="7"/>
        <v>23</v>
      </c>
      <c r="K25" s="15">
        <f t="shared" si="7"/>
        <v>33</v>
      </c>
      <c r="L25" s="15">
        <f t="shared" si="7"/>
        <v>56</v>
      </c>
      <c r="M25" s="58">
        <v>0</v>
      </c>
    </row>
    <row r="26" spans="1:19" s="13" customFormat="1" ht="19.5" customHeight="1" x14ac:dyDescent="0.3">
      <c r="A26" s="11"/>
      <c r="B26" s="12"/>
      <c r="C26" s="75" t="s">
        <v>18</v>
      </c>
      <c r="D26" s="53"/>
      <c r="E26" s="53"/>
      <c r="F26" s="63"/>
      <c r="G26" s="53"/>
      <c r="H26" s="53"/>
      <c r="I26" s="63"/>
      <c r="J26" s="53"/>
      <c r="K26" s="53"/>
      <c r="L26" s="63"/>
      <c r="M26" s="58"/>
      <c r="Q26" s="68"/>
      <c r="R26" s="68"/>
      <c r="S26"/>
    </row>
    <row r="27" spans="1:19" s="13" customFormat="1" ht="19.5" customHeight="1" x14ac:dyDescent="0.3">
      <c r="A27" s="11"/>
      <c r="B27" s="12"/>
      <c r="C27" s="51" t="s">
        <v>26</v>
      </c>
      <c r="D27" s="52">
        <v>4</v>
      </c>
      <c r="E27" s="52">
        <v>13</v>
      </c>
      <c r="F27" s="52">
        <v>17</v>
      </c>
      <c r="G27" s="52">
        <v>1</v>
      </c>
      <c r="H27" s="52">
        <v>7</v>
      </c>
      <c r="I27" s="52">
        <v>8</v>
      </c>
      <c r="J27" s="52">
        <v>2</v>
      </c>
      <c r="K27" s="52">
        <v>12</v>
      </c>
      <c r="L27" s="52">
        <v>14</v>
      </c>
      <c r="M27" s="58"/>
      <c r="Q27" s="68"/>
      <c r="R27" s="68"/>
      <c r="S27"/>
    </row>
    <row r="28" spans="1:19" s="13" customFormat="1" ht="19.5" customHeight="1" x14ac:dyDescent="0.3">
      <c r="A28" s="11"/>
      <c r="B28" s="12"/>
      <c r="C28" s="49" t="s">
        <v>23</v>
      </c>
      <c r="D28" s="50">
        <v>4</v>
      </c>
      <c r="E28" s="50">
        <v>4</v>
      </c>
      <c r="F28" s="50">
        <v>8</v>
      </c>
      <c r="G28" s="50">
        <v>4</v>
      </c>
      <c r="H28" s="50">
        <v>5</v>
      </c>
      <c r="I28" s="50">
        <v>9</v>
      </c>
      <c r="J28" s="50">
        <v>5</v>
      </c>
      <c r="K28" s="50">
        <v>2</v>
      </c>
      <c r="L28" s="50">
        <v>7</v>
      </c>
      <c r="M28" s="58"/>
      <c r="Q28" s="68"/>
      <c r="R28" s="68"/>
      <c r="S28"/>
    </row>
    <row r="29" spans="1:19" s="13" customFormat="1" ht="19.5" customHeight="1" x14ac:dyDescent="0.3">
      <c r="A29" s="11"/>
      <c r="B29" s="12"/>
      <c r="C29" s="51" t="s">
        <v>22</v>
      </c>
      <c r="D29" s="52">
        <v>1</v>
      </c>
      <c r="E29" s="52">
        <v>1</v>
      </c>
      <c r="F29" s="52">
        <v>2</v>
      </c>
      <c r="G29" s="52">
        <v>1</v>
      </c>
      <c r="H29" s="52">
        <v>2</v>
      </c>
      <c r="I29" s="52">
        <v>3</v>
      </c>
      <c r="J29" s="52">
        <v>1</v>
      </c>
      <c r="K29" s="52">
        <v>2</v>
      </c>
      <c r="L29" s="52">
        <v>3</v>
      </c>
      <c r="M29" s="58"/>
      <c r="Q29" s="68"/>
      <c r="R29" s="68"/>
      <c r="S29"/>
    </row>
    <row r="30" spans="1:19" s="13" customFormat="1" ht="19.5" customHeight="1" x14ac:dyDescent="0.3">
      <c r="A30" s="11"/>
      <c r="B30" s="12"/>
      <c r="C30" s="49" t="s">
        <v>25</v>
      </c>
      <c r="D30" s="50">
        <v>2</v>
      </c>
      <c r="E30" s="50">
        <v>1</v>
      </c>
      <c r="F30" s="50">
        <v>3</v>
      </c>
      <c r="G30" s="50">
        <v>4</v>
      </c>
      <c r="H30" s="50">
        <v>6</v>
      </c>
      <c r="I30" s="50">
        <v>10</v>
      </c>
      <c r="J30" s="50">
        <v>4</v>
      </c>
      <c r="K30" s="50">
        <v>7</v>
      </c>
      <c r="L30" s="50">
        <v>11</v>
      </c>
      <c r="M30" s="58"/>
      <c r="Q30" s="68"/>
      <c r="R30" s="68"/>
      <c r="S30"/>
    </row>
    <row r="31" spans="1:19" s="13" customFormat="1" ht="19.5" customHeight="1" x14ac:dyDescent="0.3">
      <c r="A31" s="11"/>
      <c r="B31" s="12"/>
      <c r="C31" s="51" t="s">
        <v>19</v>
      </c>
      <c r="D31" s="52">
        <v>5</v>
      </c>
      <c r="E31" s="52">
        <v>6</v>
      </c>
      <c r="F31" s="52">
        <v>11</v>
      </c>
      <c r="G31" s="52">
        <v>6</v>
      </c>
      <c r="H31" s="52">
        <v>5</v>
      </c>
      <c r="I31" s="52">
        <v>11</v>
      </c>
      <c r="J31" s="52">
        <v>1</v>
      </c>
      <c r="K31" s="52">
        <v>11</v>
      </c>
      <c r="L31" s="52">
        <v>12</v>
      </c>
      <c r="M31" s="59"/>
      <c r="Q31" s="68"/>
      <c r="R31" s="68"/>
      <c r="S31"/>
    </row>
    <row r="32" spans="1:19" s="13" customFormat="1" ht="19.5" customHeight="1" x14ac:dyDescent="0.3">
      <c r="A32" s="11"/>
      <c r="B32" s="12"/>
      <c r="C32" s="49" t="s">
        <v>20</v>
      </c>
      <c r="D32" s="50">
        <v>3</v>
      </c>
      <c r="E32" s="50">
        <v>5</v>
      </c>
      <c r="F32" s="50">
        <v>8</v>
      </c>
      <c r="G32" s="50">
        <v>4</v>
      </c>
      <c r="H32" s="50">
        <v>11</v>
      </c>
      <c r="I32" s="50">
        <v>15</v>
      </c>
      <c r="J32" s="50">
        <v>2</v>
      </c>
      <c r="K32" s="50">
        <v>4</v>
      </c>
      <c r="L32" s="50">
        <v>6</v>
      </c>
      <c r="M32" s="59"/>
      <c r="Q32" s="68"/>
      <c r="R32" s="68"/>
      <c r="S32"/>
    </row>
    <row r="33" spans="1:19" s="13" customFormat="1" ht="19.5" customHeight="1" x14ac:dyDescent="0.3">
      <c r="A33" s="11"/>
      <c r="B33" s="12"/>
      <c r="C33" s="51" t="s">
        <v>21</v>
      </c>
      <c r="D33" s="52">
        <v>4</v>
      </c>
      <c r="E33" s="52">
        <v>3</v>
      </c>
      <c r="F33" s="52">
        <v>7</v>
      </c>
      <c r="G33" s="52">
        <v>4</v>
      </c>
      <c r="H33" s="52">
        <v>3</v>
      </c>
      <c r="I33" s="52">
        <v>7</v>
      </c>
      <c r="J33" s="52">
        <v>4</v>
      </c>
      <c r="K33" s="52">
        <v>7</v>
      </c>
      <c r="L33" s="52">
        <v>11</v>
      </c>
      <c r="M33" s="59"/>
      <c r="Q33" s="68"/>
      <c r="R33" s="68"/>
      <c r="S33"/>
    </row>
    <row r="34" spans="1:19" s="13" customFormat="1" ht="19.5" customHeight="1" x14ac:dyDescent="0.3">
      <c r="A34" s="11"/>
      <c r="B34" s="12"/>
      <c r="C34" s="49" t="s">
        <v>24</v>
      </c>
      <c r="D34" s="50">
        <v>0</v>
      </c>
      <c r="E34" s="50">
        <v>3</v>
      </c>
      <c r="F34" s="50">
        <v>3</v>
      </c>
      <c r="G34" s="50">
        <v>0</v>
      </c>
      <c r="H34" s="50">
        <v>0</v>
      </c>
      <c r="I34" s="50">
        <v>0</v>
      </c>
      <c r="J34" s="50">
        <v>1</v>
      </c>
      <c r="K34" s="50">
        <v>4</v>
      </c>
      <c r="L34" s="50">
        <v>5</v>
      </c>
      <c r="M34" s="59"/>
      <c r="Q34" s="68"/>
      <c r="R34" s="68"/>
      <c r="S34"/>
    </row>
    <row r="35" spans="1:19" s="13" customFormat="1" ht="19.5" customHeight="1" x14ac:dyDescent="0.3">
      <c r="A35" s="11"/>
      <c r="B35" s="12"/>
      <c r="C35" s="51" t="s">
        <v>59</v>
      </c>
      <c r="D35" s="52">
        <v>0</v>
      </c>
      <c r="E35" s="52">
        <v>1</v>
      </c>
      <c r="F35" s="52">
        <v>1</v>
      </c>
      <c r="G35" s="52">
        <v>1</v>
      </c>
      <c r="H35" s="52">
        <v>1</v>
      </c>
      <c r="I35" s="52">
        <v>2</v>
      </c>
      <c r="J35" s="52">
        <v>1</v>
      </c>
      <c r="K35" s="52">
        <v>8</v>
      </c>
      <c r="L35" s="52">
        <v>9</v>
      </c>
      <c r="M35" s="59"/>
      <c r="Q35" s="68"/>
      <c r="R35" s="68"/>
      <c r="S35"/>
    </row>
    <row r="36" spans="1:19" ht="19.5" customHeight="1" x14ac:dyDescent="0.3">
      <c r="A36" s="3"/>
      <c r="B36" s="7"/>
      <c r="C36" s="76" t="s">
        <v>10</v>
      </c>
      <c r="D36" s="15">
        <f>SUM(D27:D35)</f>
        <v>23</v>
      </c>
      <c r="E36" s="15">
        <f t="shared" ref="E36:L36" si="8">SUM(E27:E35)</f>
        <v>37</v>
      </c>
      <c r="F36" s="15">
        <f t="shared" si="8"/>
        <v>60</v>
      </c>
      <c r="G36" s="15">
        <f t="shared" si="8"/>
        <v>25</v>
      </c>
      <c r="H36" s="15">
        <f t="shared" si="8"/>
        <v>40</v>
      </c>
      <c r="I36" s="15">
        <f t="shared" si="8"/>
        <v>65</v>
      </c>
      <c r="J36" s="15">
        <f t="shared" si="8"/>
        <v>21</v>
      </c>
      <c r="K36" s="15">
        <f t="shared" si="8"/>
        <v>57</v>
      </c>
      <c r="L36" s="15">
        <f t="shared" si="8"/>
        <v>78</v>
      </c>
      <c r="M36" s="57"/>
    </row>
    <row r="37" spans="1:19" s="13" customFormat="1" ht="19.5" customHeight="1" x14ac:dyDescent="0.3">
      <c r="A37" s="11"/>
      <c r="B37" s="12"/>
      <c r="C37" s="75" t="s">
        <v>27</v>
      </c>
      <c r="D37" s="54"/>
      <c r="E37" s="54"/>
      <c r="F37" s="63"/>
      <c r="G37" s="54"/>
      <c r="H37" s="54"/>
      <c r="I37" s="63"/>
      <c r="J37" s="54"/>
      <c r="K37" s="54"/>
      <c r="L37" s="63"/>
      <c r="M37" s="59"/>
      <c r="Q37" s="68"/>
      <c r="R37" s="68"/>
      <c r="S37"/>
    </row>
    <row r="38" spans="1:19" ht="19.5" customHeight="1" x14ac:dyDescent="0.3">
      <c r="A38" s="3"/>
      <c r="B38" s="7"/>
      <c r="C38" s="51" t="s">
        <v>36</v>
      </c>
      <c r="D38" s="52">
        <v>2</v>
      </c>
      <c r="E38" s="52">
        <v>6</v>
      </c>
      <c r="F38" s="52">
        <v>8</v>
      </c>
      <c r="G38" s="52">
        <v>10</v>
      </c>
      <c r="H38" s="52">
        <v>11</v>
      </c>
      <c r="I38" s="52">
        <v>21</v>
      </c>
      <c r="J38" s="52">
        <v>15</v>
      </c>
      <c r="K38" s="52">
        <v>29</v>
      </c>
      <c r="L38" s="52">
        <v>44</v>
      </c>
      <c r="M38" s="57"/>
    </row>
    <row r="39" spans="1:19" s="13" customFormat="1" ht="19.5" customHeight="1" x14ac:dyDescent="0.3">
      <c r="A39" s="11"/>
      <c r="B39" s="12"/>
      <c r="C39" s="49" t="s">
        <v>28</v>
      </c>
      <c r="D39" s="50">
        <v>2</v>
      </c>
      <c r="E39" s="50">
        <v>4</v>
      </c>
      <c r="F39" s="50">
        <v>6</v>
      </c>
      <c r="G39" s="50">
        <v>0</v>
      </c>
      <c r="H39" s="50">
        <v>9</v>
      </c>
      <c r="I39" s="50">
        <v>9</v>
      </c>
      <c r="J39" s="50">
        <v>2</v>
      </c>
      <c r="K39" s="50">
        <v>15</v>
      </c>
      <c r="L39" s="50">
        <v>17</v>
      </c>
      <c r="M39" s="59"/>
      <c r="Q39" s="68"/>
      <c r="R39" s="68"/>
    </row>
    <row r="40" spans="1:19" ht="19.5" customHeight="1" x14ac:dyDescent="0.3">
      <c r="A40" s="3"/>
      <c r="B40" s="7"/>
      <c r="C40" s="51" t="s">
        <v>30</v>
      </c>
      <c r="D40" s="52">
        <v>3</v>
      </c>
      <c r="E40" s="52">
        <v>3</v>
      </c>
      <c r="F40" s="52">
        <v>6</v>
      </c>
      <c r="G40" s="52">
        <v>0</v>
      </c>
      <c r="H40" s="52">
        <v>4</v>
      </c>
      <c r="I40" s="52">
        <v>4</v>
      </c>
      <c r="J40" s="52">
        <v>0</v>
      </c>
      <c r="K40" s="52">
        <v>10</v>
      </c>
      <c r="L40" s="52">
        <v>10</v>
      </c>
      <c r="M40" s="57"/>
    </row>
    <row r="41" spans="1:19" ht="19.5" customHeight="1" x14ac:dyDescent="0.3">
      <c r="A41" s="3"/>
      <c r="B41" s="7"/>
      <c r="C41" s="49" t="s">
        <v>31</v>
      </c>
      <c r="D41" s="50">
        <v>5</v>
      </c>
      <c r="E41" s="50">
        <v>5</v>
      </c>
      <c r="F41" s="50">
        <v>10</v>
      </c>
      <c r="G41" s="50">
        <v>2</v>
      </c>
      <c r="H41" s="50">
        <v>8</v>
      </c>
      <c r="I41" s="50">
        <v>10</v>
      </c>
      <c r="J41" s="50">
        <v>0</v>
      </c>
      <c r="K41" s="50">
        <v>10</v>
      </c>
      <c r="L41" s="50">
        <v>10</v>
      </c>
      <c r="M41" s="57"/>
    </row>
    <row r="42" spans="1:19" s="13" customFormat="1" ht="19.5" customHeight="1" x14ac:dyDescent="0.3">
      <c r="A42" s="11"/>
      <c r="B42" s="12"/>
      <c r="C42" s="51" t="s">
        <v>33</v>
      </c>
      <c r="D42" s="52">
        <v>3</v>
      </c>
      <c r="E42" s="52">
        <v>0</v>
      </c>
      <c r="F42" s="52">
        <v>3</v>
      </c>
      <c r="G42" s="52">
        <v>2</v>
      </c>
      <c r="H42" s="52">
        <v>5</v>
      </c>
      <c r="I42" s="52">
        <v>7</v>
      </c>
      <c r="J42" s="52">
        <v>5</v>
      </c>
      <c r="K42" s="52">
        <v>7</v>
      </c>
      <c r="L42" s="52">
        <v>12</v>
      </c>
      <c r="M42" s="59"/>
      <c r="Q42" s="68"/>
      <c r="R42" s="68"/>
    </row>
    <row r="43" spans="1:19" ht="19.5" customHeight="1" x14ac:dyDescent="0.3">
      <c r="A43" s="3"/>
      <c r="B43" s="7"/>
      <c r="C43" s="49" t="s">
        <v>37</v>
      </c>
      <c r="D43" s="50">
        <v>3</v>
      </c>
      <c r="E43" s="50">
        <v>2</v>
      </c>
      <c r="F43" s="50">
        <v>5</v>
      </c>
      <c r="G43" s="50">
        <v>4</v>
      </c>
      <c r="H43" s="50">
        <v>2</v>
      </c>
      <c r="I43" s="50">
        <v>6</v>
      </c>
      <c r="J43" s="50">
        <v>10</v>
      </c>
      <c r="K43" s="50">
        <v>21</v>
      </c>
      <c r="L43" s="50">
        <v>31</v>
      </c>
      <c r="M43" s="57"/>
    </row>
    <row r="44" spans="1:19" ht="19.5" customHeight="1" x14ac:dyDescent="0.3">
      <c r="A44" s="3"/>
      <c r="B44" s="7"/>
      <c r="C44" s="51" t="s">
        <v>32</v>
      </c>
      <c r="D44" s="52">
        <v>0</v>
      </c>
      <c r="E44" s="52">
        <v>8</v>
      </c>
      <c r="F44" s="52">
        <v>8</v>
      </c>
      <c r="G44" s="52">
        <v>2</v>
      </c>
      <c r="H44" s="52">
        <v>7</v>
      </c>
      <c r="I44" s="52">
        <v>9</v>
      </c>
      <c r="J44" s="52">
        <v>1</v>
      </c>
      <c r="K44" s="52">
        <v>6</v>
      </c>
      <c r="L44" s="52">
        <v>7</v>
      </c>
      <c r="M44" s="57"/>
    </row>
    <row r="45" spans="1:19" ht="19.5" customHeight="1" x14ac:dyDescent="0.3">
      <c r="A45" s="3"/>
      <c r="B45" s="7"/>
      <c r="C45" s="49" t="s">
        <v>47</v>
      </c>
      <c r="D45" s="50">
        <v>3</v>
      </c>
      <c r="E45" s="50">
        <v>7</v>
      </c>
      <c r="F45" s="50">
        <v>10</v>
      </c>
      <c r="G45" s="50">
        <v>2</v>
      </c>
      <c r="H45" s="50">
        <v>8</v>
      </c>
      <c r="I45" s="50">
        <v>10</v>
      </c>
      <c r="J45" s="50">
        <v>8</v>
      </c>
      <c r="K45" s="50">
        <v>12</v>
      </c>
      <c r="L45" s="50">
        <v>20</v>
      </c>
      <c r="M45" s="57"/>
    </row>
    <row r="46" spans="1:19" ht="19.5" customHeight="1" x14ac:dyDescent="0.3">
      <c r="A46" s="3"/>
      <c r="B46" s="7"/>
      <c r="C46" s="51" t="s">
        <v>48</v>
      </c>
      <c r="D46" s="52">
        <v>0</v>
      </c>
      <c r="E46" s="52">
        <v>5</v>
      </c>
      <c r="F46" s="52">
        <v>5</v>
      </c>
      <c r="G46" s="52">
        <v>2</v>
      </c>
      <c r="H46" s="52">
        <v>4</v>
      </c>
      <c r="I46" s="52">
        <v>6</v>
      </c>
      <c r="J46" s="52">
        <v>1</v>
      </c>
      <c r="K46" s="52">
        <v>5</v>
      </c>
      <c r="L46" s="52">
        <v>6</v>
      </c>
      <c r="M46" s="57"/>
    </row>
    <row r="47" spans="1:19" ht="19.5" customHeight="1" x14ac:dyDescent="0.3">
      <c r="A47" s="3"/>
      <c r="B47" s="7"/>
      <c r="C47" s="49" t="s">
        <v>50</v>
      </c>
      <c r="D47" s="50">
        <v>1</v>
      </c>
      <c r="E47" s="50">
        <v>3</v>
      </c>
      <c r="F47" s="50">
        <v>4</v>
      </c>
      <c r="G47" s="50">
        <v>0</v>
      </c>
      <c r="H47" s="50">
        <v>6</v>
      </c>
      <c r="I47" s="50">
        <v>6</v>
      </c>
      <c r="J47" s="50">
        <v>0</v>
      </c>
      <c r="K47" s="50">
        <v>6</v>
      </c>
      <c r="L47" s="50">
        <v>6</v>
      </c>
      <c r="M47" s="57"/>
    </row>
    <row r="48" spans="1:19" ht="19.5" customHeight="1" x14ac:dyDescent="0.3">
      <c r="A48" s="3"/>
      <c r="B48" s="7"/>
      <c r="C48" s="51" t="s">
        <v>35</v>
      </c>
      <c r="D48" s="52">
        <v>0</v>
      </c>
      <c r="E48" s="52">
        <v>3</v>
      </c>
      <c r="F48" s="52">
        <v>3</v>
      </c>
      <c r="G48" s="52">
        <v>1</v>
      </c>
      <c r="H48" s="52">
        <v>0</v>
      </c>
      <c r="I48" s="52">
        <v>1</v>
      </c>
      <c r="J48" s="52">
        <v>1</v>
      </c>
      <c r="K48" s="52">
        <v>0</v>
      </c>
      <c r="L48" s="52">
        <v>1</v>
      </c>
      <c r="M48" s="57"/>
    </row>
    <row r="49" spans="1:19" s="13" customFormat="1" ht="19.5" customHeight="1" x14ac:dyDescent="0.3">
      <c r="A49" s="11"/>
      <c r="B49" s="12"/>
      <c r="C49" s="49" t="s">
        <v>34</v>
      </c>
      <c r="D49" s="50">
        <v>4</v>
      </c>
      <c r="E49" s="50">
        <v>2</v>
      </c>
      <c r="F49" s="50">
        <v>6</v>
      </c>
      <c r="G49" s="50">
        <v>8</v>
      </c>
      <c r="H49" s="50">
        <v>0</v>
      </c>
      <c r="I49" s="50">
        <v>8</v>
      </c>
      <c r="J49" s="50">
        <v>2</v>
      </c>
      <c r="K49" s="50">
        <v>1</v>
      </c>
      <c r="L49" s="50">
        <v>3</v>
      </c>
      <c r="M49" s="59"/>
      <c r="Q49" s="68"/>
      <c r="R49" s="68"/>
      <c r="S49"/>
    </row>
    <row r="50" spans="1:19" ht="19.5" customHeight="1" x14ac:dyDescent="0.3">
      <c r="A50" s="3"/>
      <c r="B50" s="7"/>
      <c r="C50" s="51" t="s">
        <v>38</v>
      </c>
      <c r="D50" s="52">
        <v>1</v>
      </c>
      <c r="E50" s="52">
        <v>1</v>
      </c>
      <c r="F50" s="52">
        <v>2</v>
      </c>
      <c r="G50" s="52">
        <v>0</v>
      </c>
      <c r="H50" s="52">
        <v>0</v>
      </c>
      <c r="I50" s="52">
        <v>0</v>
      </c>
      <c r="J50" s="52">
        <v>1</v>
      </c>
      <c r="K50" s="52">
        <v>6</v>
      </c>
      <c r="L50" s="52">
        <v>7</v>
      </c>
      <c r="M50" s="57"/>
    </row>
    <row r="51" spans="1:19" ht="19.5" customHeight="1" x14ac:dyDescent="0.3">
      <c r="A51" s="3"/>
      <c r="B51" s="7"/>
      <c r="C51" s="49" t="s">
        <v>62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2</v>
      </c>
      <c r="L51" s="50">
        <v>2</v>
      </c>
      <c r="M51" s="57"/>
    </row>
    <row r="52" spans="1:19" ht="19.5" customHeight="1" x14ac:dyDescent="0.3">
      <c r="A52" s="3"/>
      <c r="B52" s="7"/>
      <c r="C52" s="51" t="s">
        <v>29</v>
      </c>
      <c r="D52" s="52">
        <v>2</v>
      </c>
      <c r="E52" s="52">
        <v>6</v>
      </c>
      <c r="F52" s="52">
        <v>8</v>
      </c>
      <c r="G52" s="52">
        <v>2</v>
      </c>
      <c r="H52" s="52">
        <v>6</v>
      </c>
      <c r="I52" s="52">
        <v>8</v>
      </c>
      <c r="J52" s="52">
        <v>4</v>
      </c>
      <c r="K52" s="52">
        <v>6</v>
      </c>
      <c r="L52" s="52">
        <v>10</v>
      </c>
      <c r="M52" s="57"/>
    </row>
    <row r="53" spans="1:19" s="13" customFormat="1" ht="18.75" customHeight="1" x14ac:dyDescent="0.3">
      <c r="A53" s="11"/>
      <c r="B53" s="12"/>
      <c r="C53" s="49" t="s">
        <v>63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4</v>
      </c>
      <c r="K53" s="50">
        <v>1</v>
      </c>
      <c r="L53" s="50">
        <v>5</v>
      </c>
      <c r="M53" s="59"/>
      <c r="Q53" s="68"/>
      <c r="R53" s="68"/>
      <c r="S53"/>
    </row>
    <row r="54" spans="1:19" ht="18.75" customHeight="1" x14ac:dyDescent="0.3">
      <c r="A54" s="3"/>
      <c r="B54" s="7"/>
      <c r="C54" s="51" t="s">
        <v>64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1</v>
      </c>
      <c r="L54" s="52">
        <v>1</v>
      </c>
      <c r="M54" s="57"/>
    </row>
    <row r="55" spans="1:19" s="19" customFormat="1" ht="19.5" customHeight="1" x14ac:dyDescent="0.3">
      <c r="A55" s="16"/>
      <c r="B55" s="17"/>
      <c r="C55" s="77" t="s">
        <v>10</v>
      </c>
      <c r="D55" s="18">
        <f>SUM(D38:D54)</f>
        <v>29</v>
      </c>
      <c r="E55" s="18">
        <f t="shared" ref="E55:H55" si="9">SUM(E38:E54)</f>
        <v>55</v>
      </c>
      <c r="F55" s="18">
        <f t="shared" si="9"/>
        <v>84</v>
      </c>
      <c r="G55" s="18">
        <f t="shared" si="9"/>
        <v>35</v>
      </c>
      <c r="H55" s="18">
        <f t="shared" si="9"/>
        <v>70</v>
      </c>
      <c r="I55" s="18">
        <f>SUM(I38:I54)</f>
        <v>105</v>
      </c>
      <c r="J55" s="18">
        <f t="shared" ref="J55" si="10">SUM(J38:J54)</f>
        <v>54</v>
      </c>
      <c r="K55" s="18">
        <f t="shared" ref="K55" si="11">SUM(K38:K54)</f>
        <v>138</v>
      </c>
      <c r="L55" s="18">
        <f t="shared" ref="L55" si="12">SUM(L38:L54)</f>
        <v>192</v>
      </c>
      <c r="M55" s="60"/>
      <c r="Q55" s="69"/>
      <c r="R55" s="69"/>
      <c r="S55"/>
    </row>
    <row r="56" spans="1:19" s="13" customFormat="1" ht="19.5" customHeight="1" x14ac:dyDescent="0.3">
      <c r="A56" s="11"/>
      <c r="B56" s="12"/>
      <c r="C56" s="75" t="s">
        <v>39</v>
      </c>
      <c r="D56" s="54"/>
      <c r="E56" s="54"/>
      <c r="F56" s="63"/>
      <c r="G56" s="54"/>
      <c r="H56" s="54"/>
      <c r="I56" s="63"/>
      <c r="J56" s="54"/>
      <c r="K56" s="54"/>
      <c r="L56" s="63"/>
      <c r="M56" s="59"/>
      <c r="Q56" s="70"/>
      <c r="R56" s="70"/>
      <c r="S56"/>
    </row>
    <row r="57" spans="1:19" ht="19.5" customHeight="1" x14ac:dyDescent="0.3">
      <c r="A57" s="3"/>
      <c r="B57" s="7"/>
      <c r="C57" s="51" t="s">
        <v>40</v>
      </c>
      <c r="D57" s="52">
        <v>4</v>
      </c>
      <c r="E57" s="52">
        <v>21</v>
      </c>
      <c r="F57" s="52">
        <v>25</v>
      </c>
      <c r="G57" s="52">
        <v>5</v>
      </c>
      <c r="H57" s="52">
        <v>17</v>
      </c>
      <c r="I57" s="52">
        <v>22</v>
      </c>
      <c r="J57" s="52">
        <v>6</v>
      </c>
      <c r="K57" s="52">
        <v>31</v>
      </c>
      <c r="L57" s="52">
        <v>37</v>
      </c>
      <c r="M57" s="57"/>
    </row>
    <row r="58" spans="1:19" ht="19.5" customHeight="1" x14ac:dyDescent="0.3">
      <c r="A58" s="3"/>
      <c r="B58" s="7"/>
      <c r="C58" s="49" t="s">
        <v>42</v>
      </c>
      <c r="D58" s="50">
        <v>2</v>
      </c>
      <c r="E58" s="50">
        <v>8</v>
      </c>
      <c r="F58" s="50">
        <v>10</v>
      </c>
      <c r="G58" s="50">
        <v>1</v>
      </c>
      <c r="H58" s="50">
        <v>4</v>
      </c>
      <c r="I58" s="50">
        <v>5</v>
      </c>
      <c r="J58" s="50">
        <v>2</v>
      </c>
      <c r="K58" s="50">
        <v>6</v>
      </c>
      <c r="L58" s="50">
        <v>8</v>
      </c>
      <c r="M58" s="57"/>
    </row>
    <row r="59" spans="1:19" ht="19.5" customHeight="1" x14ac:dyDescent="0.3">
      <c r="A59" s="3"/>
      <c r="B59" s="7"/>
      <c r="C59" s="51" t="s">
        <v>41</v>
      </c>
      <c r="D59" s="52">
        <v>1</v>
      </c>
      <c r="E59" s="52">
        <v>11</v>
      </c>
      <c r="F59" s="52">
        <v>12</v>
      </c>
      <c r="G59" s="52">
        <v>1</v>
      </c>
      <c r="H59" s="52">
        <v>10</v>
      </c>
      <c r="I59" s="52">
        <v>11</v>
      </c>
      <c r="J59" s="52">
        <v>0</v>
      </c>
      <c r="K59" s="52">
        <v>24</v>
      </c>
      <c r="L59" s="52">
        <v>24</v>
      </c>
      <c r="M59" s="57"/>
    </row>
    <row r="60" spans="1:19" ht="19.5" customHeight="1" x14ac:dyDescent="0.3">
      <c r="A60" s="3"/>
      <c r="B60" s="7"/>
      <c r="C60" s="49" t="s">
        <v>45</v>
      </c>
      <c r="D60" s="50">
        <v>1</v>
      </c>
      <c r="E60" s="50">
        <v>5</v>
      </c>
      <c r="F60" s="50">
        <v>6</v>
      </c>
      <c r="G60" s="50">
        <v>0</v>
      </c>
      <c r="H60" s="50">
        <v>4</v>
      </c>
      <c r="I60" s="50">
        <v>4</v>
      </c>
      <c r="J60" s="50">
        <v>2</v>
      </c>
      <c r="K60" s="50">
        <v>9</v>
      </c>
      <c r="L60" s="50">
        <v>11</v>
      </c>
      <c r="M60" s="57"/>
    </row>
    <row r="61" spans="1:19" ht="19.5" customHeight="1" x14ac:dyDescent="0.3">
      <c r="A61" s="3"/>
      <c r="B61" s="7"/>
      <c r="C61" s="51" t="s">
        <v>43</v>
      </c>
      <c r="D61" s="52">
        <v>1</v>
      </c>
      <c r="E61" s="52">
        <v>2</v>
      </c>
      <c r="F61" s="52">
        <v>3</v>
      </c>
      <c r="G61" s="52">
        <v>1</v>
      </c>
      <c r="H61" s="52">
        <v>4</v>
      </c>
      <c r="I61" s="52">
        <v>5</v>
      </c>
      <c r="J61" s="52">
        <v>1</v>
      </c>
      <c r="K61" s="52">
        <v>7</v>
      </c>
      <c r="L61" s="52">
        <v>8</v>
      </c>
      <c r="M61" s="57"/>
    </row>
    <row r="62" spans="1:19" ht="19.5" customHeight="1" x14ac:dyDescent="0.3">
      <c r="A62" s="3"/>
      <c r="B62" s="7"/>
      <c r="C62" s="49" t="s">
        <v>44</v>
      </c>
      <c r="D62" s="50">
        <v>7</v>
      </c>
      <c r="E62" s="50">
        <v>25</v>
      </c>
      <c r="F62" s="50">
        <v>32</v>
      </c>
      <c r="G62" s="50">
        <v>7</v>
      </c>
      <c r="H62" s="50">
        <v>10</v>
      </c>
      <c r="I62" s="50">
        <v>17</v>
      </c>
      <c r="J62" s="50">
        <v>6</v>
      </c>
      <c r="K62" s="50">
        <v>25</v>
      </c>
      <c r="L62" s="50">
        <v>31</v>
      </c>
      <c r="M62" s="57"/>
    </row>
    <row r="63" spans="1:19" ht="19.5" customHeight="1" x14ac:dyDescent="0.3">
      <c r="A63" s="3"/>
      <c r="B63" s="7"/>
      <c r="C63" s="51" t="s">
        <v>66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/>
      <c r="J63" s="52">
        <v>0</v>
      </c>
      <c r="K63" s="52">
        <v>1</v>
      </c>
      <c r="L63" s="52">
        <v>1</v>
      </c>
      <c r="M63" s="57"/>
    </row>
    <row r="64" spans="1:19" ht="19.5" customHeight="1" x14ac:dyDescent="0.3">
      <c r="A64" s="3"/>
      <c r="B64" s="7"/>
      <c r="C64" s="49" t="s">
        <v>65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1</v>
      </c>
      <c r="L64" s="50">
        <v>1</v>
      </c>
      <c r="M64" s="57"/>
    </row>
    <row r="65" spans="1:19" ht="19.5" customHeight="1" x14ac:dyDescent="0.3">
      <c r="A65" s="3"/>
      <c r="B65" s="7"/>
      <c r="C65" s="51" t="s">
        <v>56</v>
      </c>
      <c r="D65" s="52">
        <v>0</v>
      </c>
      <c r="E65" s="52">
        <v>1</v>
      </c>
      <c r="F65" s="52">
        <v>1</v>
      </c>
      <c r="G65" s="52">
        <v>0</v>
      </c>
      <c r="H65" s="52">
        <v>3</v>
      </c>
      <c r="I65" s="52">
        <v>3</v>
      </c>
      <c r="J65" s="52">
        <v>1</v>
      </c>
      <c r="K65" s="52">
        <v>0</v>
      </c>
      <c r="L65" s="52">
        <v>1</v>
      </c>
      <c r="M65" s="57"/>
    </row>
    <row r="66" spans="1:19" ht="19.5" customHeight="1" x14ac:dyDescent="0.3">
      <c r="A66" s="3"/>
      <c r="B66" s="7"/>
      <c r="C66" s="78" t="s">
        <v>10</v>
      </c>
      <c r="D66" s="20">
        <f>SUM(D57:D65)</f>
        <v>16</v>
      </c>
      <c r="E66" s="20">
        <f t="shared" ref="E66:L66" si="13">SUM(E57:E65)</f>
        <v>73</v>
      </c>
      <c r="F66" s="20">
        <f t="shared" si="13"/>
        <v>89</v>
      </c>
      <c r="G66" s="20">
        <f t="shared" si="13"/>
        <v>15</v>
      </c>
      <c r="H66" s="20">
        <f t="shared" si="13"/>
        <v>52</v>
      </c>
      <c r="I66" s="20">
        <f t="shared" si="13"/>
        <v>67</v>
      </c>
      <c r="J66" s="20">
        <f t="shared" si="13"/>
        <v>18</v>
      </c>
      <c r="K66" s="20">
        <f t="shared" si="13"/>
        <v>104</v>
      </c>
      <c r="L66" s="20">
        <f t="shared" si="13"/>
        <v>122</v>
      </c>
      <c r="M66" s="57"/>
    </row>
    <row r="67" spans="1:19" ht="19.5" customHeight="1" x14ac:dyDescent="0.3">
      <c r="A67" s="3"/>
      <c r="B67" s="7"/>
      <c r="C67" s="79" t="s">
        <v>46</v>
      </c>
      <c r="D67" s="21">
        <f>D15+D25+D36+D55+D66</f>
        <v>116</v>
      </c>
      <c r="E67" s="21">
        <f>E15+E25+E36+E55+E66</f>
        <v>234</v>
      </c>
      <c r="F67" s="21">
        <f>F15+F25+F36+F55+F66</f>
        <v>350</v>
      </c>
      <c r="G67" s="21">
        <f>G15+G25+G36+G55+G66</f>
        <v>113</v>
      </c>
      <c r="H67" s="21">
        <f>H15+H25+H36+H55+H66</f>
        <v>242</v>
      </c>
      <c r="I67" s="21">
        <f>I15+I25+I36+I55+I66</f>
        <v>355</v>
      </c>
      <c r="J67" s="21">
        <f>J15+J25+J36+J55+J66</f>
        <v>171</v>
      </c>
      <c r="K67" s="21">
        <f>K15+K25+K36+K55+K66</f>
        <v>388</v>
      </c>
      <c r="L67" s="21">
        <f>L15+L25+L36+L55+L66</f>
        <v>559</v>
      </c>
      <c r="M67" s="57"/>
    </row>
    <row r="68" spans="1:19" x14ac:dyDescent="0.3">
      <c r="A68" s="3"/>
      <c r="B68" s="7"/>
      <c r="C68" s="80" t="s">
        <v>61</v>
      </c>
      <c r="D68" s="55"/>
      <c r="E68" s="55"/>
      <c r="F68" s="62"/>
      <c r="G68" s="55"/>
      <c r="H68" s="55"/>
      <c r="I68" s="62"/>
      <c r="J68" s="55"/>
      <c r="K68" s="55"/>
      <c r="L68" s="62"/>
      <c r="M68" s="57"/>
    </row>
    <row r="69" spans="1:19" ht="3.9" customHeight="1" x14ac:dyDescent="0.3">
      <c r="A69" s="3"/>
      <c r="B69" s="22"/>
      <c r="C69" s="23"/>
      <c r="D69" s="24"/>
      <c r="E69" s="24"/>
      <c r="F69" s="24"/>
      <c r="G69" s="24"/>
      <c r="H69" s="24"/>
      <c r="I69" s="24"/>
      <c r="J69" s="24"/>
      <c r="K69" s="24"/>
      <c r="L69" s="24"/>
      <c r="M69" s="61"/>
    </row>
    <row r="70" spans="1:19" s="25" customFormat="1" x14ac:dyDescent="0.3">
      <c r="B70" s="26"/>
      <c r="C70" s="27"/>
      <c r="D70" s="26"/>
      <c r="E70" s="26"/>
      <c r="F70" s="28"/>
      <c r="G70" s="26"/>
      <c r="H70" s="26"/>
      <c r="I70" s="28"/>
      <c r="J70" s="26"/>
      <c r="K70" s="26"/>
      <c r="L70" s="28"/>
      <c r="Q70" s="71"/>
      <c r="R70" s="71"/>
      <c r="S70"/>
    </row>
    <row r="71" spans="1:19" s="29" customFormat="1" x14ac:dyDescent="0.3">
      <c r="C71" s="31"/>
      <c r="F71" s="32"/>
      <c r="I71" s="32"/>
      <c r="L71" s="32"/>
      <c r="Q71" s="30"/>
      <c r="R71" s="30"/>
      <c r="S71"/>
    </row>
    <row r="72" spans="1:19" s="26" customFormat="1" x14ac:dyDescent="0.3">
      <c r="C72" s="27"/>
      <c r="F72" s="28"/>
      <c r="I72" s="28"/>
      <c r="L72" s="28"/>
      <c r="Q72" s="68"/>
      <c r="R72" s="68"/>
      <c r="S72"/>
    </row>
    <row r="73" spans="1:19" s="26" customFormat="1" x14ac:dyDescent="0.3">
      <c r="C73" s="33"/>
      <c r="D73" s="29"/>
      <c r="E73" s="29"/>
      <c r="F73" s="32"/>
      <c r="G73" s="29"/>
      <c r="H73" s="29"/>
      <c r="I73" s="32"/>
      <c r="J73" s="29"/>
      <c r="K73" s="29"/>
      <c r="L73" s="32"/>
      <c r="Q73" s="68"/>
      <c r="R73" s="68"/>
      <c r="S73"/>
    </row>
    <row r="74" spans="1:19" s="26" customFormat="1" x14ac:dyDescent="0.3">
      <c r="C74" s="34"/>
      <c r="D74" s="35"/>
      <c r="E74" s="35"/>
      <c r="F74" s="35"/>
      <c r="G74" s="35"/>
      <c r="H74" s="35"/>
      <c r="I74" s="35"/>
      <c r="J74" s="35"/>
      <c r="K74" s="35"/>
      <c r="L74" s="35"/>
      <c r="Q74" s="68"/>
      <c r="R74" s="68"/>
      <c r="S74"/>
    </row>
    <row r="75" spans="1:19" s="26" customFormat="1" x14ac:dyDescent="0.3">
      <c r="C75" s="37"/>
      <c r="D75" s="39"/>
      <c r="E75" s="36"/>
      <c r="F75" s="40"/>
      <c r="G75" s="39"/>
      <c r="H75" s="36"/>
      <c r="I75" s="40"/>
      <c r="J75" s="39"/>
      <c r="K75" s="36"/>
      <c r="L75" s="40"/>
      <c r="Q75" s="68"/>
      <c r="R75" s="68"/>
      <c r="S75"/>
    </row>
    <row r="76" spans="1:19" s="26" customFormat="1" x14ac:dyDescent="0.3">
      <c r="C76" s="37"/>
      <c r="D76" s="39"/>
      <c r="E76" s="36"/>
      <c r="F76" s="40"/>
      <c r="G76" s="39"/>
      <c r="H76" s="36"/>
      <c r="I76" s="40"/>
      <c r="J76" s="39"/>
      <c r="K76" s="36"/>
      <c r="L76" s="40"/>
      <c r="Q76" s="68"/>
      <c r="R76" s="68"/>
      <c r="S76"/>
    </row>
    <row r="77" spans="1:19" s="26" customFormat="1" x14ac:dyDescent="0.3">
      <c r="C77" s="37"/>
      <c r="D77" s="39"/>
      <c r="E77" s="36"/>
      <c r="F77" s="40"/>
      <c r="G77" s="39"/>
      <c r="H77" s="36"/>
      <c r="I77" s="40"/>
      <c r="J77" s="39"/>
      <c r="K77" s="36"/>
      <c r="L77" s="40"/>
      <c r="Q77" s="68"/>
      <c r="R77" s="68"/>
      <c r="S77"/>
    </row>
    <row r="78" spans="1:19" s="26" customFormat="1" x14ac:dyDescent="0.3">
      <c r="C78" s="37"/>
      <c r="D78" s="39"/>
      <c r="E78" s="36"/>
      <c r="F78" s="40"/>
      <c r="G78" s="39"/>
      <c r="H78" s="36"/>
      <c r="I78" s="40"/>
      <c r="J78" s="39"/>
      <c r="K78" s="36"/>
      <c r="L78" s="40"/>
      <c r="Q78" s="68"/>
      <c r="R78" s="68"/>
      <c r="S78"/>
    </row>
    <row r="79" spans="1:19" s="26" customFormat="1" x14ac:dyDescent="0.3">
      <c r="C79" s="37"/>
      <c r="D79" s="39"/>
      <c r="E79" s="36"/>
      <c r="F79" s="40"/>
      <c r="G79" s="39"/>
      <c r="H79" s="36"/>
      <c r="I79" s="40"/>
      <c r="J79" s="39"/>
      <c r="K79" s="36"/>
      <c r="L79" s="40"/>
      <c r="Q79" s="68"/>
      <c r="R79" s="68"/>
      <c r="S79"/>
    </row>
    <row r="80" spans="1:19" s="26" customFormat="1" x14ac:dyDescent="0.3">
      <c r="C80" s="37"/>
      <c r="D80" s="39"/>
      <c r="E80" s="36"/>
      <c r="F80" s="40"/>
      <c r="G80" s="39"/>
      <c r="H80" s="36"/>
      <c r="I80" s="40"/>
      <c r="J80" s="39"/>
      <c r="K80" s="36"/>
      <c r="L80" s="40"/>
      <c r="Q80" s="68"/>
      <c r="R80" s="68"/>
      <c r="S80"/>
    </row>
    <row r="81" spans="2:19" s="26" customFormat="1" x14ac:dyDescent="0.3">
      <c r="C81" s="37"/>
      <c r="D81" s="39"/>
      <c r="E81" s="36"/>
      <c r="F81" s="40"/>
      <c r="G81" s="39"/>
      <c r="H81" s="36"/>
      <c r="I81" s="40"/>
      <c r="J81" s="39"/>
      <c r="K81" s="36"/>
      <c r="L81" s="40"/>
      <c r="Q81" s="68"/>
      <c r="R81" s="68"/>
      <c r="S81"/>
    </row>
    <row r="82" spans="2:19" s="26" customFormat="1" x14ac:dyDescent="0.3">
      <c r="C82" s="34"/>
      <c r="D82" s="39"/>
      <c r="E82" s="36"/>
      <c r="F82" s="38"/>
      <c r="G82" s="39"/>
      <c r="H82" s="36"/>
      <c r="I82" s="38"/>
      <c r="J82" s="39"/>
      <c r="K82" s="36"/>
      <c r="L82" s="38"/>
      <c r="Q82" s="68"/>
      <c r="R82" s="68"/>
      <c r="S82"/>
    </row>
    <row r="83" spans="2:19" s="26" customFormat="1" x14ac:dyDescent="0.3">
      <c r="C83" s="34"/>
      <c r="D83" s="36"/>
      <c r="E83" s="36"/>
      <c r="F83" s="36"/>
      <c r="G83" s="36"/>
      <c r="H83" s="36"/>
      <c r="I83" s="36"/>
      <c r="J83" s="36"/>
      <c r="K83" s="36"/>
      <c r="L83" s="36"/>
      <c r="Q83" s="68"/>
      <c r="R83" s="68"/>
      <c r="S83"/>
    </row>
    <row r="84" spans="2:19" s="26" customFormat="1" x14ac:dyDescent="0.3">
      <c r="C84" s="31"/>
      <c r="D84" s="29"/>
      <c r="E84" s="29"/>
      <c r="F84" s="32"/>
      <c r="G84" s="29"/>
      <c r="H84" s="29"/>
      <c r="I84" s="32"/>
      <c r="J84" s="29"/>
      <c r="K84" s="29"/>
      <c r="L84" s="32"/>
      <c r="Q84" s="68"/>
      <c r="R84" s="68"/>
      <c r="S84"/>
    </row>
    <row r="85" spans="2:19" s="26" customFormat="1" x14ac:dyDescent="0.3">
      <c r="C85" s="31"/>
      <c r="D85" s="29"/>
      <c r="E85" s="29"/>
      <c r="F85" s="32"/>
      <c r="G85" s="29"/>
      <c r="H85" s="29"/>
      <c r="I85" s="32"/>
      <c r="J85" s="29"/>
      <c r="K85" s="29"/>
      <c r="L85" s="32"/>
      <c r="Q85" s="68"/>
      <c r="R85" s="68"/>
      <c r="S85"/>
    </row>
    <row r="86" spans="2:19" s="41" customFormat="1" x14ac:dyDescent="0.3">
      <c r="C86" s="42"/>
      <c r="D86" s="44"/>
      <c r="E86" s="44"/>
      <c r="F86" s="43"/>
      <c r="G86" s="44"/>
      <c r="H86" s="44"/>
      <c r="I86" s="43"/>
      <c r="J86" s="44"/>
      <c r="K86" s="44"/>
      <c r="L86" s="43"/>
      <c r="Q86" s="68"/>
      <c r="R86" s="68"/>
      <c r="S86"/>
    </row>
    <row r="87" spans="2:19" s="41" customFormat="1" x14ac:dyDescent="0.3">
      <c r="C87" s="42"/>
      <c r="D87" s="44"/>
      <c r="E87" s="44"/>
      <c r="F87" s="43"/>
      <c r="G87" s="44"/>
      <c r="H87" s="44"/>
      <c r="I87" s="43"/>
      <c r="J87" s="44"/>
      <c r="K87" s="44"/>
      <c r="L87" s="43"/>
      <c r="Q87" s="68"/>
      <c r="R87" s="68"/>
      <c r="S87"/>
    </row>
    <row r="88" spans="2:19" s="41" customFormat="1" x14ac:dyDescent="0.3">
      <c r="C88" s="42"/>
      <c r="D88" s="44"/>
      <c r="E88" s="44"/>
      <c r="F88" s="43"/>
      <c r="G88" s="44"/>
      <c r="H88" s="44"/>
      <c r="I88" s="43"/>
      <c r="J88" s="44"/>
      <c r="K88" s="44"/>
      <c r="L88" s="43"/>
      <c r="Q88" s="68"/>
      <c r="R88" s="68"/>
      <c r="S88"/>
    </row>
    <row r="89" spans="2:19" s="44" customFormat="1" x14ac:dyDescent="0.3">
      <c r="C89" s="42"/>
      <c r="F89" s="43"/>
      <c r="I89" s="43"/>
      <c r="L89" s="43"/>
      <c r="Q89" s="68"/>
      <c r="R89" s="68"/>
      <c r="S89"/>
    </row>
    <row r="90" spans="2:19" s="44" customFormat="1" x14ac:dyDescent="0.3">
      <c r="C90" s="42"/>
      <c r="F90" s="43"/>
      <c r="I90" s="43"/>
      <c r="L90" s="43"/>
      <c r="Q90" s="68"/>
      <c r="R90" s="68"/>
      <c r="S90"/>
    </row>
    <row r="91" spans="2:19" s="44" customFormat="1" x14ac:dyDescent="0.3">
      <c r="C91" s="42"/>
      <c r="F91" s="43"/>
      <c r="I91" s="43"/>
      <c r="L91" s="43"/>
      <c r="Q91" s="68"/>
      <c r="R91" s="68"/>
      <c r="S91"/>
    </row>
    <row r="92" spans="2:19" s="44" customFormat="1" x14ac:dyDescent="0.3">
      <c r="C92" s="42"/>
      <c r="F92" s="43"/>
      <c r="I92" s="43"/>
      <c r="L92" s="43"/>
      <c r="Q92" s="68"/>
      <c r="R92" s="68"/>
      <c r="S92"/>
    </row>
    <row r="93" spans="2:19" s="44" customFormat="1" x14ac:dyDescent="0.3">
      <c r="C93" s="42"/>
      <c r="F93" s="43"/>
      <c r="I93" s="43"/>
      <c r="L93" s="43"/>
      <c r="Q93" s="68"/>
      <c r="R93" s="68"/>
      <c r="S93"/>
    </row>
    <row r="94" spans="2:19" s="45" customFormat="1" x14ac:dyDescent="0.3">
      <c r="C94" s="46"/>
      <c r="Q94" s="68"/>
      <c r="R94" s="68"/>
      <c r="S94"/>
    </row>
    <row r="95" spans="2:19" x14ac:dyDescent="0.3">
      <c r="B95" s="47"/>
      <c r="C95" s="48"/>
      <c r="D95" s="47"/>
      <c r="E95" s="47"/>
      <c r="F95" s="47"/>
      <c r="G95" s="47"/>
      <c r="H95" s="47"/>
      <c r="I95" s="47"/>
      <c r="J95" s="47"/>
      <c r="K95" s="47"/>
      <c r="L95" s="47"/>
    </row>
  </sheetData>
  <sortState ref="C57:L65">
    <sortCondition ref="C57:C65"/>
  </sortState>
  <mergeCells count="4">
    <mergeCell ref="G5:I5"/>
    <mergeCell ref="J5:L5"/>
    <mergeCell ref="C5:C6"/>
    <mergeCell ref="D5:F5"/>
  </mergeCells>
  <pageMargins left="0.7" right="0.7" top="0.75" bottom="0.75" header="0.3" footer="0.3"/>
  <pageSetup paperSize="9" scale="48" orientation="portrait" r:id="rId1"/>
  <webPublishItems count="2">
    <webPublishItem id="6067" divId="1531_6067" sourceType="sheet" destinationFile="G:\GPAQ\GPAQ-COMU\Estadístiques internes\LLIBREDA\Lldades 2015\Taules\01 Docencia\1_4_5.htm"/>
    <webPublishItem id="2471" divId="1_4_5_2471" sourceType="range" sourceRef="B4:M69" destinationFile="G:\GPAQ\GPAQ-COMU\Estadístiques internes\LLIBREDA\Lldades 2017\apartats\1_4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Hoja1</vt:lpstr>
      <vt:lpstr>Hoja1!Àrea_d'impressió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2016-03-10T08:29:57Z</cp:lastPrinted>
  <dcterms:created xsi:type="dcterms:W3CDTF">2012-07-10T08:23:54Z</dcterms:created>
  <dcterms:modified xsi:type="dcterms:W3CDTF">2019-02-26T08:59:14Z</dcterms:modified>
</cp:coreProperties>
</file>