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70" yWindow="4695" windowWidth="19440" windowHeight="72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26" i="1" l="1"/>
  <c r="L26" i="1" l="1"/>
  <c r="K26" i="1"/>
  <c r="J26" i="1"/>
  <c r="E26" i="1"/>
  <c r="F26" i="1"/>
  <c r="G26" i="1"/>
  <c r="H26" i="1"/>
  <c r="D26" i="1"/>
  <c r="I25" i="1"/>
  <c r="I24" i="1"/>
  <c r="I22" i="1"/>
  <c r="I19" i="1"/>
  <c r="I18" i="1"/>
  <c r="I17" i="1"/>
  <c r="I15" i="1"/>
  <c r="I13" i="1"/>
  <c r="I12" i="1"/>
  <c r="I11" i="1"/>
  <c r="I10" i="1"/>
  <c r="I9" i="1"/>
  <c r="I8" i="1"/>
  <c r="I7" i="1"/>
  <c r="I6" i="1"/>
  <c r="I26" i="1" l="1"/>
</calcChain>
</file>

<file path=xl/sharedStrings.xml><?xml version="1.0" encoding="utf-8"?>
<sst xmlns="http://schemas.openxmlformats.org/spreadsheetml/2006/main" count="48" uniqueCount="44">
  <si>
    <t>CENTRE</t>
  </si>
  <si>
    <t>NOM</t>
  </si>
  <si>
    <t>210 ETSAB</t>
  </si>
  <si>
    <t>Arquitectura</t>
  </si>
  <si>
    <t>220 ETSEIAT</t>
  </si>
  <si>
    <t>Enginyeria Aeronàutica</t>
  </si>
  <si>
    <t>Enginyeria Industrial</t>
  </si>
  <si>
    <t>230 ETSETB</t>
  </si>
  <si>
    <t>Enginyeria De Telecomunicació</t>
  </si>
  <si>
    <t>Enginyeria Electrònica</t>
  </si>
  <si>
    <t>240 ETSEIB</t>
  </si>
  <si>
    <t>Enginyeria Química</t>
  </si>
  <si>
    <t>250 ETSECCPB</t>
  </si>
  <si>
    <t>Enginyeria Geològica</t>
  </si>
  <si>
    <t>270 FIB</t>
  </si>
  <si>
    <t>Enginyeria Informàtica</t>
  </si>
  <si>
    <t>280 FNB</t>
  </si>
  <si>
    <t>290 ETSAV</t>
  </si>
  <si>
    <t>300 EETAC</t>
  </si>
  <si>
    <t>330 EPSEM</t>
  </si>
  <si>
    <t>340 EPSEVG</t>
  </si>
  <si>
    <t>TOTAL CENTRES PROPIS</t>
  </si>
  <si>
    <r>
      <t>Matrícula ordinària</t>
    </r>
    <r>
      <rPr>
        <b/>
        <vertAlign val="superscript"/>
        <sz val="10"/>
        <color theme="0"/>
        <rFont val="Arial"/>
        <family val="2"/>
      </rPr>
      <t xml:space="preserve"> (1)</t>
    </r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</si>
  <si>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</si>
  <si>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</si>
  <si>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</si>
  <si>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</si>
  <si>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</si>
  <si>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>Crèdits reconeguts</t>
  </si>
  <si>
    <r>
      <t xml:space="preserve">EETC </t>
    </r>
    <r>
      <rPr>
        <b/>
        <vertAlign val="superscript"/>
        <sz val="10"/>
        <color theme="0"/>
        <rFont val="Arial"/>
        <family val="2"/>
      </rPr>
      <t>(2)</t>
    </r>
  </si>
  <si>
    <t>Aquestes dades són del curs acadèmic i, per tant, sumen els crèdits matriculats als dos quadrimestres</t>
  </si>
  <si>
    <t>(1) Inclou l'estudiantat amb matrícula de PFC</t>
  </si>
  <si>
    <t>(2) Estudiantat equivalent a temps complet = crèdits matriculats anuals / crèdits teòrics de la titulació anuals</t>
  </si>
  <si>
    <t>CENTRES PROPIS</t>
  </si>
  <si>
    <t>Crèdits convalidats</t>
  </si>
  <si>
    <t>Crèdits adaptats</t>
  </si>
  <si>
    <t>Enginyeria en Automàtica i Electrònica Industrial</t>
  </si>
  <si>
    <t>Enginyeria en Organització Industrial</t>
  </si>
  <si>
    <t>Enginyeria de Telecomunicació</t>
  </si>
  <si>
    <t>Enginyeria de Materials</t>
  </si>
  <si>
    <t>Enginyeria de Camins, Canals i Ports</t>
  </si>
  <si>
    <t>Llicenciatura en Màquines Navals</t>
  </si>
  <si>
    <t>Llicenciatura de Nàutica i Transport Marítim</t>
  </si>
  <si>
    <t>Enginyeria de Mines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</si>
</sst>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.00_);_(\(#,##0.00\);_(&quot;-&quot;_);_(@_)"/>
  </numFmts>
  <fonts count="14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0"/>
      <color rgb="FF333399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11"/>
      <color rgb="FF000000"/>
      <name val="Calibri"/>
      <family val="2"/>
    </font>
    <font>
      <sz val="8"/>
      <color rgb="FF003366"/>
      <name val="Arial"/>
      <family val="2"/>
    </font>
    <font>
      <sz val="6"/>
      <color rgb="FF003366"/>
      <name val="Arial"/>
      <family val="2"/>
    </font>
    <font>
      <sz val="10"/>
      <color rgb="FF003366"/>
      <name val="Arial"/>
      <family val="2"/>
    </font>
    <font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/>
      <bottom style="thin">
        <color rgb="FFFFFFFF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0" fillId="5" borderId="2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3" fillId="0" borderId="7" xfId="0" applyFont="1" applyBorder="1"/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/>
    <xf numFmtId="4" fontId="3" fillId="0" borderId="8" xfId="0" applyNumberFormat="1" applyFont="1" applyBorder="1"/>
    <xf numFmtId="0" fontId="3" fillId="0" borderId="9" xfId="0" applyFont="1" applyBorder="1"/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4" fontId="3" fillId="0" borderId="0" xfId="0" applyNumberFormat="1" applyFont="1" applyBorder="1"/>
    <xf numFmtId="0" fontId="3" fillId="0" borderId="11" xfId="0" applyFont="1" applyBorder="1"/>
    <xf numFmtId="0" fontId="10" fillId="5" borderId="12" xfId="0" applyFont="1" applyFill="1" applyBorder="1" applyAlignment="1">
      <alignment vertical="center"/>
    </xf>
    <xf numFmtId="0" fontId="10" fillId="5" borderId="12" xfId="0" applyFont="1" applyFill="1" applyBorder="1" applyAlignment="1">
      <alignment horizontal="left" vertical="center"/>
    </xf>
    <xf numFmtId="0" fontId="0" fillId="5" borderId="0" xfId="0" applyFill="1" applyBorder="1"/>
    <xf numFmtId="0" fontId="0" fillId="5" borderId="11" xfId="0" applyFill="1" applyBorder="1"/>
    <xf numFmtId="0" fontId="3" fillId="0" borderId="13" xfId="0" applyFont="1" applyBorder="1"/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/>
    <xf numFmtId="4" fontId="3" fillId="0" borderId="14" xfId="0" applyNumberFormat="1" applyFont="1" applyBorder="1"/>
    <xf numFmtId="0" fontId="3" fillId="0" borderId="15" xfId="0" applyFont="1" applyBorder="1"/>
    <xf numFmtId="0" fontId="11" fillId="5" borderId="16" xfId="0" applyFont="1" applyFill="1" applyBorder="1"/>
    <xf numFmtId="0" fontId="8" fillId="5" borderId="10" xfId="0" applyFont="1" applyFill="1" applyBorder="1"/>
    <xf numFmtId="0" fontId="3" fillId="0" borderId="0" xfId="0" applyFont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4" borderId="1" xfId="0" applyNumberFormat="1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right" vertical="center" wrapText="1"/>
    </xf>
    <xf numFmtId="164" fontId="4" fillId="3" borderId="19" xfId="0" applyNumberFormat="1" applyFont="1" applyFill="1" applyBorder="1" applyAlignment="1">
      <alignment vertical="center" wrapText="1"/>
    </xf>
    <xf numFmtId="10" fontId="7" fillId="2" borderId="1" xfId="1" applyNumberFormat="1" applyFont="1" applyFill="1" applyBorder="1" applyAlignment="1">
      <alignment horizontal="right" vertical="center" wrapText="1"/>
    </xf>
    <xf numFmtId="10" fontId="7" fillId="4" borderId="1" xfId="1" applyNumberFormat="1" applyFont="1" applyFill="1" applyBorder="1" applyAlignment="1">
      <alignment horizontal="right" vertical="center" wrapText="1"/>
    </xf>
    <xf numFmtId="10" fontId="4" fillId="3" borderId="19" xfId="1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7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showGridLines="0" tabSelected="1" zoomScale="90" zoomScaleNormal="90" workbookViewId="0">
      <selection activeCell="T24" sqref="T24"/>
    </sheetView>
  </sheetViews>
  <sheetFormatPr baseColWidth="10" defaultColWidth="9.140625" defaultRowHeight="12.75" x14ac:dyDescent="0.2"/>
  <cols>
    <col min="1" max="1" width="0.5703125" style="3" customWidth="1"/>
    <col min="2" max="2" width="17.7109375" style="7" customWidth="1"/>
    <col min="3" max="3" width="47.5703125" style="5" customWidth="1"/>
    <col min="4" max="12" width="12.42578125" style="3" customWidth="1"/>
    <col min="13" max="13" width="12.42578125" style="4" customWidth="1"/>
    <col min="14" max="14" width="0.7109375" style="3" customWidth="1"/>
    <col min="15" max="15" width="13" style="3" bestFit="1" customWidth="1"/>
    <col min="16" max="16384" width="9.140625" style="3"/>
  </cols>
  <sheetData>
    <row r="1" spans="1:15" ht="15" customHeight="1" x14ac:dyDescent="0.2"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</row>
    <row r="2" spans="1:15" ht="4.5" customHeight="1" x14ac:dyDescent="0.2">
      <c r="A2" s="21"/>
      <c r="B2" s="22"/>
      <c r="C2" s="23"/>
      <c r="D2" s="23"/>
      <c r="E2" s="23"/>
      <c r="F2" s="23"/>
      <c r="G2" s="24"/>
      <c r="H2" s="24"/>
      <c r="I2" s="24"/>
      <c r="J2" s="24"/>
      <c r="K2" s="24"/>
      <c r="L2" s="24"/>
      <c r="M2" s="25"/>
      <c r="N2" s="26"/>
    </row>
    <row r="3" spans="1:15" ht="19.5" customHeight="1" x14ac:dyDescent="0.2">
      <c r="A3" s="31"/>
      <c r="B3" s="59" t="s">
        <v>33</v>
      </c>
      <c r="C3" s="59"/>
      <c r="D3" s="48"/>
      <c r="E3" s="48"/>
      <c r="F3" s="48"/>
      <c r="G3" s="33"/>
      <c r="H3" s="33"/>
      <c r="I3" s="33"/>
      <c r="J3" s="33"/>
      <c r="K3" s="33"/>
      <c r="L3" s="33"/>
      <c r="M3" s="34"/>
      <c r="N3" s="35"/>
    </row>
    <row r="4" spans="1:15" ht="7.5" customHeight="1" x14ac:dyDescent="0.2">
      <c r="A4" s="31"/>
      <c r="B4" s="32"/>
      <c r="C4" s="48"/>
      <c r="D4" s="48"/>
      <c r="E4" s="48"/>
      <c r="F4" s="48"/>
      <c r="G4" s="33"/>
      <c r="H4" s="33"/>
      <c r="I4" s="33"/>
      <c r="J4" s="33"/>
      <c r="K4" s="33"/>
      <c r="L4" s="33"/>
      <c r="M4" s="34"/>
      <c r="N4" s="35"/>
    </row>
    <row r="5" spans="1:15" s="9" customFormat="1" ht="51" x14ac:dyDescent="0.25">
      <c r="A5" s="27"/>
      <c r="B5" s="10" t="s">
        <v>0</v>
      </c>
      <c r="C5" s="10" t="s">
        <v>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34</v>
      </c>
      <c r="K5" s="11" t="s">
        <v>35</v>
      </c>
      <c r="L5" s="11" t="s">
        <v>28</v>
      </c>
      <c r="M5" s="12" t="s">
        <v>29</v>
      </c>
      <c r="N5" s="28"/>
    </row>
    <row r="6" spans="1:15" s="8" customFormat="1" ht="19.5" customHeight="1" x14ac:dyDescent="0.25">
      <c r="A6" s="29"/>
      <c r="B6" s="58" t="s">
        <v>2</v>
      </c>
      <c r="C6" s="58" t="s">
        <v>3</v>
      </c>
      <c r="D6" s="51">
        <v>3060</v>
      </c>
      <c r="E6" s="51">
        <v>2649</v>
      </c>
      <c r="F6" s="51">
        <v>237</v>
      </c>
      <c r="G6" s="51">
        <v>81</v>
      </c>
      <c r="H6" s="51">
        <v>93</v>
      </c>
      <c r="I6" s="55">
        <f>SUM(F6:H6)/D6</f>
        <v>0.13431372549019607</v>
      </c>
      <c r="J6" s="51">
        <v>0</v>
      </c>
      <c r="K6" s="51">
        <v>0</v>
      </c>
      <c r="L6" s="51">
        <v>474</v>
      </c>
      <c r="M6" s="52">
        <v>40.799999999999997</v>
      </c>
      <c r="N6" s="30"/>
    </row>
    <row r="7" spans="1:15" s="8" customFormat="1" ht="19.5" customHeight="1" x14ac:dyDescent="0.25">
      <c r="A7" s="29"/>
      <c r="B7" s="60" t="s">
        <v>4</v>
      </c>
      <c r="C7" s="57" t="s">
        <v>5</v>
      </c>
      <c r="D7" s="49">
        <v>162</v>
      </c>
      <c r="E7" s="49">
        <v>45</v>
      </c>
      <c r="F7" s="49">
        <v>105</v>
      </c>
      <c r="G7" s="49">
        <v>6</v>
      </c>
      <c r="H7" s="49">
        <v>6</v>
      </c>
      <c r="I7" s="54">
        <f t="shared" ref="I7:I25" si="0">SUM(F7:H7)/D7</f>
        <v>0.72222222222222221</v>
      </c>
      <c r="J7" s="49">
        <v>0</v>
      </c>
      <c r="K7" s="49">
        <v>0</v>
      </c>
      <c r="L7" s="49">
        <v>12</v>
      </c>
      <c r="M7" s="50">
        <v>2.16</v>
      </c>
      <c r="N7" s="30"/>
    </row>
    <row r="8" spans="1:15" s="8" customFormat="1" ht="19.5" customHeight="1" x14ac:dyDescent="0.25">
      <c r="A8" s="29"/>
      <c r="B8" s="62"/>
      <c r="C8" s="57" t="s">
        <v>6</v>
      </c>
      <c r="D8" s="49">
        <v>1225.5</v>
      </c>
      <c r="E8" s="49">
        <v>429</v>
      </c>
      <c r="F8" s="49">
        <v>373.5</v>
      </c>
      <c r="G8" s="49">
        <v>181.5</v>
      </c>
      <c r="H8" s="49">
        <v>241.5</v>
      </c>
      <c r="I8" s="54">
        <f t="shared" si="0"/>
        <v>0.64993880048959607</v>
      </c>
      <c r="J8" s="49">
        <v>0</v>
      </c>
      <c r="K8" s="49">
        <v>0</v>
      </c>
      <c r="L8" s="49">
        <v>377</v>
      </c>
      <c r="M8" s="50">
        <v>16.34</v>
      </c>
      <c r="N8" s="30"/>
    </row>
    <row r="9" spans="1:15" s="8" customFormat="1" ht="19.5" customHeight="1" x14ac:dyDescent="0.25">
      <c r="A9" s="29"/>
      <c r="B9" s="62"/>
      <c r="C9" s="57" t="s">
        <v>36</v>
      </c>
      <c r="D9" s="49">
        <v>27</v>
      </c>
      <c r="E9" s="49">
        <v>0</v>
      </c>
      <c r="F9" s="49">
        <v>0</v>
      </c>
      <c r="G9" s="49">
        <v>18</v>
      </c>
      <c r="H9" s="49">
        <v>9</v>
      </c>
      <c r="I9" s="54">
        <f t="shared" si="0"/>
        <v>1</v>
      </c>
      <c r="J9" s="49">
        <v>0</v>
      </c>
      <c r="K9" s="49">
        <v>0</v>
      </c>
      <c r="L9" s="49">
        <v>1.5</v>
      </c>
      <c r="M9" s="50">
        <v>0.36</v>
      </c>
      <c r="N9" s="30"/>
    </row>
    <row r="10" spans="1:15" s="8" customFormat="1" ht="19.5" customHeight="1" x14ac:dyDescent="0.25">
      <c r="A10" s="29"/>
      <c r="B10" s="61"/>
      <c r="C10" s="57" t="s">
        <v>37</v>
      </c>
      <c r="D10" s="49">
        <v>506</v>
      </c>
      <c r="E10" s="49">
        <v>161</v>
      </c>
      <c r="F10" s="49">
        <v>165</v>
      </c>
      <c r="G10" s="49">
        <v>150</v>
      </c>
      <c r="H10" s="49">
        <v>30</v>
      </c>
      <c r="I10" s="54">
        <f t="shared" si="0"/>
        <v>0.68181818181818177</v>
      </c>
      <c r="J10" s="49">
        <v>0</v>
      </c>
      <c r="K10" s="49">
        <v>0</v>
      </c>
      <c r="L10" s="49">
        <v>29.5</v>
      </c>
      <c r="M10" s="50">
        <v>6.746666666666667</v>
      </c>
      <c r="N10" s="30"/>
    </row>
    <row r="11" spans="1:15" s="8" customFormat="1" ht="19.5" customHeight="1" x14ac:dyDescent="0.25">
      <c r="A11" s="29"/>
      <c r="B11" s="63" t="s">
        <v>7</v>
      </c>
      <c r="C11" s="58" t="s">
        <v>8</v>
      </c>
      <c r="D11" s="51">
        <v>2809.5</v>
      </c>
      <c r="E11" s="51">
        <v>2664</v>
      </c>
      <c r="F11" s="51">
        <v>127.5</v>
      </c>
      <c r="G11" s="51">
        <v>9</v>
      </c>
      <c r="H11" s="51">
        <v>9</v>
      </c>
      <c r="I11" s="55">
        <f t="shared" si="0"/>
        <v>5.1788574479444738E-2</v>
      </c>
      <c r="J11" s="51">
        <v>18</v>
      </c>
      <c r="K11" s="51">
        <v>0</v>
      </c>
      <c r="L11" s="51">
        <v>610.5</v>
      </c>
      <c r="M11" s="52">
        <v>37.46</v>
      </c>
      <c r="N11" s="30"/>
    </row>
    <row r="12" spans="1:15" s="8" customFormat="1" ht="19.5" customHeight="1" x14ac:dyDescent="0.25">
      <c r="A12" s="29"/>
      <c r="B12" s="64"/>
      <c r="C12" s="58" t="s">
        <v>9</v>
      </c>
      <c r="D12" s="51">
        <v>198</v>
      </c>
      <c r="E12" s="51">
        <v>135</v>
      </c>
      <c r="F12" s="51">
        <v>33</v>
      </c>
      <c r="G12" s="51">
        <v>18</v>
      </c>
      <c r="H12" s="51">
        <v>12</v>
      </c>
      <c r="I12" s="55">
        <f t="shared" si="0"/>
        <v>0.31818181818181818</v>
      </c>
      <c r="J12" s="51">
        <v>18</v>
      </c>
      <c r="K12" s="51">
        <v>0</v>
      </c>
      <c r="L12" s="51">
        <v>55.5</v>
      </c>
      <c r="M12" s="52">
        <v>2.64</v>
      </c>
      <c r="N12" s="30"/>
    </row>
    <row r="13" spans="1:15" s="8" customFormat="1" ht="19.5" customHeight="1" x14ac:dyDescent="0.25">
      <c r="A13" s="29"/>
      <c r="B13" s="60" t="s">
        <v>10</v>
      </c>
      <c r="C13" s="57" t="s">
        <v>6</v>
      </c>
      <c r="D13" s="49">
        <v>2890.5</v>
      </c>
      <c r="E13" s="49">
        <v>2025</v>
      </c>
      <c r="F13" s="49">
        <v>466.5</v>
      </c>
      <c r="G13" s="49">
        <v>234</v>
      </c>
      <c r="H13" s="49">
        <v>165</v>
      </c>
      <c r="I13" s="54">
        <f t="shared" si="0"/>
        <v>0.29942916450441098</v>
      </c>
      <c r="J13" s="49">
        <v>102</v>
      </c>
      <c r="K13" s="49">
        <v>0</v>
      </c>
      <c r="L13" s="49">
        <v>752.5</v>
      </c>
      <c r="M13" s="50">
        <v>38.54</v>
      </c>
      <c r="N13" s="30"/>
    </row>
    <row r="14" spans="1:15" s="8" customFormat="1" ht="19.5" customHeight="1" x14ac:dyDescent="0.25">
      <c r="A14" s="29"/>
      <c r="B14" s="62"/>
      <c r="C14" s="57" t="s">
        <v>37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27</v>
      </c>
      <c r="M14" s="50">
        <v>0</v>
      </c>
      <c r="N14" s="30"/>
    </row>
    <row r="15" spans="1:15" s="8" customFormat="1" ht="19.5" customHeight="1" x14ac:dyDescent="0.25">
      <c r="A15" s="29"/>
      <c r="B15" s="62"/>
      <c r="C15" s="57" t="s">
        <v>11</v>
      </c>
      <c r="D15" s="49">
        <v>237</v>
      </c>
      <c r="E15" s="49">
        <v>165</v>
      </c>
      <c r="F15" s="49">
        <v>24</v>
      </c>
      <c r="G15" s="49">
        <v>30</v>
      </c>
      <c r="H15" s="49">
        <v>18</v>
      </c>
      <c r="I15" s="54">
        <f t="shared" si="0"/>
        <v>0.30379746835443039</v>
      </c>
      <c r="J15" s="49">
        <v>0</v>
      </c>
      <c r="K15" s="49">
        <v>0</v>
      </c>
      <c r="L15" s="49">
        <v>17</v>
      </c>
      <c r="M15" s="50">
        <v>3.4852941176470589</v>
      </c>
      <c r="N15" s="30"/>
    </row>
    <row r="16" spans="1:15" s="8" customFormat="1" ht="19.5" customHeight="1" x14ac:dyDescent="0.25">
      <c r="A16" s="29"/>
      <c r="B16" s="61"/>
      <c r="C16" s="57" t="s">
        <v>39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9</v>
      </c>
      <c r="M16" s="50">
        <v>0</v>
      </c>
      <c r="N16" s="30"/>
    </row>
    <row r="17" spans="1:15" s="8" customFormat="1" ht="19.5" customHeight="1" x14ac:dyDescent="0.25">
      <c r="A17" s="29"/>
      <c r="B17" s="63" t="s">
        <v>12</v>
      </c>
      <c r="C17" s="58" t="s">
        <v>40</v>
      </c>
      <c r="D17" s="51">
        <v>1466.5</v>
      </c>
      <c r="E17" s="51">
        <v>504.5</v>
      </c>
      <c r="F17" s="51">
        <v>570</v>
      </c>
      <c r="G17" s="51">
        <v>189.5</v>
      </c>
      <c r="H17" s="51">
        <v>202.5</v>
      </c>
      <c r="I17" s="55">
        <f t="shared" si="0"/>
        <v>0.65598363450392094</v>
      </c>
      <c r="J17" s="51">
        <v>12</v>
      </c>
      <c r="K17" s="51">
        <v>0</v>
      </c>
      <c r="L17" s="51">
        <v>20</v>
      </c>
      <c r="M17" s="52">
        <v>18.563291139240505</v>
      </c>
      <c r="N17" s="30"/>
    </row>
    <row r="18" spans="1:15" s="8" customFormat="1" ht="19.5" customHeight="1" x14ac:dyDescent="0.25">
      <c r="A18" s="29"/>
      <c r="B18" s="65"/>
      <c r="C18" s="58" t="s">
        <v>13</v>
      </c>
      <c r="D18" s="51">
        <v>42</v>
      </c>
      <c r="E18" s="51">
        <v>21</v>
      </c>
      <c r="F18" s="51">
        <v>21</v>
      </c>
      <c r="G18" s="51">
        <v>0</v>
      </c>
      <c r="H18" s="51">
        <v>0</v>
      </c>
      <c r="I18" s="55">
        <f t="shared" si="0"/>
        <v>0.5</v>
      </c>
      <c r="J18" s="51">
        <v>0</v>
      </c>
      <c r="K18" s="51">
        <v>0</v>
      </c>
      <c r="L18" s="51">
        <v>0</v>
      </c>
      <c r="M18" s="52">
        <v>0.56000000000000005</v>
      </c>
      <c r="N18" s="30"/>
    </row>
    <row r="19" spans="1:15" s="8" customFormat="1" ht="19.5" customHeight="1" x14ac:dyDescent="0.25">
      <c r="A19" s="29"/>
      <c r="B19" s="60" t="s">
        <v>14</v>
      </c>
      <c r="C19" s="57" t="s">
        <v>15</v>
      </c>
      <c r="D19" s="49">
        <v>838.5</v>
      </c>
      <c r="E19" s="49">
        <v>222</v>
      </c>
      <c r="F19" s="49">
        <v>450</v>
      </c>
      <c r="G19" s="49">
        <v>45</v>
      </c>
      <c r="H19" s="49">
        <v>121.5</v>
      </c>
      <c r="I19" s="54">
        <f t="shared" si="0"/>
        <v>0.73524150268336319</v>
      </c>
      <c r="J19" s="49">
        <v>0</v>
      </c>
      <c r="K19" s="49">
        <v>0</v>
      </c>
      <c r="L19" s="49">
        <v>23</v>
      </c>
      <c r="M19" s="50">
        <v>11.18</v>
      </c>
      <c r="N19" s="30"/>
    </row>
    <row r="20" spans="1:15" s="8" customFormat="1" ht="19.5" customHeight="1" x14ac:dyDescent="0.25">
      <c r="A20" s="29"/>
      <c r="B20" s="63" t="s">
        <v>16</v>
      </c>
      <c r="C20" s="58" t="s">
        <v>41</v>
      </c>
      <c r="D20" s="51">
        <v>12</v>
      </c>
      <c r="E20" s="51">
        <v>12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2">
        <v>0.16</v>
      </c>
      <c r="N20" s="30"/>
    </row>
    <row r="21" spans="1:15" s="8" customFormat="1" ht="19.5" customHeight="1" x14ac:dyDescent="0.25">
      <c r="A21" s="29"/>
      <c r="B21" s="65"/>
      <c r="C21" s="58" t="s">
        <v>42</v>
      </c>
      <c r="D21" s="51">
        <v>57</v>
      </c>
      <c r="E21" s="51">
        <v>57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6.5</v>
      </c>
      <c r="M21" s="52">
        <v>0.76</v>
      </c>
      <c r="N21" s="30"/>
    </row>
    <row r="22" spans="1:15" s="8" customFormat="1" ht="19.5" customHeight="1" x14ac:dyDescent="0.25">
      <c r="A22" s="29"/>
      <c r="B22" s="57" t="s">
        <v>17</v>
      </c>
      <c r="C22" s="57" t="s">
        <v>3</v>
      </c>
      <c r="D22" s="49">
        <v>2093</v>
      </c>
      <c r="E22" s="49">
        <v>1309</v>
      </c>
      <c r="F22" s="49">
        <v>464</v>
      </c>
      <c r="G22" s="49">
        <v>140</v>
      </c>
      <c r="H22" s="49">
        <v>180</v>
      </c>
      <c r="I22" s="54">
        <f t="shared" si="0"/>
        <v>0.37458193979933108</v>
      </c>
      <c r="J22" s="49">
        <v>0</v>
      </c>
      <c r="K22" s="49">
        <v>0</v>
      </c>
      <c r="L22" s="49">
        <v>143.5</v>
      </c>
      <c r="M22" s="50">
        <v>27.906666666666666</v>
      </c>
      <c r="N22" s="30"/>
    </row>
    <row r="23" spans="1:15" s="8" customFormat="1" ht="19.5" customHeight="1" x14ac:dyDescent="0.25">
      <c r="A23" s="29"/>
      <c r="B23" s="63" t="s">
        <v>18</v>
      </c>
      <c r="C23" s="58" t="s">
        <v>38</v>
      </c>
      <c r="D23" s="51">
        <v>28.5</v>
      </c>
      <c r="E23" s="51">
        <v>28.5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11</v>
      </c>
      <c r="M23" s="52">
        <v>0.38</v>
      </c>
      <c r="N23" s="30"/>
    </row>
    <row r="24" spans="1:15" s="8" customFormat="1" ht="19.5" customHeight="1" x14ac:dyDescent="0.25">
      <c r="A24" s="29"/>
      <c r="B24" s="60" t="s">
        <v>19</v>
      </c>
      <c r="C24" s="57" t="s">
        <v>43</v>
      </c>
      <c r="D24" s="49">
        <v>18</v>
      </c>
      <c r="E24" s="49">
        <v>6</v>
      </c>
      <c r="F24" s="49">
        <v>6</v>
      </c>
      <c r="G24" s="49">
        <v>6</v>
      </c>
      <c r="H24" s="49">
        <v>0</v>
      </c>
      <c r="I24" s="54">
        <f t="shared" si="0"/>
        <v>0.66666666666666663</v>
      </c>
      <c r="J24" s="49">
        <v>0</v>
      </c>
      <c r="K24" s="49">
        <v>0</v>
      </c>
      <c r="L24" s="49">
        <v>0</v>
      </c>
      <c r="M24" s="50">
        <v>0.24</v>
      </c>
      <c r="N24" s="30"/>
    </row>
    <row r="25" spans="1:15" s="8" customFormat="1" ht="19.5" customHeight="1" x14ac:dyDescent="0.25">
      <c r="A25" s="29"/>
      <c r="B25" s="63" t="s">
        <v>20</v>
      </c>
      <c r="C25" s="58" t="s">
        <v>36</v>
      </c>
      <c r="D25" s="51">
        <v>72</v>
      </c>
      <c r="E25" s="51">
        <v>60</v>
      </c>
      <c r="F25" s="51">
        <v>0</v>
      </c>
      <c r="G25" s="51">
        <v>12</v>
      </c>
      <c r="H25" s="51">
        <v>0</v>
      </c>
      <c r="I25" s="55">
        <f t="shared" si="0"/>
        <v>0.16666666666666666</v>
      </c>
      <c r="J25" s="51">
        <v>0</v>
      </c>
      <c r="K25" s="51">
        <v>0</v>
      </c>
      <c r="L25" s="51">
        <v>0</v>
      </c>
      <c r="M25" s="52">
        <v>0.96</v>
      </c>
      <c r="N25" s="30"/>
    </row>
    <row r="26" spans="1:15" s="9" customFormat="1" ht="19.5" customHeight="1" x14ac:dyDescent="0.25">
      <c r="A26" s="29"/>
      <c r="B26" s="66" t="s">
        <v>21</v>
      </c>
      <c r="C26" s="67"/>
      <c r="D26" s="53">
        <f>SUM(D6:D25)</f>
        <v>15743</v>
      </c>
      <c r="E26" s="53">
        <f t="shared" ref="E26:H26" si="1">SUM(E6:E25)</f>
        <v>10493</v>
      </c>
      <c r="F26" s="53">
        <f t="shared" si="1"/>
        <v>3042.5</v>
      </c>
      <c r="G26" s="53">
        <f t="shared" si="1"/>
        <v>1120</v>
      </c>
      <c r="H26" s="53">
        <f t="shared" si="1"/>
        <v>1087.5</v>
      </c>
      <c r="I26" s="56">
        <f>SUM(F26:H26)/D26</f>
        <v>0.33348154735437974</v>
      </c>
      <c r="J26" s="53">
        <f t="shared" ref="J26" si="2">SUM(J6:J25)</f>
        <v>150</v>
      </c>
      <c r="K26" s="53">
        <f t="shared" ref="K26" si="3">SUM(K6:K25)</f>
        <v>0</v>
      </c>
      <c r="L26" s="53">
        <f t="shared" ref="L26:M26" si="4">SUM(L6:L25)</f>
        <v>2569.5</v>
      </c>
      <c r="M26" s="53">
        <f t="shared" si="4"/>
        <v>209.24191859022093</v>
      </c>
      <c r="N26" s="30"/>
    </row>
    <row r="27" spans="1:15" ht="15" customHeight="1" x14ac:dyDescent="0.2">
      <c r="A27" s="31"/>
      <c r="B27" s="18" t="s">
        <v>31</v>
      </c>
      <c r="C27" s="14"/>
      <c r="D27" s="14"/>
      <c r="E27" s="14"/>
      <c r="F27" s="33"/>
      <c r="G27" s="15"/>
      <c r="H27" s="15"/>
      <c r="I27" s="15"/>
      <c r="J27" s="15"/>
      <c r="K27" s="15"/>
      <c r="L27" s="15"/>
      <c r="M27" s="15"/>
      <c r="N27" s="36"/>
      <c r="O27" s="46"/>
    </row>
    <row r="28" spans="1:15" ht="15" customHeight="1" x14ac:dyDescent="0.25">
      <c r="A28" s="31"/>
      <c r="B28" s="19" t="s">
        <v>32</v>
      </c>
      <c r="C28" s="14"/>
      <c r="D28" s="14"/>
      <c r="E28" s="14"/>
      <c r="F28" s="33"/>
      <c r="G28" s="16"/>
      <c r="H28" s="16"/>
      <c r="I28" s="16"/>
      <c r="J28" s="16"/>
      <c r="K28" s="16"/>
      <c r="L28" s="16"/>
      <c r="M28" s="16"/>
      <c r="N28" s="37"/>
      <c r="O28" s="47"/>
    </row>
    <row r="29" spans="1:15" ht="15" customHeight="1" x14ac:dyDescent="0.25">
      <c r="A29" s="31"/>
      <c r="B29" s="20" t="s">
        <v>30</v>
      </c>
      <c r="C29" s="17"/>
      <c r="D29" s="17"/>
      <c r="E29" s="17"/>
      <c r="F29" s="33"/>
      <c r="G29" s="38"/>
      <c r="H29" s="38"/>
      <c r="I29" s="38"/>
      <c r="J29" s="38"/>
      <c r="K29" s="38"/>
      <c r="L29" s="38"/>
      <c r="M29" s="38"/>
      <c r="N29" s="39"/>
      <c r="O29" s="13"/>
    </row>
    <row r="30" spans="1:15" ht="6" customHeight="1" x14ac:dyDescent="0.2">
      <c r="A30" s="40"/>
      <c r="B30" s="41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5"/>
    </row>
    <row r="31" spans="1:1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</sheetData>
  <mergeCells count="1">
    <mergeCell ref="B26:C26"/>
  </mergeCells>
  <pageMargins left="0.7" right="0.7" top="0.75" bottom="0.75" header="0.3" footer="0.3"/>
  <webPublishItems count="2">
    <webPublishItem id="32630" divId="1_2_7_32630" sourceType="range" sourceRef="A2:N30" destinationFile="G:\GPAQ\GPAQ-COMU\Estadístiques internes\LLIBREDA\Lldades 2015\Taules\01 Docencia\1_2_7.htm"/>
    <webPublishItem id="27443" divId="1_2_7_27443" sourceType="range" sourceRef="A2:O31" destinationFile="\\gpaq\gpaqssl\lldades\indicadors\2015\1_2_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2015-11-02T08:56:45Z</dcterms:created>
  <dcterms:modified xsi:type="dcterms:W3CDTF">2016-09-05T09:11:00Z</dcterms:modified>
</cp:coreProperties>
</file>