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915" windowHeight="64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6" i="1" l="1"/>
  <c r="D8" i="1" s="1"/>
  <c r="E6" i="1"/>
  <c r="E8" i="1" s="1"/>
  <c r="F6" i="1"/>
  <c r="F8" i="1" s="1"/>
  <c r="G6" i="1"/>
  <c r="G8" i="1" s="1"/>
  <c r="H6" i="1"/>
  <c r="H8" i="1" s="1"/>
  <c r="I6" i="1"/>
  <c r="I8" i="1" s="1"/>
  <c r="J6" i="1"/>
  <c r="J8" i="1" s="1"/>
  <c r="K6" i="1"/>
  <c r="K8" i="1" s="1"/>
  <c r="L6" i="1"/>
  <c r="L8" i="1" s="1"/>
  <c r="M6" i="1"/>
  <c r="M8" i="1" s="1"/>
  <c r="N6" i="1"/>
  <c r="N8" i="1" s="1"/>
  <c r="O6" i="1"/>
  <c r="O8" i="1" s="1"/>
  <c r="P6" i="1"/>
  <c r="P8" i="1" s="1"/>
  <c r="Q6" i="1"/>
  <c r="Q8" i="1" s="1"/>
  <c r="S6" i="1"/>
  <c r="S8" i="1" s="1"/>
  <c r="T6" i="1"/>
  <c r="T8" i="1" s="1"/>
  <c r="U6" i="1"/>
  <c r="U8" i="1" s="1"/>
  <c r="V6" i="1"/>
  <c r="V8" i="1" s="1"/>
  <c r="W6" i="1"/>
  <c r="W8" i="1" s="1"/>
  <c r="Z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S7" i="1"/>
  <c r="T7" i="1"/>
  <c r="U7" i="1"/>
  <c r="V7" i="1"/>
  <c r="W7" i="1"/>
  <c r="Z7" i="1"/>
  <c r="C7" i="1"/>
  <c r="C6" i="1"/>
  <c r="C8" i="1" s="1"/>
  <c r="X20" i="1" l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6" i="1" s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9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Y91" i="1" s="1"/>
  <c r="R92" i="1"/>
  <c r="R93" i="1"/>
  <c r="R94" i="1"/>
  <c r="R95" i="1"/>
  <c r="R96" i="1"/>
  <c r="R97" i="1"/>
  <c r="R98" i="1"/>
  <c r="R99" i="1"/>
  <c r="Y99" i="1" s="1"/>
  <c r="R45" i="1"/>
  <c r="R46" i="1"/>
  <c r="R6" i="1" s="1"/>
  <c r="R47" i="1"/>
  <c r="R48" i="1"/>
  <c r="R49" i="1"/>
  <c r="Y49" i="1" s="1"/>
  <c r="R50" i="1"/>
  <c r="R51" i="1"/>
  <c r="Y51" i="1" s="1"/>
  <c r="R52" i="1"/>
  <c r="R53" i="1"/>
  <c r="Y53" i="1" s="1"/>
  <c r="R54" i="1"/>
  <c r="R55" i="1"/>
  <c r="R56" i="1"/>
  <c r="R57" i="1"/>
  <c r="R58" i="1"/>
  <c r="R59" i="1"/>
  <c r="Y59" i="1" s="1"/>
  <c r="R60" i="1"/>
  <c r="R61" i="1"/>
  <c r="Y61" i="1" s="1"/>
  <c r="R62" i="1"/>
  <c r="R63" i="1"/>
  <c r="R64" i="1"/>
  <c r="R65" i="1"/>
  <c r="Y65" i="1" s="1"/>
  <c r="R66" i="1"/>
  <c r="R67" i="1"/>
  <c r="Y67" i="1" s="1"/>
  <c r="R68" i="1"/>
  <c r="R69" i="1"/>
  <c r="Y69" i="1" s="1"/>
  <c r="R70" i="1"/>
  <c r="R71" i="1"/>
  <c r="R72" i="1"/>
  <c r="R73" i="1"/>
  <c r="Y73" i="1" s="1"/>
  <c r="R74" i="1"/>
  <c r="R75" i="1"/>
  <c r="Y75" i="1" s="1"/>
  <c r="R20" i="1"/>
  <c r="Y20" i="1" s="1"/>
  <c r="R21" i="1"/>
  <c r="R22" i="1"/>
  <c r="R23" i="1"/>
  <c r="R24" i="1"/>
  <c r="R25" i="1"/>
  <c r="R26" i="1"/>
  <c r="R27" i="1"/>
  <c r="R28" i="1"/>
  <c r="Y28" i="1" s="1"/>
  <c r="R29" i="1"/>
  <c r="R30" i="1"/>
  <c r="R31" i="1"/>
  <c r="R32" i="1"/>
  <c r="R33" i="1"/>
  <c r="R34" i="1"/>
  <c r="R35" i="1"/>
  <c r="Y35" i="1" s="1"/>
  <c r="R36" i="1"/>
  <c r="R37" i="1"/>
  <c r="Y37" i="1" s="1"/>
  <c r="R38" i="1"/>
  <c r="R39" i="1"/>
  <c r="R40" i="1"/>
  <c r="R41" i="1"/>
  <c r="R42" i="1"/>
  <c r="R43" i="1"/>
  <c r="Y43" i="1" s="1"/>
  <c r="R44" i="1"/>
  <c r="X7" i="1" l="1"/>
  <c r="X8" i="1" s="1"/>
  <c r="Y97" i="1"/>
  <c r="Y85" i="1"/>
  <c r="Y77" i="1"/>
  <c r="Y89" i="1"/>
  <c r="Y76" i="1"/>
  <c r="Y30" i="1"/>
  <c r="Y22" i="1"/>
  <c r="Y93" i="1"/>
  <c r="Y57" i="1"/>
  <c r="Y92" i="1"/>
  <c r="Y88" i="1"/>
  <c r="Y80" i="1"/>
  <c r="Y45" i="1"/>
  <c r="Y41" i="1"/>
  <c r="Y33" i="1"/>
  <c r="Y29" i="1"/>
  <c r="Y21" i="1"/>
  <c r="Y83" i="1"/>
  <c r="Y81" i="1"/>
  <c r="Y82" i="1"/>
  <c r="Y79" i="1"/>
  <c r="Y70" i="1"/>
  <c r="Y56" i="1"/>
  <c r="Y50" i="1"/>
  <c r="Y44" i="1"/>
  <c r="Y38" i="1"/>
  <c r="Y32" i="1"/>
  <c r="Y26" i="1"/>
  <c r="Y96" i="1"/>
  <c r="Y90" i="1"/>
  <c r="Y87" i="1"/>
  <c r="Y84" i="1"/>
  <c r="Y78" i="1"/>
  <c r="Y64" i="1"/>
  <c r="Y58" i="1"/>
  <c r="Y55" i="1"/>
  <c r="Y52" i="1"/>
  <c r="Y46" i="1"/>
  <c r="Y6" i="1" s="1"/>
  <c r="Y31" i="1"/>
  <c r="Y25" i="1"/>
  <c r="Y98" i="1"/>
  <c r="Y95" i="1"/>
  <c r="Y86" i="1"/>
  <c r="Y72" i="1"/>
  <c r="Y66" i="1"/>
  <c r="Y63" i="1"/>
  <c r="Y60" i="1"/>
  <c r="Y54" i="1"/>
  <c r="Y40" i="1"/>
  <c r="Y34" i="1"/>
  <c r="Y24" i="1"/>
  <c r="Y94" i="1"/>
  <c r="Y74" i="1"/>
  <c r="Y71" i="1"/>
  <c r="Y68" i="1"/>
  <c r="Y62" i="1"/>
  <c r="Y48" i="1"/>
  <c r="Y42" i="1"/>
  <c r="Y39" i="1"/>
  <c r="Y36" i="1"/>
  <c r="Y27" i="1"/>
  <c r="Y23" i="1"/>
  <c r="Y47" i="1"/>
  <c r="S100" i="1"/>
  <c r="T100" i="1"/>
  <c r="U100" i="1"/>
  <c r="V100" i="1"/>
  <c r="W100" i="1"/>
  <c r="R1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C100" i="1"/>
  <c r="Y19" i="1" l="1"/>
  <c r="Y7" i="1" s="1"/>
  <c r="Y8" i="1" s="1"/>
  <c r="R7" i="1"/>
  <c r="R8" i="1" s="1"/>
  <c r="R100" i="1"/>
  <c r="X100" i="1"/>
  <c r="Y100" i="1" l="1"/>
</calcChain>
</file>

<file path=xl/sharedStrings.xml><?xml version="1.0" encoding="utf-8"?>
<sst xmlns="http://schemas.openxmlformats.org/spreadsheetml/2006/main" count="138" uniqueCount="110">
  <si>
    <t>TOTAL</t>
  </si>
  <si>
    <t>CENTRES PROPIS</t>
  </si>
  <si>
    <t>CENTRES ADSCRITS</t>
  </si>
  <si>
    <t>200 
FME</t>
  </si>
  <si>
    <t>270 
FIB</t>
  </si>
  <si>
    <t>280 
FNB</t>
  </si>
  <si>
    <t>210 
ETSAB</t>
  </si>
  <si>
    <t>230 
ETSETB</t>
  </si>
  <si>
    <t>240 
ETSEIB</t>
  </si>
  <si>
    <t>250 
ETSECCPB</t>
  </si>
  <si>
    <t>290 
ETSAV</t>
  </si>
  <si>
    <t>300 
EETAC</t>
  </si>
  <si>
    <t>310 
EPSEB</t>
  </si>
  <si>
    <t>330 
EPSEM</t>
  </si>
  <si>
    <t>340 
EPSEVG</t>
  </si>
  <si>
    <t>370 
FOOT</t>
  </si>
  <si>
    <t>390 
ESAB</t>
  </si>
  <si>
    <t>ALBÀNIA</t>
  </si>
  <si>
    <t>ALEMANYA</t>
  </si>
  <si>
    <t>ALGÈRIA</t>
  </si>
  <si>
    <t>ANDORRA</t>
  </si>
  <si>
    <t>ARGENTINA</t>
  </si>
  <si>
    <t>ARMÈNIA</t>
  </si>
  <si>
    <t>BANGLA DESH</t>
  </si>
  <si>
    <t>BÈLGICA</t>
  </si>
  <si>
    <t>BENÍN</t>
  </si>
  <si>
    <t>BIELORÚSSIA</t>
  </si>
  <si>
    <t>BOLÍVIA</t>
  </si>
  <si>
    <t>BRASIL</t>
  </si>
  <si>
    <t>BULGÀRIA</t>
  </si>
  <si>
    <t>CAMERUN</t>
  </si>
  <si>
    <t>COLÒMBIA</t>
  </si>
  <si>
    <t>COREA, REPÚBLICA DE</t>
  </si>
  <si>
    <t>CROÀCIA</t>
  </si>
  <si>
    <t>CUBA</t>
  </si>
  <si>
    <t>DOMINICANA, REPÚBLICA</t>
  </si>
  <si>
    <t>EQUADOR</t>
  </si>
  <si>
    <t>ESTATS UNITS D'AMÈRICA</t>
  </si>
  <si>
    <t>FRANÇA</t>
  </si>
  <si>
    <t>GÀMBIA</t>
  </si>
  <si>
    <t>GEÒRGIA</t>
  </si>
  <si>
    <t>GHANA</t>
  </si>
  <si>
    <t>GRÈCIA</t>
  </si>
  <si>
    <t>GUATEMALA</t>
  </si>
  <si>
    <t>GUINEA EQUATORIAL</t>
  </si>
  <si>
    <t>HAITÍ</t>
  </si>
  <si>
    <t>HONDURES</t>
  </si>
  <si>
    <t>HONGRIA</t>
  </si>
  <si>
    <t>ÍNDIA</t>
  </si>
  <si>
    <t>IRAN</t>
  </si>
  <si>
    <t>IRLANDA</t>
  </si>
  <si>
    <t>ISLÀNDIA</t>
  </si>
  <si>
    <t>ITÀLIA</t>
  </si>
  <si>
    <t>JAPÓ</t>
  </si>
  <si>
    <t>KAZAKHSTAN</t>
  </si>
  <si>
    <t>LÍBAN</t>
  </si>
  <si>
    <t>LITUÀNIA</t>
  </si>
  <si>
    <t>MALÀISIA</t>
  </si>
  <si>
    <t>MARROC</t>
  </si>
  <si>
    <t>MÈXIC</t>
  </si>
  <si>
    <t>MOÇAMBIC</t>
  </si>
  <si>
    <t>MOLDÀVIA</t>
  </si>
  <si>
    <t>NEPAL</t>
  </si>
  <si>
    <t>NIGÈRIA</t>
  </si>
  <si>
    <t>PAÏSOS BAIXOS</t>
  </si>
  <si>
    <t>PAKISTAN</t>
  </si>
  <si>
    <t>PANAMÀ</t>
  </si>
  <si>
    <t>PARAGUAI</t>
  </si>
  <si>
    <t>PERÚ</t>
  </si>
  <si>
    <t>POLÒNIA</t>
  </si>
  <si>
    <t>PORTUGAL</t>
  </si>
  <si>
    <t>REGNE UNIT</t>
  </si>
  <si>
    <t>ROMANIA</t>
  </si>
  <si>
    <t>RÚSSIA</t>
  </si>
  <si>
    <t>RWANDA</t>
  </si>
  <si>
    <t>SENEGAL</t>
  </si>
  <si>
    <t>SÍRIA</t>
  </si>
  <si>
    <t>SUÈCIA</t>
  </si>
  <si>
    <t>SUÏSSA</t>
  </si>
  <si>
    <t>TXECA, REPÚBLICA</t>
  </si>
  <si>
    <t>UCRAÏNA</t>
  </si>
  <si>
    <t>URUGUAI</t>
  </si>
  <si>
    <t>VENEÇUELA</t>
  </si>
  <si>
    <t>XILE</t>
  </si>
  <si>
    <t>XINA</t>
  </si>
  <si>
    <t>XIPRE</t>
  </si>
  <si>
    <t>ESPANYA</t>
  </si>
  <si>
    <t>PAÍS</t>
  </si>
  <si>
    <t>ÀUSTRIA</t>
  </si>
  <si>
    <t>DINAMARCA</t>
  </si>
  <si>
    <t>JORDÀNIA</t>
  </si>
  <si>
    <t>EGIPTE</t>
  </si>
  <si>
    <t>802 
EAE</t>
  </si>
  <si>
    <t>801 
EUNCET</t>
  </si>
  <si>
    <t>804 
CITM</t>
  </si>
  <si>
    <t>820
EUETIB</t>
  </si>
  <si>
    <t>860 
EEI</t>
  </si>
  <si>
    <t>BÒSNIA I HERCEGOVINA</t>
  </si>
  <si>
    <t>CANADÀ</t>
  </si>
  <si>
    <t>FILIPINES</t>
  </si>
  <si>
    <t>SALVADOR, EL</t>
  </si>
  <si>
    <t>TURQUIA</t>
  </si>
  <si>
    <t>205 ESEIAAT</t>
  </si>
  <si>
    <t>ARÀBIA SAUDITA</t>
  </si>
  <si>
    <t>BURKINA FASO</t>
  </si>
  <si>
    <t>Estudiantat nacional</t>
  </si>
  <si>
    <t>Estudiantat estranger</t>
  </si>
  <si>
    <t>TOTAL UPC</t>
  </si>
  <si>
    <t>Nacionalitat</t>
  </si>
  <si>
    <t>NACIONALITAT PER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</si>
</sst>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10"/>
  <sheetViews>
    <sheetView showGridLines="0" tabSelected="1" zoomScaleNormal="100" workbookViewId="0">
      <selection activeCell="A2" sqref="A2:Z102"/>
    </sheetView>
  </sheetViews>
  <sheetFormatPr baseColWidth="10" defaultRowHeight="12.75" x14ac:dyDescent="0.25"/>
  <cols>
    <col min="1" max="1" width="0.5703125" style="1" customWidth="1"/>
    <col min="2" max="2" width="26.5703125" style="1" customWidth="1"/>
    <col min="3" max="7" width="9.42578125" style="4" customWidth="1"/>
    <col min="8" max="8" width="10.85546875" style="4" customWidth="1"/>
    <col min="9" max="25" width="9.42578125" style="4" customWidth="1"/>
    <col min="26" max="26" width="0.5703125" style="4" customWidth="1"/>
    <col min="27" max="27" width="7.140625" style="4" bestFit="1" customWidth="1"/>
    <col min="28" max="16384" width="11.42578125" style="1"/>
  </cols>
  <sheetData>
    <row r="3" spans="1:26" x14ac:dyDescent="0.2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</row>
    <row r="4" spans="1:26" ht="18" customHeight="1" x14ac:dyDescent="0.25">
      <c r="A4" s="12"/>
      <c r="B4" s="13"/>
      <c r="C4" s="28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26" t="s">
        <v>2</v>
      </c>
      <c r="T4" s="26"/>
      <c r="U4" s="26"/>
      <c r="V4" s="26"/>
      <c r="W4" s="26"/>
      <c r="X4" s="27"/>
      <c r="Y4" s="36" t="s">
        <v>107</v>
      </c>
      <c r="Z4" s="14"/>
    </row>
    <row r="5" spans="1:26" ht="25.5" x14ac:dyDescent="0.25">
      <c r="A5" s="12"/>
      <c r="B5" s="5" t="s">
        <v>108</v>
      </c>
      <c r="C5" s="6" t="s">
        <v>3</v>
      </c>
      <c r="D5" s="6" t="s">
        <v>102</v>
      </c>
      <c r="E5" s="6" t="s">
        <v>6</v>
      </c>
      <c r="F5" s="6" t="s">
        <v>7</v>
      </c>
      <c r="G5" s="6" t="s">
        <v>8</v>
      </c>
      <c r="H5" s="6" t="s">
        <v>9</v>
      </c>
      <c r="I5" s="22" t="s">
        <v>4</v>
      </c>
      <c r="J5" s="6" t="s">
        <v>5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7" t="s">
        <v>0</v>
      </c>
      <c r="S5" s="6" t="s">
        <v>93</v>
      </c>
      <c r="T5" s="6" t="s">
        <v>92</v>
      </c>
      <c r="U5" s="6" t="s">
        <v>94</v>
      </c>
      <c r="V5" s="6" t="s">
        <v>95</v>
      </c>
      <c r="W5" s="6" t="s">
        <v>96</v>
      </c>
      <c r="X5" s="23" t="s">
        <v>0</v>
      </c>
      <c r="Y5" s="37"/>
      <c r="Z5" s="14"/>
    </row>
    <row r="6" spans="1:26" ht="18.600000000000001" customHeight="1" x14ac:dyDescent="0.25">
      <c r="A6" s="12"/>
      <c r="B6" s="2" t="s">
        <v>105</v>
      </c>
      <c r="C6" s="19">
        <f>+C46</f>
        <v>266</v>
      </c>
      <c r="D6" s="19">
        <f>+D46</f>
        <v>2941</v>
      </c>
      <c r="E6" s="19">
        <f>+E46</f>
        <v>1754</v>
      </c>
      <c r="F6" s="19">
        <f>+F46</f>
        <v>1554</v>
      </c>
      <c r="G6" s="19">
        <f>+G46</f>
        <v>2427</v>
      </c>
      <c r="H6" s="19">
        <f>+H46</f>
        <v>885</v>
      </c>
      <c r="I6" s="19">
        <f>+I46</f>
        <v>1580</v>
      </c>
      <c r="J6" s="19">
        <f>+J46</f>
        <v>662</v>
      </c>
      <c r="K6" s="19">
        <f>+K46</f>
        <v>648</v>
      </c>
      <c r="L6" s="19">
        <f>+L46</f>
        <v>1074</v>
      </c>
      <c r="M6" s="19">
        <f>+M46</f>
        <v>1115</v>
      </c>
      <c r="N6" s="19">
        <f>+N46</f>
        <v>695</v>
      </c>
      <c r="O6" s="19">
        <f>+O46</f>
        <v>1294</v>
      </c>
      <c r="P6" s="19">
        <f>+P46</f>
        <v>393</v>
      </c>
      <c r="Q6" s="19">
        <f>+Q46</f>
        <v>701</v>
      </c>
      <c r="R6" s="20">
        <f>+R46</f>
        <v>17989</v>
      </c>
      <c r="S6" s="19">
        <f>+S46</f>
        <v>505</v>
      </c>
      <c r="T6" s="19">
        <f>+T46</f>
        <v>455</v>
      </c>
      <c r="U6" s="19">
        <f>+U46</f>
        <v>384</v>
      </c>
      <c r="V6" s="19">
        <f>+V46</f>
        <v>2539</v>
      </c>
      <c r="W6" s="19">
        <f>+W46</f>
        <v>167</v>
      </c>
      <c r="X6" s="20">
        <f>+X46</f>
        <v>4050</v>
      </c>
      <c r="Y6" s="25">
        <f>+Y46</f>
        <v>22039</v>
      </c>
      <c r="Z6" s="14">
        <f>+Z46</f>
        <v>0</v>
      </c>
    </row>
    <row r="7" spans="1:26" ht="18.600000000000001" customHeight="1" x14ac:dyDescent="0.25">
      <c r="A7" s="12"/>
      <c r="B7" s="3" t="s">
        <v>106</v>
      </c>
      <c r="C7" s="21">
        <f>SUM(C19:C45)+SUM(C47:C99)</f>
        <v>10</v>
      </c>
      <c r="D7" s="21">
        <f>SUM(D19:D45)+SUM(D47:D99)</f>
        <v>122</v>
      </c>
      <c r="E7" s="21">
        <f>SUM(E19:E45)+SUM(E47:E99)</f>
        <v>148</v>
      </c>
      <c r="F7" s="21">
        <f>SUM(F19:F45)+SUM(F47:F99)</f>
        <v>60</v>
      </c>
      <c r="G7" s="21">
        <f>SUM(G19:G45)+SUM(G47:G99)</f>
        <v>54</v>
      </c>
      <c r="H7" s="21">
        <f>SUM(H19:H45)+SUM(H47:H99)</f>
        <v>67</v>
      </c>
      <c r="I7" s="21">
        <f>SUM(I19:I45)+SUM(I47:I99)</f>
        <v>72</v>
      </c>
      <c r="J7" s="21">
        <f>SUM(J19:J45)+SUM(J47:J99)</f>
        <v>35</v>
      </c>
      <c r="K7" s="21">
        <f>SUM(K19:K45)+SUM(K47:K99)</f>
        <v>30</v>
      </c>
      <c r="L7" s="21">
        <f>SUM(L19:L45)+SUM(L47:L99)</f>
        <v>91</v>
      </c>
      <c r="M7" s="21">
        <f>SUM(M19:M45)+SUM(M47:M99)</f>
        <v>81</v>
      </c>
      <c r="N7" s="21">
        <f>SUM(N19:N45)+SUM(N47:N99)</f>
        <v>36</v>
      </c>
      <c r="O7" s="21">
        <f>SUM(O19:O45)+SUM(O47:O99)</f>
        <v>99</v>
      </c>
      <c r="P7" s="21">
        <f>SUM(P19:P45)+SUM(P47:P99)</f>
        <v>28</v>
      </c>
      <c r="Q7" s="21">
        <f>SUM(Q19:Q45)+SUM(Q47:Q99)</f>
        <v>35</v>
      </c>
      <c r="R7" s="20">
        <f>SUM(R19:R45)+SUM(R47:R99)</f>
        <v>968</v>
      </c>
      <c r="S7" s="21">
        <f>SUM(S19:S45)+SUM(S47:S99)</f>
        <v>14</v>
      </c>
      <c r="T7" s="21">
        <f>SUM(T19:T45)+SUM(T47:T99)</f>
        <v>55</v>
      </c>
      <c r="U7" s="21">
        <f>SUM(U19:U45)+SUM(U47:U99)</f>
        <v>13</v>
      </c>
      <c r="V7" s="21">
        <f>SUM(V19:V45)+SUM(V47:V99)</f>
        <v>119</v>
      </c>
      <c r="W7" s="21">
        <f>SUM(W19:W45)+SUM(W47:W99)</f>
        <v>11</v>
      </c>
      <c r="X7" s="20">
        <f>SUM(X19:X45)+SUM(X47:X99)</f>
        <v>212</v>
      </c>
      <c r="Y7" s="25">
        <f>SUM(Y19:Y45)+SUM(Y47:Y99)</f>
        <v>1180</v>
      </c>
      <c r="Z7" s="14">
        <f>SUM(Z19:Z45)+SUM(Z47:Z99)</f>
        <v>0</v>
      </c>
    </row>
    <row r="8" spans="1:26" ht="18.600000000000001" customHeight="1" x14ac:dyDescent="0.25">
      <c r="A8" s="12"/>
      <c r="B8" s="5" t="s">
        <v>0</v>
      </c>
      <c r="C8" s="24">
        <f>+C6+C7</f>
        <v>276</v>
      </c>
      <c r="D8" s="24">
        <f t="shared" ref="D8:Y8" si="0">+D6+D7</f>
        <v>3063</v>
      </c>
      <c r="E8" s="24">
        <f t="shared" si="0"/>
        <v>1902</v>
      </c>
      <c r="F8" s="24">
        <f t="shared" si="0"/>
        <v>1614</v>
      </c>
      <c r="G8" s="24">
        <f t="shared" si="0"/>
        <v>2481</v>
      </c>
      <c r="H8" s="24">
        <f t="shared" si="0"/>
        <v>952</v>
      </c>
      <c r="I8" s="24">
        <f t="shared" si="0"/>
        <v>1652</v>
      </c>
      <c r="J8" s="24">
        <f t="shared" si="0"/>
        <v>697</v>
      </c>
      <c r="K8" s="24">
        <f t="shared" si="0"/>
        <v>678</v>
      </c>
      <c r="L8" s="24">
        <f t="shared" si="0"/>
        <v>1165</v>
      </c>
      <c r="M8" s="24">
        <f t="shared" si="0"/>
        <v>1196</v>
      </c>
      <c r="N8" s="24">
        <f t="shared" si="0"/>
        <v>731</v>
      </c>
      <c r="O8" s="24">
        <f t="shared" si="0"/>
        <v>1393</v>
      </c>
      <c r="P8" s="24">
        <f t="shared" si="0"/>
        <v>421</v>
      </c>
      <c r="Q8" s="24">
        <f t="shared" si="0"/>
        <v>736</v>
      </c>
      <c r="R8" s="24">
        <f t="shared" si="0"/>
        <v>18957</v>
      </c>
      <c r="S8" s="24">
        <f t="shared" si="0"/>
        <v>519</v>
      </c>
      <c r="T8" s="24">
        <f t="shared" si="0"/>
        <v>510</v>
      </c>
      <c r="U8" s="24">
        <f t="shared" si="0"/>
        <v>397</v>
      </c>
      <c r="V8" s="24">
        <f t="shared" si="0"/>
        <v>2658</v>
      </c>
      <c r="W8" s="24">
        <f t="shared" si="0"/>
        <v>178</v>
      </c>
      <c r="X8" s="24">
        <f t="shared" si="0"/>
        <v>4262</v>
      </c>
      <c r="Y8" s="24">
        <f t="shared" si="0"/>
        <v>23219</v>
      </c>
      <c r="Z8" s="14"/>
    </row>
    <row r="9" spans="1:26" x14ac:dyDescent="0.25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</row>
    <row r="10" spans="1:26" x14ac:dyDescent="0.25">
      <c r="A10" s="30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x14ac:dyDescent="0.25">
      <c r="A11" s="30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x14ac:dyDescent="0.25">
      <c r="A12" s="30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4" spans="1:26" ht="9.75" customHeight="1" x14ac:dyDescent="0.25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</row>
    <row r="15" spans="1:26" x14ac:dyDescent="0.25">
      <c r="A15" s="12"/>
      <c r="B15" s="35" t="s">
        <v>109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4"/>
    </row>
    <row r="16" spans="1:26" x14ac:dyDescent="0.25">
      <c r="A16" s="12"/>
      <c r="B16" s="3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4"/>
    </row>
    <row r="17" spans="1:26" ht="20.25" customHeight="1" x14ac:dyDescent="0.25">
      <c r="A17" s="12"/>
      <c r="B17" s="13"/>
      <c r="C17" s="34" t="s">
        <v>1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 t="s">
        <v>2</v>
      </c>
      <c r="T17" s="34"/>
      <c r="U17" s="34"/>
      <c r="V17" s="34"/>
      <c r="W17" s="34"/>
      <c r="X17" s="34"/>
      <c r="Y17" s="36" t="s">
        <v>107</v>
      </c>
      <c r="Z17" s="14"/>
    </row>
    <row r="18" spans="1:26" ht="30.75" customHeight="1" x14ac:dyDescent="0.25">
      <c r="A18" s="12"/>
      <c r="B18" s="33" t="s">
        <v>87</v>
      </c>
      <c r="C18" s="6" t="s">
        <v>3</v>
      </c>
      <c r="D18" s="6" t="s">
        <v>102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4</v>
      </c>
      <c r="J18" s="6" t="s">
        <v>5</v>
      </c>
      <c r="K18" s="6" t="s">
        <v>10</v>
      </c>
      <c r="L18" s="6" t="s">
        <v>11</v>
      </c>
      <c r="M18" s="6" t="s">
        <v>12</v>
      </c>
      <c r="N18" s="6" t="s">
        <v>13</v>
      </c>
      <c r="O18" s="6" t="s">
        <v>14</v>
      </c>
      <c r="P18" s="6" t="s">
        <v>15</v>
      </c>
      <c r="Q18" s="6" t="s">
        <v>16</v>
      </c>
      <c r="R18" s="7" t="s">
        <v>0</v>
      </c>
      <c r="S18" s="6" t="s">
        <v>93</v>
      </c>
      <c r="T18" s="6" t="s">
        <v>92</v>
      </c>
      <c r="U18" s="6" t="s">
        <v>94</v>
      </c>
      <c r="V18" s="6" t="s">
        <v>95</v>
      </c>
      <c r="W18" s="6" t="s">
        <v>96</v>
      </c>
      <c r="X18" s="7" t="s">
        <v>0</v>
      </c>
      <c r="Y18" s="37"/>
      <c r="Z18" s="14"/>
    </row>
    <row r="19" spans="1:26" ht="19.5" customHeight="1" x14ac:dyDescent="0.25">
      <c r="A19" s="12"/>
      <c r="B19" s="3" t="s">
        <v>17</v>
      </c>
      <c r="C19" s="21">
        <v>0</v>
      </c>
      <c r="D19" s="21">
        <v>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0">
        <f t="shared" ref="R19:R88" si="1">SUM(C19:Q19)</f>
        <v>1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0">
        <f>SUM(S19:W19)</f>
        <v>0</v>
      </c>
      <c r="Y19" s="25">
        <f>+R19+X19</f>
        <v>1</v>
      </c>
      <c r="Z19" s="14"/>
    </row>
    <row r="20" spans="1:26" ht="19.5" customHeight="1" x14ac:dyDescent="0.25">
      <c r="A20" s="12"/>
      <c r="B20" s="2" t="s">
        <v>18</v>
      </c>
      <c r="C20" s="19">
        <v>1</v>
      </c>
      <c r="D20" s="19">
        <v>1</v>
      </c>
      <c r="E20" s="19">
        <v>8</v>
      </c>
      <c r="F20" s="19">
        <v>1</v>
      </c>
      <c r="G20" s="19">
        <v>1</v>
      </c>
      <c r="H20" s="19">
        <v>2</v>
      </c>
      <c r="I20" s="19">
        <v>1</v>
      </c>
      <c r="J20" s="19">
        <v>0</v>
      </c>
      <c r="K20" s="19">
        <v>1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19">
        <v>1</v>
      </c>
      <c r="R20" s="20">
        <f t="shared" si="1"/>
        <v>18</v>
      </c>
      <c r="S20" s="19">
        <v>1</v>
      </c>
      <c r="T20" s="19">
        <v>3</v>
      </c>
      <c r="U20" s="19">
        <v>0</v>
      </c>
      <c r="V20" s="19">
        <v>2</v>
      </c>
      <c r="W20" s="19">
        <v>0</v>
      </c>
      <c r="X20" s="20">
        <f t="shared" ref="X20:X82" si="2">SUM(S20:W20)</f>
        <v>6</v>
      </c>
      <c r="Y20" s="25">
        <f t="shared" ref="Y20:Y82" si="3">+R20+X20</f>
        <v>24</v>
      </c>
      <c r="Z20" s="14"/>
    </row>
    <row r="21" spans="1:26" ht="19.5" customHeight="1" x14ac:dyDescent="0.25">
      <c r="A21" s="12"/>
      <c r="B21" s="3" t="s">
        <v>19</v>
      </c>
      <c r="C21" s="21">
        <v>0</v>
      </c>
      <c r="D21" s="21">
        <v>0</v>
      </c>
      <c r="E21" s="21">
        <v>1</v>
      </c>
      <c r="F21" s="21">
        <v>1</v>
      </c>
      <c r="G21" s="21">
        <v>0</v>
      </c>
      <c r="H21" s="21">
        <v>1</v>
      </c>
      <c r="I21" s="21">
        <v>0</v>
      </c>
      <c r="J21" s="21">
        <v>1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1</v>
      </c>
      <c r="Q21" s="21">
        <v>1</v>
      </c>
      <c r="R21" s="20">
        <f t="shared" si="1"/>
        <v>7</v>
      </c>
      <c r="S21" s="21">
        <v>0</v>
      </c>
      <c r="T21" s="21">
        <v>0</v>
      </c>
      <c r="U21" s="21">
        <v>0</v>
      </c>
      <c r="V21" s="21">
        <v>1</v>
      </c>
      <c r="W21" s="21">
        <v>0</v>
      </c>
      <c r="X21" s="20">
        <f t="shared" si="2"/>
        <v>1</v>
      </c>
      <c r="Y21" s="25">
        <f t="shared" si="3"/>
        <v>8</v>
      </c>
      <c r="Z21" s="14"/>
    </row>
    <row r="22" spans="1:26" ht="19.5" customHeight="1" x14ac:dyDescent="0.25">
      <c r="A22" s="12"/>
      <c r="B22" s="2" t="s">
        <v>20</v>
      </c>
      <c r="C22" s="19">
        <v>1</v>
      </c>
      <c r="D22" s="19">
        <v>5</v>
      </c>
      <c r="E22" s="19">
        <v>8</v>
      </c>
      <c r="F22" s="19">
        <v>1</v>
      </c>
      <c r="G22" s="19">
        <v>10</v>
      </c>
      <c r="H22" s="19">
        <v>5</v>
      </c>
      <c r="I22" s="19">
        <v>4</v>
      </c>
      <c r="J22" s="19">
        <v>0</v>
      </c>
      <c r="K22" s="19">
        <v>2</v>
      </c>
      <c r="L22" s="19">
        <v>2</v>
      </c>
      <c r="M22" s="19">
        <v>1</v>
      </c>
      <c r="N22" s="19">
        <v>2</v>
      </c>
      <c r="O22" s="19">
        <v>7</v>
      </c>
      <c r="P22" s="19">
        <v>0</v>
      </c>
      <c r="Q22" s="19">
        <v>3</v>
      </c>
      <c r="R22" s="20">
        <f t="shared" si="1"/>
        <v>51</v>
      </c>
      <c r="S22" s="19">
        <v>0</v>
      </c>
      <c r="T22" s="19">
        <v>6</v>
      </c>
      <c r="U22" s="19">
        <v>1</v>
      </c>
      <c r="V22" s="19">
        <v>10</v>
      </c>
      <c r="W22" s="19">
        <v>0</v>
      </c>
      <c r="X22" s="20">
        <f t="shared" si="2"/>
        <v>17</v>
      </c>
      <c r="Y22" s="25">
        <f t="shared" si="3"/>
        <v>68</v>
      </c>
      <c r="Z22" s="14"/>
    </row>
    <row r="23" spans="1:26" ht="19.5" customHeight="1" x14ac:dyDescent="0.25">
      <c r="A23" s="12"/>
      <c r="B23" s="3" t="s">
        <v>103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0">
        <f t="shared" si="1"/>
        <v>0</v>
      </c>
      <c r="S23" s="21">
        <v>0</v>
      </c>
      <c r="T23" s="21">
        <v>0</v>
      </c>
      <c r="U23" s="21">
        <v>0</v>
      </c>
      <c r="V23" s="21">
        <v>1</v>
      </c>
      <c r="W23" s="21">
        <v>0</v>
      </c>
      <c r="X23" s="20">
        <f t="shared" si="2"/>
        <v>1</v>
      </c>
      <c r="Y23" s="25">
        <f t="shared" si="3"/>
        <v>1</v>
      </c>
      <c r="Z23" s="14"/>
    </row>
    <row r="24" spans="1:26" ht="19.5" customHeight="1" x14ac:dyDescent="0.25">
      <c r="A24" s="12"/>
      <c r="B24" s="2" t="s">
        <v>21</v>
      </c>
      <c r="C24" s="19">
        <v>0</v>
      </c>
      <c r="D24" s="19">
        <v>3</v>
      </c>
      <c r="E24" s="19">
        <v>4</v>
      </c>
      <c r="F24" s="19">
        <v>1</v>
      </c>
      <c r="G24" s="19">
        <v>2</v>
      </c>
      <c r="H24" s="19">
        <v>3</v>
      </c>
      <c r="I24" s="19">
        <v>3</v>
      </c>
      <c r="J24" s="19">
        <v>0</v>
      </c>
      <c r="K24" s="19">
        <v>0</v>
      </c>
      <c r="L24" s="19">
        <v>1</v>
      </c>
      <c r="M24" s="19">
        <v>4</v>
      </c>
      <c r="N24" s="19">
        <v>1</v>
      </c>
      <c r="O24" s="19">
        <v>3</v>
      </c>
      <c r="P24" s="19">
        <v>0</v>
      </c>
      <c r="Q24" s="19">
        <v>1</v>
      </c>
      <c r="R24" s="20">
        <f t="shared" si="1"/>
        <v>26</v>
      </c>
      <c r="S24" s="19">
        <v>0</v>
      </c>
      <c r="T24" s="19">
        <v>2</v>
      </c>
      <c r="U24" s="19">
        <v>1</v>
      </c>
      <c r="V24" s="19">
        <v>3</v>
      </c>
      <c r="W24" s="19">
        <v>0</v>
      </c>
      <c r="X24" s="20">
        <f t="shared" si="2"/>
        <v>6</v>
      </c>
      <c r="Y24" s="25">
        <f t="shared" si="3"/>
        <v>32</v>
      </c>
      <c r="Z24" s="14"/>
    </row>
    <row r="25" spans="1:26" ht="19.5" customHeight="1" x14ac:dyDescent="0.25">
      <c r="A25" s="12"/>
      <c r="B25" s="3" t="s">
        <v>22</v>
      </c>
      <c r="C25" s="21">
        <v>0</v>
      </c>
      <c r="D25" s="21">
        <v>2</v>
      </c>
      <c r="E25" s="21">
        <v>3</v>
      </c>
      <c r="F25" s="21">
        <v>0</v>
      </c>
      <c r="G25" s="21">
        <v>4</v>
      </c>
      <c r="H25" s="21">
        <v>0</v>
      </c>
      <c r="I25" s="21">
        <v>0</v>
      </c>
      <c r="J25" s="21">
        <v>2</v>
      </c>
      <c r="K25" s="21">
        <v>0</v>
      </c>
      <c r="L25" s="21">
        <v>1</v>
      </c>
      <c r="M25" s="21">
        <v>3</v>
      </c>
      <c r="N25" s="21">
        <v>0</v>
      </c>
      <c r="O25" s="21">
        <v>0</v>
      </c>
      <c r="P25" s="21">
        <v>0</v>
      </c>
      <c r="Q25" s="21">
        <v>0</v>
      </c>
      <c r="R25" s="20">
        <f t="shared" si="1"/>
        <v>15</v>
      </c>
      <c r="S25" s="21">
        <v>0</v>
      </c>
      <c r="T25" s="21">
        <v>0</v>
      </c>
      <c r="U25" s="21">
        <v>0</v>
      </c>
      <c r="V25" s="21">
        <v>1</v>
      </c>
      <c r="W25" s="21">
        <v>0</v>
      </c>
      <c r="X25" s="20">
        <f t="shared" si="2"/>
        <v>1</v>
      </c>
      <c r="Y25" s="25">
        <f t="shared" si="3"/>
        <v>16</v>
      </c>
      <c r="Z25" s="14"/>
    </row>
    <row r="26" spans="1:26" ht="19.5" customHeight="1" x14ac:dyDescent="0.25">
      <c r="A26" s="12"/>
      <c r="B26" s="2" t="s">
        <v>88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0">
        <f t="shared" si="1"/>
        <v>0</v>
      </c>
      <c r="S26" s="19">
        <v>1</v>
      </c>
      <c r="T26" s="19">
        <v>1</v>
      </c>
      <c r="U26" s="19">
        <v>1</v>
      </c>
      <c r="V26" s="19">
        <v>0</v>
      </c>
      <c r="W26" s="19">
        <v>0</v>
      </c>
      <c r="X26" s="20">
        <f t="shared" si="2"/>
        <v>3</v>
      </c>
      <c r="Y26" s="25">
        <f t="shared" si="3"/>
        <v>3</v>
      </c>
      <c r="Z26" s="14"/>
    </row>
    <row r="27" spans="1:26" ht="19.5" customHeight="1" x14ac:dyDescent="0.25">
      <c r="A27" s="12"/>
      <c r="B27" s="3" t="s">
        <v>23</v>
      </c>
      <c r="C27" s="21">
        <v>0</v>
      </c>
      <c r="D27" s="21">
        <v>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2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0">
        <f t="shared" si="1"/>
        <v>3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0">
        <f t="shared" si="2"/>
        <v>0</v>
      </c>
      <c r="Y27" s="25">
        <f t="shared" si="3"/>
        <v>3</v>
      </c>
      <c r="Z27" s="14"/>
    </row>
    <row r="28" spans="1:26" ht="19.5" customHeight="1" x14ac:dyDescent="0.25">
      <c r="A28" s="12"/>
      <c r="B28" s="2" t="s">
        <v>24</v>
      </c>
      <c r="C28" s="19">
        <v>0</v>
      </c>
      <c r="D28" s="19">
        <v>0</v>
      </c>
      <c r="E28" s="19">
        <v>1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19">
        <v>0</v>
      </c>
      <c r="R28" s="20">
        <f t="shared" si="1"/>
        <v>2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0">
        <f t="shared" si="2"/>
        <v>0</v>
      </c>
      <c r="Y28" s="25">
        <f t="shared" si="3"/>
        <v>2</v>
      </c>
      <c r="Z28" s="14"/>
    </row>
    <row r="29" spans="1:26" ht="19.5" customHeight="1" x14ac:dyDescent="0.25">
      <c r="A29" s="12"/>
      <c r="B29" s="3" t="s">
        <v>25</v>
      </c>
      <c r="C29" s="21">
        <v>0</v>
      </c>
      <c r="D29" s="21">
        <v>0</v>
      </c>
      <c r="E29" s="21">
        <v>0</v>
      </c>
      <c r="F29" s="21">
        <v>0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0">
        <f t="shared" si="1"/>
        <v>1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0">
        <f t="shared" si="2"/>
        <v>0</v>
      </c>
      <c r="Y29" s="25">
        <f t="shared" si="3"/>
        <v>1</v>
      </c>
      <c r="Z29" s="14"/>
    </row>
    <row r="30" spans="1:26" ht="19.5" customHeight="1" x14ac:dyDescent="0.25">
      <c r="A30" s="12"/>
      <c r="B30" s="2" t="s">
        <v>26</v>
      </c>
      <c r="C30" s="19">
        <v>0</v>
      </c>
      <c r="D30" s="19">
        <v>0</v>
      </c>
      <c r="E30" s="19">
        <v>0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20">
        <f t="shared" si="1"/>
        <v>1</v>
      </c>
      <c r="S30" s="19">
        <v>0</v>
      </c>
      <c r="T30" s="19">
        <v>1</v>
      </c>
      <c r="U30" s="19">
        <v>0</v>
      </c>
      <c r="V30" s="19">
        <v>1</v>
      </c>
      <c r="W30" s="19">
        <v>0</v>
      </c>
      <c r="X30" s="20">
        <f t="shared" si="2"/>
        <v>2</v>
      </c>
      <c r="Y30" s="25">
        <f t="shared" si="3"/>
        <v>3</v>
      </c>
      <c r="Z30" s="14"/>
    </row>
    <row r="31" spans="1:26" ht="19.5" customHeight="1" x14ac:dyDescent="0.25">
      <c r="A31" s="12"/>
      <c r="B31" s="3" t="s">
        <v>27</v>
      </c>
      <c r="C31" s="21">
        <v>0</v>
      </c>
      <c r="D31" s="21">
        <v>2</v>
      </c>
      <c r="E31" s="21">
        <v>3</v>
      </c>
      <c r="F31" s="21">
        <v>4</v>
      </c>
      <c r="G31" s="21">
        <v>1</v>
      </c>
      <c r="H31" s="21">
        <v>3</v>
      </c>
      <c r="I31" s="21">
        <v>3</v>
      </c>
      <c r="J31" s="21">
        <v>1</v>
      </c>
      <c r="K31" s="21">
        <v>0</v>
      </c>
      <c r="L31" s="21">
        <v>0</v>
      </c>
      <c r="M31" s="21">
        <v>5</v>
      </c>
      <c r="N31" s="21">
        <v>1</v>
      </c>
      <c r="O31" s="21">
        <v>3</v>
      </c>
      <c r="P31" s="21">
        <v>1</v>
      </c>
      <c r="Q31" s="21">
        <v>2</v>
      </c>
      <c r="R31" s="20">
        <f t="shared" si="1"/>
        <v>29</v>
      </c>
      <c r="S31" s="21">
        <v>2</v>
      </c>
      <c r="T31" s="21">
        <v>2</v>
      </c>
      <c r="U31" s="21">
        <v>0</v>
      </c>
      <c r="V31" s="21">
        <v>1</v>
      </c>
      <c r="W31" s="21">
        <v>1</v>
      </c>
      <c r="X31" s="20">
        <f t="shared" si="2"/>
        <v>6</v>
      </c>
      <c r="Y31" s="25">
        <f t="shared" si="3"/>
        <v>35</v>
      </c>
      <c r="Z31" s="14"/>
    </row>
    <row r="32" spans="1:26" ht="19.5" customHeight="1" x14ac:dyDescent="0.25">
      <c r="A32" s="12"/>
      <c r="B32" s="2" t="s">
        <v>97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20">
        <f t="shared" si="1"/>
        <v>1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20">
        <f t="shared" si="2"/>
        <v>0</v>
      </c>
      <c r="Y32" s="25">
        <f t="shared" si="3"/>
        <v>1</v>
      </c>
      <c r="Z32" s="14"/>
    </row>
    <row r="33" spans="1:26" ht="19.5" customHeight="1" x14ac:dyDescent="0.25">
      <c r="A33" s="12"/>
      <c r="B33" s="3" t="s">
        <v>28</v>
      </c>
      <c r="C33" s="21">
        <v>0</v>
      </c>
      <c r="D33" s="21">
        <v>2</v>
      </c>
      <c r="E33" s="21">
        <v>2</v>
      </c>
      <c r="F33" s="21">
        <v>1</v>
      </c>
      <c r="G33" s="21">
        <v>0</v>
      </c>
      <c r="H33" s="21">
        <v>1</v>
      </c>
      <c r="I33" s="21">
        <v>0</v>
      </c>
      <c r="J33" s="21">
        <v>1</v>
      </c>
      <c r="K33" s="21">
        <v>2</v>
      </c>
      <c r="L33" s="21">
        <v>1</v>
      </c>
      <c r="M33" s="21">
        <v>1</v>
      </c>
      <c r="N33" s="21">
        <v>2</v>
      </c>
      <c r="O33" s="21">
        <v>1</v>
      </c>
      <c r="P33" s="21"/>
      <c r="Q33" s="21">
        <v>1</v>
      </c>
      <c r="R33" s="20">
        <f t="shared" si="1"/>
        <v>15</v>
      </c>
      <c r="S33" s="21">
        <v>0</v>
      </c>
      <c r="T33" s="21">
        <v>1</v>
      </c>
      <c r="U33" s="21">
        <v>2</v>
      </c>
      <c r="V33" s="21">
        <v>0</v>
      </c>
      <c r="W33" s="21">
        <v>0</v>
      </c>
      <c r="X33" s="20">
        <f t="shared" si="2"/>
        <v>3</v>
      </c>
      <c r="Y33" s="25">
        <f t="shared" si="3"/>
        <v>18</v>
      </c>
      <c r="Z33" s="14"/>
    </row>
    <row r="34" spans="1:26" ht="19.5" customHeight="1" x14ac:dyDescent="0.25">
      <c r="A34" s="12"/>
      <c r="B34" s="2" t="s">
        <v>29</v>
      </c>
      <c r="C34" s="19">
        <v>1</v>
      </c>
      <c r="D34" s="19">
        <v>1</v>
      </c>
      <c r="E34" s="19">
        <v>4</v>
      </c>
      <c r="F34" s="19">
        <v>1</v>
      </c>
      <c r="G34" s="19">
        <v>0</v>
      </c>
      <c r="H34" s="19">
        <v>0</v>
      </c>
      <c r="I34" s="19">
        <v>0</v>
      </c>
      <c r="J34" s="19">
        <v>1</v>
      </c>
      <c r="K34" s="19">
        <v>1</v>
      </c>
      <c r="L34" s="19">
        <v>2</v>
      </c>
      <c r="M34" s="19">
        <v>1</v>
      </c>
      <c r="N34" s="19">
        <v>0</v>
      </c>
      <c r="O34" s="19">
        <v>1</v>
      </c>
      <c r="P34" s="19">
        <v>0</v>
      </c>
      <c r="Q34" s="19">
        <v>0</v>
      </c>
      <c r="R34" s="20">
        <f t="shared" si="1"/>
        <v>13</v>
      </c>
      <c r="S34" s="19">
        <v>0</v>
      </c>
      <c r="T34" s="19">
        <v>0</v>
      </c>
      <c r="U34" s="19">
        <v>1</v>
      </c>
      <c r="V34" s="19">
        <v>2</v>
      </c>
      <c r="W34" s="19">
        <v>0</v>
      </c>
      <c r="X34" s="20">
        <f t="shared" si="2"/>
        <v>3</v>
      </c>
      <c r="Y34" s="25">
        <f t="shared" si="3"/>
        <v>16</v>
      </c>
      <c r="Z34" s="14"/>
    </row>
    <row r="35" spans="1:26" ht="19.5" customHeight="1" x14ac:dyDescent="0.25">
      <c r="A35" s="12"/>
      <c r="B35" s="3" t="s">
        <v>104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0">
        <f t="shared" si="1"/>
        <v>0</v>
      </c>
      <c r="S35" s="21">
        <v>1</v>
      </c>
      <c r="T35" s="21">
        <v>0</v>
      </c>
      <c r="U35" s="21">
        <v>0</v>
      </c>
      <c r="V35" s="21">
        <v>0</v>
      </c>
      <c r="W35" s="21">
        <v>0</v>
      </c>
      <c r="X35" s="20">
        <f t="shared" si="2"/>
        <v>1</v>
      </c>
      <c r="Y35" s="25">
        <f t="shared" si="3"/>
        <v>1</v>
      </c>
      <c r="Z35" s="14"/>
    </row>
    <row r="36" spans="1:26" ht="19.5" customHeight="1" x14ac:dyDescent="0.25">
      <c r="A36" s="12"/>
      <c r="B36" s="2" t="s">
        <v>30</v>
      </c>
      <c r="C36" s="19">
        <v>0</v>
      </c>
      <c r="D36" s="19">
        <v>0</v>
      </c>
      <c r="E36" s="19">
        <v>0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0">
        <f t="shared" si="1"/>
        <v>2</v>
      </c>
      <c r="S36" s="19">
        <v>0</v>
      </c>
      <c r="T36" s="19">
        <v>0</v>
      </c>
      <c r="U36" s="19">
        <v>0</v>
      </c>
      <c r="V36" s="19">
        <v>1</v>
      </c>
      <c r="W36" s="19">
        <v>0</v>
      </c>
      <c r="X36" s="20">
        <f t="shared" si="2"/>
        <v>1</v>
      </c>
      <c r="Y36" s="25">
        <f t="shared" si="3"/>
        <v>3</v>
      </c>
      <c r="Z36" s="14"/>
    </row>
    <row r="37" spans="1:26" ht="19.5" customHeight="1" x14ac:dyDescent="0.25">
      <c r="A37" s="12"/>
      <c r="B37" s="3" t="s">
        <v>98</v>
      </c>
      <c r="C37" s="21">
        <v>0</v>
      </c>
      <c r="D37" s="21">
        <v>1</v>
      </c>
      <c r="E37" s="21"/>
      <c r="F37" s="21"/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0">
        <f t="shared" si="1"/>
        <v>1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0">
        <f t="shared" si="2"/>
        <v>0</v>
      </c>
      <c r="Y37" s="25">
        <f t="shared" si="3"/>
        <v>1</v>
      </c>
      <c r="Z37" s="14"/>
    </row>
    <row r="38" spans="1:26" ht="19.5" customHeight="1" x14ac:dyDescent="0.25">
      <c r="A38" s="12"/>
      <c r="B38" s="2" t="s">
        <v>31</v>
      </c>
      <c r="C38" s="19">
        <v>0</v>
      </c>
      <c r="D38" s="19">
        <v>2</v>
      </c>
      <c r="E38" s="19">
        <v>3</v>
      </c>
      <c r="F38" s="19">
        <v>2</v>
      </c>
      <c r="G38" s="19">
        <v>1</v>
      </c>
      <c r="H38" s="19">
        <v>3</v>
      </c>
      <c r="I38" s="19">
        <v>1</v>
      </c>
      <c r="J38" s="19">
        <v>0</v>
      </c>
      <c r="K38" s="19">
        <v>1</v>
      </c>
      <c r="L38" s="19">
        <v>3</v>
      </c>
      <c r="M38" s="19">
        <v>4</v>
      </c>
      <c r="N38" s="19">
        <v>1</v>
      </c>
      <c r="O38" s="19">
        <v>3</v>
      </c>
      <c r="P38" s="19">
        <v>0</v>
      </c>
      <c r="Q38" s="19">
        <v>1</v>
      </c>
      <c r="R38" s="20">
        <f t="shared" si="1"/>
        <v>25</v>
      </c>
      <c r="S38" s="19">
        <v>2</v>
      </c>
      <c r="T38" s="19">
        <v>4</v>
      </c>
      <c r="U38" s="19">
        <v>0</v>
      </c>
      <c r="V38" s="19">
        <v>3</v>
      </c>
      <c r="W38" s="19">
        <v>0</v>
      </c>
      <c r="X38" s="20">
        <f t="shared" si="2"/>
        <v>9</v>
      </c>
      <c r="Y38" s="25">
        <f t="shared" si="3"/>
        <v>34</v>
      </c>
      <c r="Z38" s="14"/>
    </row>
    <row r="39" spans="1:26" ht="19.5" customHeight="1" x14ac:dyDescent="0.25">
      <c r="A39" s="12"/>
      <c r="B39" s="3" t="s">
        <v>32</v>
      </c>
      <c r="C39" s="21">
        <v>0</v>
      </c>
      <c r="D39" s="21">
        <v>1</v>
      </c>
      <c r="E39" s="21">
        <v>6</v>
      </c>
      <c r="F39" s="21">
        <v>0</v>
      </c>
      <c r="G39" s="21">
        <v>0</v>
      </c>
      <c r="H39" s="21">
        <v>0</v>
      </c>
      <c r="I39" s="21">
        <v>1</v>
      </c>
      <c r="J39" s="21">
        <v>0</v>
      </c>
      <c r="K39" s="21">
        <v>3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0">
        <f t="shared" si="1"/>
        <v>12</v>
      </c>
      <c r="S39" s="21">
        <v>0</v>
      </c>
      <c r="T39" s="21">
        <v>0</v>
      </c>
      <c r="U39" s="21">
        <v>0</v>
      </c>
      <c r="V39" s="21">
        <v>2</v>
      </c>
      <c r="W39" s="21">
        <v>0</v>
      </c>
      <c r="X39" s="20">
        <f t="shared" si="2"/>
        <v>2</v>
      </c>
      <c r="Y39" s="25">
        <f t="shared" si="3"/>
        <v>14</v>
      </c>
      <c r="Z39" s="14"/>
    </row>
    <row r="40" spans="1:26" ht="19.5" customHeight="1" x14ac:dyDescent="0.25">
      <c r="A40" s="12"/>
      <c r="B40" s="2" t="s">
        <v>33</v>
      </c>
      <c r="C40" s="19">
        <v>0</v>
      </c>
      <c r="D40" s="19">
        <v>0</v>
      </c>
      <c r="E40" s="19">
        <v>1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20">
        <f t="shared" si="1"/>
        <v>1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20">
        <f t="shared" si="2"/>
        <v>0</v>
      </c>
      <c r="Y40" s="25">
        <f t="shared" si="3"/>
        <v>1</v>
      </c>
      <c r="Z40" s="14"/>
    </row>
    <row r="41" spans="1:26" ht="19.5" customHeight="1" x14ac:dyDescent="0.25">
      <c r="A41" s="12"/>
      <c r="B41" s="3" t="s">
        <v>34</v>
      </c>
      <c r="C41" s="21">
        <v>0</v>
      </c>
      <c r="D41" s="21">
        <v>0</v>
      </c>
      <c r="E41" s="21">
        <v>0</v>
      </c>
      <c r="F41" s="21">
        <v>1</v>
      </c>
      <c r="G41" s="21">
        <v>0</v>
      </c>
      <c r="H41" s="21">
        <v>0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1</v>
      </c>
      <c r="Q41" s="21">
        <v>0</v>
      </c>
      <c r="R41" s="20">
        <f t="shared" si="1"/>
        <v>4</v>
      </c>
      <c r="S41" s="21">
        <v>0</v>
      </c>
      <c r="T41" s="21">
        <v>0</v>
      </c>
      <c r="U41" s="21">
        <v>0</v>
      </c>
      <c r="V41" s="21">
        <v>1</v>
      </c>
      <c r="W41" s="21">
        <v>0</v>
      </c>
      <c r="X41" s="20">
        <f t="shared" si="2"/>
        <v>1</v>
      </c>
      <c r="Y41" s="25">
        <f t="shared" si="3"/>
        <v>5</v>
      </c>
      <c r="Z41" s="14"/>
    </row>
    <row r="42" spans="1:26" ht="19.5" customHeight="1" x14ac:dyDescent="0.25">
      <c r="A42" s="12"/>
      <c r="B42" s="2" t="s">
        <v>89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20">
        <f t="shared" si="1"/>
        <v>0</v>
      </c>
      <c r="S42" s="19">
        <v>0</v>
      </c>
      <c r="T42" s="19">
        <v>0</v>
      </c>
      <c r="U42" s="19">
        <v>0</v>
      </c>
      <c r="V42" s="19">
        <v>1</v>
      </c>
      <c r="W42" s="19">
        <v>0</v>
      </c>
      <c r="X42" s="20">
        <f t="shared" si="2"/>
        <v>1</v>
      </c>
      <c r="Y42" s="25">
        <f t="shared" si="3"/>
        <v>1</v>
      </c>
      <c r="Z42" s="14"/>
    </row>
    <row r="43" spans="1:26" ht="19.5" customHeight="1" x14ac:dyDescent="0.25">
      <c r="A43" s="12"/>
      <c r="B43" s="3" t="s">
        <v>35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0">
        <f t="shared" si="1"/>
        <v>0</v>
      </c>
      <c r="S43" s="21">
        <v>1</v>
      </c>
      <c r="T43" s="21">
        <v>1</v>
      </c>
      <c r="U43" s="21">
        <v>0</v>
      </c>
      <c r="V43" s="21">
        <v>0</v>
      </c>
      <c r="W43" s="21">
        <v>1</v>
      </c>
      <c r="X43" s="20">
        <f t="shared" si="2"/>
        <v>3</v>
      </c>
      <c r="Y43" s="25">
        <f t="shared" si="3"/>
        <v>3</v>
      </c>
      <c r="Z43" s="14"/>
    </row>
    <row r="44" spans="1:26" ht="19.5" customHeight="1" x14ac:dyDescent="0.25">
      <c r="A44" s="12"/>
      <c r="B44" s="2" t="s">
        <v>91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20">
        <f t="shared" si="1"/>
        <v>0</v>
      </c>
      <c r="S44" s="19">
        <v>0</v>
      </c>
      <c r="T44" s="19">
        <v>0</v>
      </c>
      <c r="U44" s="19">
        <v>0</v>
      </c>
      <c r="V44" s="19">
        <v>0</v>
      </c>
      <c r="W44" s="19">
        <v>1</v>
      </c>
      <c r="X44" s="20">
        <f t="shared" si="2"/>
        <v>1</v>
      </c>
      <c r="Y44" s="25">
        <f t="shared" si="3"/>
        <v>1</v>
      </c>
      <c r="Z44" s="14"/>
    </row>
    <row r="45" spans="1:26" ht="19.5" customHeight="1" x14ac:dyDescent="0.25">
      <c r="A45" s="12"/>
      <c r="B45" s="3" t="s">
        <v>36</v>
      </c>
      <c r="C45" s="21">
        <v>0</v>
      </c>
      <c r="D45" s="21">
        <v>3</v>
      </c>
      <c r="E45" s="21">
        <v>3</v>
      </c>
      <c r="F45" s="21">
        <v>1</v>
      </c>
      <c r="G45" s="21"/>
      <c r="H45" s="21">
        <v>3</v>
      </c>
      <c r="I45" s="21">
        <v>3</v>
      </c>
      <c r="J45" s="21"/>
      <c r="K45" s="21">
        <v>2</v>
      </c>
      <c r="L45" s="21">
        <v>3</v>
      </c>
      <c r="M45" s="21">
        <v>3</v>
      </c>
      <c r="N45" s="21"/>
      <c r="O45" s="21">
        <v>3</v>
      </c>
      <c r="P45" s="21">
        <v>2</v>
      </c>
      <c r="Q45" s="21">
        <v>2</v>
      </c>
      <c r="R45" s="20">
        <f t="shared" si="1"/>
        <v>28</v>
      </c>
      <c r="S45" s="21">
        <v>0</v>
      </c>
      <c r="T45" s="21">
        <v>1</v>
      </c>
      <c r="U45" s="21">
        <v>1</v>
      </c>
      <c r="V45" s="21">
        <v>4</v>
      </c>
      <c r="W45" s="21">
        <v>1</v>
      </c>
      <c r="X45" s="20">
        <f t="shared" si="2"/>
        <v>7</v>
      </c>
      <c r="Y45" s="25">
        <f t="shared" si="3"/>
        <v>35</v>
      </c>
      <c r="Z45" s="14"/>
    </row>
    <row r="46" spans="1:26" ht="19.5" customHeight="1" x14ac:dyDescent="0.25">
      <c r="A46" s="12"/>
      <c r="B46" s="2" t="s">
        <v>86</v>
      </c>
      <c r="C46" s="19">
        <v>266</v>
      </c>
      <c r="D46" s="19">
        <v>2941</v>
      </c>
      <c r="E46" s="19">
        <v>1754</v>
      </c>
      <c r="F46" s="19">
        <v>1554</v>
      </c>
      <c r="G46" s="19">
        <v>2427</v>
      </c>
      <c r="H46" s="19">
        <v>885</v>
      </c>
      <c r="I46" s="19">
        <v>1580</v>
      </c>
      <c r="J46" s="19">
        <v>662</v>
      </c>
      <c r="K46" s="19">
        <v>648</v>
      </c>
      <c r="L46" s="19">
        <v>1074</v>
      </c>
      <c r="M46" s="19">
        <v>1115</v>
      </c>
      <c r="N46" s="19">
        <v>695</v>
      </c>
      <c r="O46" s="19">
        <v>1294</v>
      </c>
      <c r="P46" s="19">
        <v>393</v>
      </c>
      <c r="Q46" s="19">
        <v>701</v>
      </c>
      <c r="R46" s="20">
        <f t="shared" si="1"/>
        <v>17989</v>
      </c>
      <c r="S46" s="19">
        <v>505</v>
      </c>
      <c r="T46" s="19">
        <v>455</v>
      </c>
      <c r="U46" s="19">
        <v>384</v>
      </c>
      <c r="V46" s="19">
        <v>2539</v>
      </c>
      <c r="W46" s="19">
        <v>167</v>
      </c>
      <c r="X46" s="20">
        <f t="shared" si="2"/>
        <v>4050</v>
      </c>
      <c r="Y46" s="25">
        <f t="shared" si="3"/>
        <v>22039</v>
      </c>
      <c r="Z46" s="14"/>
    </row>
    <row r="47" spans="1:26" ht="19.5" customHeight="1" x14ac:dyDescent="0.25">
      <c r="A47" s="12"/>
      <c r="B47" s="3" t="s">
        <v>37</v>
      </c>
      <c r="C47" s="21">
        <v>0</v>
      </c>
      <c r="D47" s="21">
        <v>0</v>
      </c>
      <c r="E47" s="21">
        <v>1</v>
      </c>
      <c r="F47" s="21">
        <v>0</v>
      </c>
      <c r="G47" s="21">
        <v>1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0">
        <f t="shared" si="1"/>
        <v>2</v>
      </c>
      <c r="S47" s="21">
        <v>0</v>
      </c>
      <c r="T47" s="21">
        <v>0</v>
      </c>
      <c r="U47" s="21">
        <v>0</v>
      </c>
      <c r="V47" s="21">
        <v>2</v>
      </c>
      <c r="W47" s="21">
        <v>0</v>
      </c>
      <c r="X47" s="20">
        <f t="shared" si="2"/>
        <v>2</v>
      </c>
      <c r="Y47" s="25">
        <f t="shared" si="3"/>
        <v>4</v>
      </c>
      <c r="Z47" s="14"/>
    </row>
    <row r="48" spans="1:26" ht="19.5" customHeight="1" x14ac:dyDescent="0.25">
      <c r="A48" s="12"/>
      <c r="B48" s="2" t="s">
        <v>99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1</v>
      </c>
      <c r="M48" s="19">
        <v>0</v>
      </c>
      <c r="N48" s="19">
        <v>0</v>
      </c>
      <c r="O48" s="19">
        <v>1</v>
      </c>
      <c r="P48" s="19">
        <v>0</v>
      </c>
      <c r="Q48" s="19">
        <v>0</v>
      </c>
      <c r="R48" s="20">
        <f t="shared" si="1"/>
        <v>2</v>
      </c>
      <c r="S48" s="19">
        <v>0</v>
      </c>
      <c r="T48" s="19">
        <v>0</v>
      </c>
      <c r="U48" s="19">
        <v>0</v>
      </c>
      <c r="V48" s="19">
        <v>1</v>
      </c>
      <c r="W48" s="19">
        <v>0</v>
      </c>
      <c r="X48" s="20">
        <f t="shared" si="2"/>
        <v>1</v>
      </c>
      <c r="Y48" s="25">
        <f t="shared" si="3"/>
        <v>3</v>
      </c>
      <c r="Z48" s="14"/>
    </row>
    <row r="49" spans="1:26" ht="19.5" customHeight="1" x14ac:dyDescent="0.25">
      <c r="A49" s="12"/>
      <c r="B49" s="3" t="s">
        <v>38</v>
      </c>
      <c r="C49" s="21">
        <v>2</v>
      </c>
      <c r="D49" s="21">
        <v>1</v>
      </c>
      <c r="E49" s="21">
        <v>8</v>
      </c>
      <c r="F49" s="21">
        <v>0</v>
      </c>
      <c r="G49" s="21">
        <v>2</v>
      </c>
      <c r="H49" s="21">
        <v>2</v>
      </c>
      <c r="I49" s="21">
        <v>1</v>
      </c>
      <c r="J49" s="21">
        <v>3</v>
      </c>
      <c r="K49" s="21">
        <v>0</v>
      </c>
      <c r="L49" s="21">
        <v>2</v>
      </c>
      <c r="M49" s="21">
        <v>1</v>
      </c>
      <c r="N49" s="21">
        <v>0</v>
      </c>
      <c r="O49" s="21">
        <v>2</v>
      </c>
      <c r="P49" s="21">
        <v>0</v>
      </c>
      <c r="Q49" s="21">
        <v>1</v>
      </c>
      <c r="R49" s="20">
        <f t="shared" si="1"/>
        <v>25</v>
      </c>
      <c r="S49" s="21">
        <v>0</v>
      </c>
      <c r="T49" s="21">
        <v>4</v>
      </c>
      <c r="U49" s="21">
        <v>0</v>
      </c>
      <c r="V49" s="21">
        <v>1</v>
      </c>
      <c r="W49" s="21">
        <v>0</v>
      </c>
      <c r="X49" s="20">
        <f t="shared" si="2"/>
        <v>5</v>
      </c>
      <c r="Y49" s="25">
        <f t="shared" si="3"/>
        <v>30</v>
      </c>
      <c r="Z49" s="14"/>
    </row>
    <row r="50" spans="1:26" ht="19.5" customHeight="1" x14ac:dyDescent="0.25">
      <c r="A50" s="12"/>
      <c r="B50" s="2" t="s">
        <v>39</v>
      </c>
      <c r="C50" s="19">
        <v>0</v>
      </c>
      <c r="D50" s="19">
        <v>1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</v>
      </c>
      <c r="O50" s="19">
        <v>0</v>
      </c>
      <c r="P50" s="19">
        <v>0</v>
      </c>
      <c r="Q50" s="19">
        <v>0</v>
      </c>
      <c r="R50" s="20">
        <f t="shared" si="1"/>
        <v>2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20">
        <f t="shared" si="2"/>
        <v>0</v>
      </c>
      <c r="Y50" s="25">
        <f t="shared" si="3"/>
        <v>2</v>
      </c>
      <c r="Z50" s="14"/>
    </row>
    <row r="51" spans="1:26" ht="19.5" customHeight="1" x14ac:dyDescent="0.25">
      <c r="A51" s="12"/>
      <c r="B51" s="3" t="s">
        <v>40</v>
      </c>
      <c r="C51" s="21">
        <v>0</v>
      </c>
      <c r="D51" s="21">
        <v>0</v>
      </c>
      <c r="E51" s="21">
        <v>0</v>
      </c>
      <c r="F51" s="21">
        <v>0</v>
      </c>
      <c r="G51" s="21">
        <v>1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1</v>
      </c>
      <c r="R51" s="20">
        <f t="shared" si="1"/>
        <v>3</v>
      </c>
      <c r="S51" s="21">
        <v>0</v>
      </c>
      <c r="T51" s="21">
        <v>0</v>
      </c>
      <c r="U51" s="21">
        <v>0</v>
      </c>
      <c r="V51" s="21">
        <v>1</v>
      </c>
      <c r="W51" s="21">
        <v>0</v>
      </c>
      <c r="X51" s="20">
        <f t="shared" si="2"/>
        <v>1</v>
      </c>
      <c r="Y51" s="25">
        <f t="shared" si="3"/>
        <v>4</v>
      </c>
      <c r="Z51" s="14"/>
    </row>
    <row r="52" spans="1:26" ht="19.5" customHeight="1" x14ac:dyDescent="0.25">
      <c r="A52" s="12"/>
      <c r="B52" s="2" t="s">
        <v>41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</v>
      </c>
      <c r="O52" s="19">
        <v>0</v>
      </c>
      <c r="P52" s="19">
        <v>0</v>
      </c>
      <c r="Q52" s="19">
        <v>0</v>
      </c>
      <c r="R52" s="20">
        <f t="shared" si="1"/>
        <v>1</v>
      </c>
      <c r="S52" s="19">
        <v>0</v>
      </c>
      <c r="T52" s="19">
        <v>0</v>
      </c>
      <c r="U52" s="19">
        <v>0</v>
      </c>
      <c r="V52" s="19">
        <v>1</v>
      </c>
      <c r="W52" s="19">
        <v>0</v>
      </c>
      <c r="X52" s="20">
        <f t="shared" si="2"/>
        <v>1</v>
      </c>
      <c r="Y52" s="25">
        <f t="shared" si="3"/>
        <v>2</v>
      </c>
      <c r="Z52" s="14"/>
    </row>
    <row r="53" spans="1:26" ht="19.5" customHeight="1" x14ac:dyDescent="0.25">
      <c r="A53" s="12"/>
      <c r="B53" s="3" t="s">
        <v>42</v>
      </c>
      <c r="C53" s="21">
        <v>0</v>
      </c>
      <c r="D53" s="21">
        <v>0</v>
      </c>
      <c r="E53" s="21">
        <v>2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0">
        <f t="shared" si="1"/>
        <v>2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0">
        <f t="shared" si="2"/>
        <v>0</v>
      </c>
      <c r="Y53" s="25">
        <f t="shared" si="3"/>
        <v>2</v>
      </c>
      <c r="Z53" s="14"/>
    </row>
    <row r="54" spans="1:26" ht="19.5" customHeight="1" x14ac:dyDescent="0.25">
      <c r="A54" s="12"/>
      <c r="B54" s="2" t="s">
        <v>43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1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20">
        <f t="shared" si="1"/>
        <v>1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20">
        <f t="shared" si="2"/>
        <v>0</v>
      </c>
      <c r="Y54" s="25">
        <f t="shared" si="3"/>
        <v>1</v>
      </c>
      <c r="Z54" s="14"/>
    </row>
    <row r="55" spans="1:26" ht="19.5" customHeight="1" x14ac:dyDescent="0.25">
      <c r="A55" s="12"/>
      <c r="B55" s="3" t="s">
        <v>44</v>
      </c>
      <c r="C55" s="21">
        <v>0</v>
      </c>
      <c r="D55" s="21">
        <v>0</v>
      </c>
      <c r="E55" s="21">
        <v>0</v>
      </c>
      <c r="F55" s="21">
        <v>1</v>
      </c>
      <c r="G55" s="21">
        <v>0</v>
      </c>
      <c r="H55" s="21">
        <v>0</v>
      </c>
      <c r="I55" s="21">
        <v>0</v>
      </c>
      <c r="J55" s="21">
        <v>0</v>
      </c>
      <c r="K55" s="21">
        <v>1</v>
      </c>
      <c r="L55" s="21">
        <v>0</v>
      </c>
      <c r="M55" s="21">
        <v>1</v>
      </c>
      <c r="N55" s="21">
        <v>0</v>
      </c>
      <c r="O55" s="21">
        <v>1</v>
      </c>
      <c r="P55" s="21">
        <v>0</v>
      </c>
      <c r="Q55" s="21">
        <v>0</v>
      </c>
      <c r="R55" s="20">
        <f t="shared" si="1"/>
        <v>4</v>
      </c>
      <c r="S55" s="21">
        <v>0</v>
      </c>
      <c r="T55" s="21">
        <v>0</v>
      </c>
      <c r="U55" s="21">
        <v>0</v>
      </c>
      <c r="V55" s="21">
        <v>1</v>
      </c>
      <c r="W55" s="21">
        <v>0</v>
      </c>
      <c r="X55" s="20">
        <f t="shared" si="2"/>
        <v>1</v>
      </c>
      <c r="Y55" s="25">
        <f t="shared" si="3"/>
        <v>5</v>
      </c>
      <c r="Z55" s="14"/>
    </row>
    <row r="56" spans="1:26" ht="19.5" customHeight="1" x14ac:dyDescent="0.25">
      <c r="A56" s="12"/>
      <c r="B56" s="2" t="s">
        <v>45</v>
      </c>
      <c r="C56" s="19">
        <v>0</v>
      </c>
      <c r="D56" s="19">
        <v>0</v>
      </c>
      <c r="E56" s="19">
        <v>1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f t="shared" si="1"/>
        <v>1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20">
        <f t="shared" si="2"/>
        <v>0</v>
      </c>
      <c r="Y56" s="25">
        <f t="shared" si="3"/>
        <v>1</v>
      </c>
      <c r="Z56" s="14"/>
    </row>
    <row r="57" spans="1:26" ht="19.5" customHeight="1" x14ac:dyDescent="0.25">
      <c r="A57" s="12"/>
      <c r="B57" s="3" t="s">
        <v>46</v>
      </c>
      <c r="C57" s="21">
        <v>0</v>
      </c>
      <c r="D57" s="21">
        <v>1</v>
      </c>
      <c r="E57" s="21">
        <v>0</v>
      </c>
      <c r="F57" s="21">
        <v>0</v>
      </c>
      <c r="G57" s="21">
        <v>0</v>
      </c>
      <c r="H57" s="21">
        <v>1</v>
      </c>
      <c r="I57" s="21">
        <v>0</v>
      </c>
      <c r="J57" s="21">
        <v>1</v>
      </c>
      <c r="K57" s="21">
        <v>1</v>
      </c>
      <c r="L57" s="21">
        <v>3</v>
      </c>
      <c r="M57" s="21">
        <v>2</v>
      </c>
      <c r="N57" s="21">
        <v>0</v>
      </c>
      <c r="O57" s="21">
        <v>1</v>
      </c>
      <c r="P57" s="21">
        <v>1</v>
      </c>
      <c r="Q57" s="21">
        <v>0</v>
      </c>
      <c r="R57" s="20">
        <f t="shared" si="1"/>
        <v>11</v>
      </c>
      <c r="S57" s="21">
        <v>0</v>
      </c>
      <c r="T57" s="21">
        <v>2</v>
      </c>
      <c r="U57" s="21">
        <v>0</v>
      </c>
      <c r="V57" s="21">
        <v>2</v>
      </c>
      <c r="W57" s="21">
        <v>0</v>
      </c>
      <c r="X57" s="20">
        <f t="shared" si="2"/>
        <v>4</v>
      </c>
      <c r="Y57" s="25">
        <f t="shared" si="3"/>
        <v>15</v>
      </c>
      <c r="Z57" s="14"/>
    </row>
    <row r="58" spans="1:26" ht="19.5" customHeight="1" x14ac:dyDescent="0.25">
      <c r="A58" s="12"/>
      <c r="B58" s="2" t="s">
        <v>47</v>
      </c>
      <c r="C58" s="19">
        <v>0</v>
      </c>
      <c r="D58" s="19">
        <v>1</v>
      </c>
      <c r="E58" s="19">
        <v>1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f t="shared" si="1"/>
        <v>2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20">
        <f t="shared" si="2"/>
        <v>0</v>
      </c>
      <c r="Y58" s="25">
        <f t="shared" si="3"/>
        <v>2</v>
      </c>
      <c r="Z58" s="14"/>
    </row>
    <row r="59" spans="1:26" ht="19.5" customHeight="1" x14ac:dyDescent="0.25">
      <c r="A59" s="12"/>
      <c r="B59" s="3" t="s">
        <v>48</v>
      </c>
      <c r="C59" s="21">
        <v>0</v>
      </c>
      <c r="D59" s="21">
        <v>3</v>
      </c>
      <c r="E59" s="21">
        <v>0</v>
      </c>
      <c r="F59" s="21">
        <v>1</v>
      </c>
      <c r="G59" s="21">
        <v>1</v>
      </c>
      <c r="H59" s="21">
        <v>0</v>
      </c>
      <c r="I59" s="21">
        <v>0</v>
      </c>
      <c r="J59" s="21">
        <v>1</v>
      </c>
      <c r="K59" s="21">
        <v>1</v>
      </c>
      <c r="L59" s="21">
        <v>4</v>
      </c>
      <c r="M59" s="21">
        <v>0</v>
      </c>
      <c r="N59" s="21">
        <v>0</v>
      </c>
      <c r="O59" s="21">
        <v>0</v>
      </c>
      <c r="P59" s="21">
        <v>1</v>
      </c>
      <c r="Q59" s="21">
        <v>0</v>
      </c>
      <c r="R59" s="20">
        <f t="shared" si="1"/>
        <v>12</v>
      </c>
      <c r="S59" s="21">
        <v>0</v>
      </c>
      <c r="T59" s="21">
        <v>0</v>
      </c>
      <c r="U59" s="21">
        <v>0</v>
      </c>
      <c r="V59" s="21">
        <v>1</v>
      </c>
      <c r="W59" s="21">
        <v>0</v>
      </c>
      <c r="X59" s="20">
        <f t="shared" si="2"/>
        <v>1</v>
      </c>
      <c r="Y59" s="25">
        <f t="shared" si="3"/>
        <v>13</v>
      </c>
      <c r="Z59" s="14"/>
    </row>
    <row r="60" spans="1:26" ht="19.5" customHeight="1" x14ac:dyDescent="0.25">
      <c r="A60" s="12"/>
      <c r="B60" s="2" t="s">
        <v>49</v>
      </c>
      <c r="C60" s="19">
        <v>0</v>
      </c>
      <c r="D60" s="19">
        <v>0</v>
      </c>
      <c r="E60" s="19">
        <v>2</v>
      </c>
      <c r="F60" s="19">
        <v>0</v>
      </c>
      <c r="G60" s="19">
        <v>0</v>
      </c>
      <c r="H60" s="19">
        <v>1</v>
      </c>
      <c r="I60" s="19">
        <v>0</v>
      </c>
      <c r="J60" s="19">
        <v>0</v>
      </c>
      <c r="K60" s="19">
        <v>0</v>
      </c>
      <c r="L60" s="19">
        <v>0</v>
      </c>
      <c r="M60" s="19">
        <v>1</v>
      </c>
      <c r="N60" s="19">
        <v>0</v>
      </c>
      <c r="O60" s="19">
        <v>0</v>
      </c>
      <c r="P60" s="19">
        <v>1</v>
      </c>
      <c r="Q60" s="19">
        <v>0</v>
      </c>
      <c r="R60" s="20">
        <f t="shared" si="1"/>
        <v>5</v>
      </c>
      <c r="S60" s="19">
        <v>0</v>
      </c>
      <c r="T60" s="19">
        <v>0</v>
      </c>
      <c r="U60" s="19">
        <v>0</v>
      </c>
      <c r="V60" s="19">
        <v>1</v>
      </c>
      <c r="W60" s="19">
        <v>0</v>
      </c>
      <c r="X60" s="20">
        <f t="shared" si="2"/>
        <v>1</v>
      </c>
      <c r="Y60" s="25">
        <f t="shared" si="3"/>
        <v>6</v>
      </c>
      <c r="Z60" s="14"/>
    </row>
    <row r="61" spans="1:26" ht="19.5" customHeight="1" x14ac:dyDescent="0.25">
      <c r="A61" s="12"/>
      <c r="B61" s="3" t="s">
        <v>50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1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0">
        <f t="shared" si="1"/>
        <v>1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0">
        <f t="shared" si="2"/>
        <v>0</v>
      </c>
      <c r="Y61" s="25">
        <f t="shared" si="3"/>
        <v>1</v>
      </c>
      <c r="Z61" s="14"/>
    </row>
    <row r="62" spans="1:26" ht="19.5" customHeight="1" x14ac:dyDescent="0.25">
      <c r="A62" s="12"/>
      <c r="B62" s="2" t="s">
        <v>51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1</v>
      </c>
      <c r="P62" s="19">
        <v>0</v>
      </c>
      <c r="Q62" s="19">
        <v>0</v>
      </c>
      <c r="R62" s="20">
        <f t="shared" si="1"/>
        <v>1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20">
        <f t="shared" si="2"/>
        <v>0</v>
      </c>
      <c r="Y62" s="25">
        <f t="shared" si="3"/>
        <v>1</v>
      </c>
      <c r="Z62" s="14"/>
    </row>
    <row r="63" spans="1:26" ht="19.5" customHeight="1" x14ac:dyDescent="0.25">
      <c r="A63" s="12"/>
      <c r="B63" s="3" t="s">
        <v>52</v>
      </c>
      <c r="C63" s="21">
        <v>2</v>
      </c>
      <c r="D63" s="21">
        <v>7</v>
      </c>
      <c r="E63" s="21">
        <v>15</v>
      </c>
      <c r="F63" s="21">
        <v>5</v>
      </c>
      <c r="G63" s="21">
        <v>4</v>
      </c>
      <c r="H63" s="21">
        <v>5</v>
      </c>
      <c r="I63" s="21">
        <v>5</v>
      </c>
      <c r="J63" s="21">
        <v>3</v>
      </c>
      <c r="K63" s="21">
        <v>1</v>
      </c>
      <c r="L63" s="21">
        <v>4</v>
      </c>
      <c r="M63" s="21">
        <v>4</v>
      </c>
      <c r="N63" s="21">
        <v>1</v>
      </c>
      <c r="O63" s="21">
        <v>6</v>
      </c>
      <c r="P63" s="21"/>
      <c r="Q63" s="21">
        <v>3</v>
      </c>
      <c r="R63" s="20">
        <f t="shared" si="1"/>
        <v>65</v>
      </c>
      <c r="S63" s="21">
        <v>1</v>
      </c>
      <c r="T63" s="21">
        <v>1</v>
      </c>
      <c r="U63" s="21">
        <v>2</v>
      </c>
      <c r="V63" s="21">
        <v>8</v>
      </c>
      <c r="W63" s="21">
        <v>0</v>
      </c>
      <c r="X63" s="20">
        <f t="shared" si="2"/>
        <v>12</v>
      </c>
      <c r="Y63" s="25">
        <f t="shared" si="3"/>
        <v>77</v>
      </c>
      <c r="Z63" s="14"/>
    </row>
    <row r="64" spans="1:26" ht="19.5" customHeight="1" x14ac:dyDescent="0.25">
      <c r="A64" s="12"/>
      <c r="B64" s="2" t="s">
        <v>53</v>
      </c>
      <c r="C64" s="19">
        <v>0</v>
      </c>
      <c r="D64" s="19">
        <v>0</v>
      </c>
      <c r="E64" s="19">
        <v>0</v>
      </c>
      <c r="F64" s="19">
        <v>2</v>
      </c>
      <c r="G64" s="19">
        <v>0</v>
      </c>
      <c r="H64" s="19">
        <v>0</v>
      </c>
      <c r="I64" s="19">
        <v>0</v>
      </c>
      <c r="J64" s="19">
        <v>1</v>
      </c>
      <c r="K64" s="19">
        <v>1</v>
      </c>
      <c r="L64" s="19">
        <v>0</v>
      </c>
      <c r="M64" s="19">
        <v>1</v>
      </c>
      <c r="N64" s="19">
        <v>0</v>
      </c>
      <c r="O64" s="19">
        <v>0</v>
      </c>
      <c r="P64" s="19">
        <v>0</v>
      </c>
      <c r="Q64" s="19">
        <v>0</v>
      </c>
      <c r="R64" s="20">
        <f t="shared" si="1"/>
        <v>5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20">
        <f t="shared" si="2"/>
        <v>0</v>
      </c>
      <c r="Y64" s="25">
        <f t="shared" si="3"/>
        <v>5</v>
      </c>
      <c r="Z64" s="14"/>
    </row>
    <row r="65" spans="1:26" ht="19.5" customHeight="1" x14ac:dyDescent="0.25">
      <c r="A65" s="12"/>
      <c r="B65" s="3" t="s">
        <v>90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1</v>
      </c>
      <c r="L65" s="21">
        <v>0</v>
      </c>
      <c r="M65" s="21">
        <v>0</v>
      </c>
      <c r="N65" s="21">
        <v>0</v>
      </c>
      <c r="O65" s="21">
        <v>1</v>
      </c>
      <c r="P65" s="21">
        <v>0</v>
      </c>
      <c r="Q65" s="21">
        <v>0</v>
      </c>
      <c r="R65" s="20">
        <f t="shared" si="1"/>
        <v>2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0">
        <f t="shared" si="2"/>
        <v>0</v>
      </c>
      <c r="Y65" s="25">
        <f t="shared" si="3"/>
        <v>2</v>
      </c>
      <c r="Z65" s="14"/>
    </row>
    <row r="66" spans="1:26" ht="19.5" customHeight="1" x14ac:dyDescent="0.25">
      <c r="A66" s="12"/>
      <c r="B66" s="2" t="s">
        <v>54</v>
      </c>
      <c r="C66" s="19">
        <v>0</v>
      </c>
      <c r="D66" s="19">
        <v>1</v>
      </c>
      <c r="E66" s="19">
        <v>1</v>
      </c>
      <c r="F66" s="19">
        <v>0</v>
      </c>
      <c r="G66" s="19">
        <v>0</v>
      </c>
      <c r="H66" s="19">
        <v>0</v>
      </c>
      <c r="I66" s="19">
        <v>1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1</v>
      </c>
      <c r="P66" s="19">
        <v>0</v>
      </c>
      <c r="Q66" s="19">
        <v>0</v>
      </c>
      <c r="R66" s="20">
        <f t="shared" si="1"/>
        <v>4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20">
        <f t="shared" si="2"/>
        <v>0</v>
      </c>
      <c r="Y66" s="25">
        <f t="shared" si="3"/>
        <v>4</v>
      </c>
      <c r="Z66" s="14"/>
    </row>
    <row r="67" spans="1:26" ht="19.5" customHeight="1" x14ac:dyDescent="0.25">
      <c r="A67" s="12"/>
      <c r="B67" s="3" t="s">
        <v>55</v>
      </c>
      <c r="C67" s="21">
        <v>0</v>
      </c>
      <c r="D67" s="21">
        <v>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0">
        <f t="shared" si="1"/>
        <v>1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0">
        <f t="shared" si="2"/>
        <v>0</v>
      </c>
      <c r="Y67" s="25">
        <f t="shared" si="3"/>
        <v>1</v>
      </c>
      <c r="Z67" s="14"/>
    </row>
    <row r="68" spans="1:26" ht="19.5" customHeight="1" x14ac:dyDescent="0.25">
      <c r="A68" s="12"/>
      <c r="B68" s="2" t="s">
        <v>56</v>
      </c>
      <c r="C68" s="19">
        <v>0</v>
      </c>
      <c r="D68" s="19">
        <v>1</v>
      </c>
      <c r="E68" s="19">
        <v>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1</v>
      </c>
      <c r="Q68" s="19">
        <v>1</v>
      </c>
      <c r="R68" s="20">
        <f t="shared" si="1"/>
        <v>4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20">
        <f t="shared" si="2"/>
        <v>0</v>
      </c>
      <c r="Y68" s="25">
        <f t="shared" si="3"/>
        <v>4</v>
      </c>
      <c r="Z68" s="14"/>
    </row>
    <row r="69" spans="1:26" ht="19.5" customHeight="1" x14ac:dyDescent="0.25">
      <c r="A69" s="12"/>
      <c r="B69" s="3" t="s">
        <v>57</v>
      </c>
      <c r="C69" s="21">
        <v>0</v>
      </c>
      <c r="D69" s="21">
        <v>22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25</v>
      </c>
      <c r="P69" s="21">
        <v>0</v>
      </c>
      <c r="Q69" s="21">
        <v>0</v>
      </c>
      <c r="R69" s="20">
        <f t="shared" si="1"/>
        <v>47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0">
        <f t="shared" si="2"/>
        <v>0</v>
      </c>
      <c r="Y69" s="25">
        <f t="shared" si="3"/>
        <v>47</v>
      </c>
      <c r="Z69" s="14"/>
    </row>
    <row r="70" spans="1:26" ht="19.5" customHeight="1" x14ac:dyDescent="0.25">
      <c r="A70" s="12"/>
      <c r="B70" s="2" t="s">
        <v>58</v>
      </c>
      <c r="C70" s="19">
        <v>0</v>
      </c>
      <c r="D70" s="19">
        <v>18</v>
      </c>
      <c r="E70" s="19">
        <v>11</v>
      </c>
      <c r="F70" s="19">
        <v>8</v>
      </c>
      <c r="G70" s="19">
        <v>3</v>
      </c>
      <c r="H70" s="19">
        <v>6</v>
      </c>
      <c r="I70" s="19">
        <v>6</v>
      </c>
      <c r="J70" s="19">
        <v>1</v>
      </c>
      <c r="K70" s="19">
        <v>1</v>
      </c>
      <c r="L70" s="19">
        <v>21</v>
      </c>
      <c r="M70" s="19">
        <v>9</v>
      </c>
      <c r="N70" s="19">
        <v>9</v>
      </c>
      <c r="O70" s="19">
        <v>11</v>
      </c>
      <c r="P70" s="19">
        <v>4</v>
      </c>
      <c r="Q70" s="19">
        <v>7</v>
      </c>
      <c r="R70" s="20">
        <f t="shared" si="1"/>
        <v>115</v>
      </c>
      <c r="S70" s="19">
        <v>0</v>
      </c>
      <c r="T70" s="19">
        <v>6</v>
      </c>
      <c r="U70" s="19">
        <v>0</v>
      </c>
      <c r="V70" s="19">
        <v>15</v>
      </c>
      <c r="W70" s="19">
        <v>5</v>
      </c>
      <c r="X70" s="20">
        <f t="shared" si="2"/>
        <v>26</v>
      </c>
      <c r="Y70" s="25">
        <f t="shared" si="3"/>
        <v>141</v>
      </c>
      <c r="Z70" s="14"/>
    </row>
    <row r="71" spans="1:26" ht="19.5" customHeight="1" x14ac:dyDescent="0.25">
      <c r="A71" s="12"/>
      <c r="B71" s="3" t="s">
        <v>59</v>
      </c>
      <c r="C71" s="21">
        <v>0</v>
      </c>
      <c r="D71" s="21">
        <v>1</v>
      </c>
      <c r="E71" s="21">
        <v>4</v>
      </c>
      <c r="F71" s="21">
        <v>1</v>
      </c>
      <c r="G71" s="21">
        <v>0</v>
      </c>
      <c r="H71" s="21">
        <v>1</v>
      </c>
      <c r="I71" s="21">
        <v>0</v>
      </c>
      <c r="J71" s="21">
        <v>1</v>
      </c>
      <c r="K71" s="21">
        <v>1</v>
      </c>
      <c r="L71" s="21">
        <v>1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0">
        <f t="shared" si="1"/>
        <v>10</v>
      </c>
      <c r="S71" s="21">
        <v>0</v>
      </c>
      <c r="T71" s="21">
        <v>1</v>
      </c>
      <c r="U71" s="21">
        <v>0</v>
      </c>
      <c r="V71" s="21">
        <v>2</v>
      </c>
      <c r="W71" s="21">
        <v>0</v>
      </c>
      <c r="X71" s="20">
        <f t="shared" si="2"/>
        <v>3</v>
      </c>
      <c r="Y71" s="25">
        <f t="shared" si="3"/>
        <v>13</v>
      </c>
      <c r="Z71" s="14"/>
    </row>
    <row r="72" spans="1:26" ht="19.5" customHeight="1" x14ac:dyDescent="0.25">
      <c r="A72" s="12"/>
      <c r="B72" s="2" t="s">
        <v>60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1</v>
      </c>
      <c r="P72" s="19">
        <v>0</v>
      </c>
      <c r="Q72" s="19">
        <v>0</v>
      </c>
      <c r="R72" s="20">
        <f t="shared" si="1"/>
        <v>1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20">
        <f t="shared" si="2"/>
        <v>0</v>
      </c>
      <c r="Y72" s="25">
        <f t="shared" si="3"/>
        <v>1</v>
      </c>
      <c r="Z72" s="14"/>
    </row>
    <row r="73" spans="1:26" ht="19.5" customHeight="1" x14ac:dyDescent="0.25">
      <c r="A73" s="12"/>
      <c r="B73" s="3" t="s">
        <v>61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1</v>
      </c>
      <c r="J73" s="21">
        <v>1</v>
      </c>
      <c r="K73" s="21">
        <v>0</v>
      </c>
      <c r="L73" s="21">
        <v>1</v>
      </c>
      <c r="M73" s="21">
        <v>0</v>
      </c>
      <c r="N73" s="21">
        <v>1</v>
      </c>
      <c r="O73" s="21">
        <v>0</v>
      </c>
      <c r="P73" s="21">
        <v>0</v>
      </c>
      <c r="Q73" s="21">
        <v>1</v>
      </c>
      <c r="R73" s="20">
        <f t="shared" si="1"/>
        <v>5</v>
      </c>
      <c r="S73" s="21">
        <v>0</v>
      </c>
      <c r="T73" s="21">
        <v>0</v>
      </c>
      <c r="U73" s="21">
        <v>0</v>
      </c>
      <c r="V73" s="21">
        <v>3</v>
      </c>
      <c r="W73" s="21">
        <v>0</v>
      </c>
      <c r="X73" s="20">
        <f t="shared" si="2"/>
        <v>3</v>
      </c>
      <c r="Y73" s="25">
        <f t="shared" si="3"/>
        <v>8</v>
      </c>
      <c r="Z73" s="14"/>
    </row>
    <row r="74" spans="1:26" ht="19.5" customHeight="1" x14ac:dyDescent="0.25">
      <c r="A74" s="12"/>
      <c r="B74" s="2" t="s">
        <v>62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1</v>
      </c>
      <c r="J74" s="19">
        <v>0</v>
      </c>
      <c r="K74" s="19">
        <v>0</v>
      </c>
      <c r="L74" s="19">
        <v>3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20">
        <f t="shared" si="1"/>
        <v>4</v>
      </c>
      <c r="S74" s="19">
        <v>0</v>
      </c>
      <c r="T74" s="19">
        <v>0</v>
      </c>
      <c r="U74" s="19">
        <v>0</v>
      </c>
      <c r="V74" s="19">
        <v>1</v>
      </c>
      <c r="W74" s="19">
        <v>0</v>
      </c>
      <c r="X74" s="20">
        <f t="shared" si="2"/>
        <v>1</v>
      </c>
      <c r="Y74" s="25">
        <f t="shared" si="3"/>
        <v>5</v>
      </c>
      <c r="Z74" s="14"/>
    </row>
    <row r="75" spans="1:26" ht="19.5" customHeight="1" x14ac:dyDescent="0.25">
      <c r="A75" s="12"/>
      <c r="B75" s="3" t="s">
        <v>63</v>
      </c>
      <c r="C75" s="21">
        <v>0</v>
      </c>
      <c r="D75" s="21">
        <v>1</v>
      </c>
      <c r="E75" s="21">
        <v>2</v>
      </c>
      <c r="F75" s="21">
        <v>1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1</v>
      </c>
      <c r="M75" s="21">
        <v>0</v>
      </c>
      <c r="N75" s="21">
        <v>1</v>
      </c>
      <c r="O75" s="21">
        <v>0</v>
      </c>
      <c r="P75" s="21">
        <v>0</v>
      </c>
      <c r="Q75" s="21">
        <v>0</v>
      </c>
      <c r="R75" s="20">
        <f t="shared" si="1"/>
        <v>6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0">
        <f t="shared" si="2"/>
        <v>0</v>
      </c>
      <c r="Y75" s="25">
        <f t="shared" si="3"/>
        <v>6</v>
      </c>
      <c r="Z75" s="14"/>
    </row>
    <row r="76" spans="1:26" ht="19.5" customHeight="1" x14ac:dyDescent="0.25">
      <c r="A76" s="12"/>
      <c r="B76" s="2" t="s">
        <v>64</v>
      </c>
      <c r="C76" s="19">
        <v>0</v>
      </c>
      <c r="D76" s="19">
        <v>1</v>
      </c>
      <c r="E76" s="19">
        <v>0</v>
      </c>
      <c r="F76" s="19">
        <v>0</v>
      </c>
      <c r="G76" s="19">
        <v>0</v>
      </c>
      <c r="H76" s="19">
        <v>1</v>
      </c>
      <c r="I76" s="19">
        <v>1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4</v>
      </c>
      <c r="P76" s="19">
        <v>0</v>
      </c>
      <c r="Q76" s="19">
        <v>1</v>
      </c>
      <c r="R76" s="20">
        <f t="shared" si="1"/>
        <v>8</v>
      </c>
      <c r="S76" s="19">
        <v>0</v>
      </c>
      <c r="T76" s="19">
        <v>2</v>
      </c>
      <c r="U76" s="19">
        <v>0</v>
      </c>
      <c r="V76" s="19">
        <v>2</v>
      </c>
      <c r="W76" s="19">
        <v>0</v>
      </c>
      <c r="X76" s="20">
        <f t="shared" si="2"/>
        <v>4</v>
      </c>
      <c r="Y76" s="25">
        <f t="shared" si="3"/>
        <v>12</v>
      </c>
      <c r="Z76" s="14"/>
    </row>
    <row r="77" spans="1:26" ht="19.5" customHeight="1" x14ac:dyDescent="0.25">
      <c r="A77" s="12"/>
      <c r="B77" s="3" t="s">
        <v>65</v>
      </c>
      <c r="C77" s="21">
        <v>0</v>
      </c>
      <c r="D77" s="21">
        <v>3</v>
      </c>
      <c r="E77" s="21">
        <v>0</v>
      </c>
      <c r="F77" s="21">
        <v>1</v>
      </c>
      <c r="G77" s="21">
        <v>2</v>
      </c>
      <c r="H77" s="21">
        <v>0</v>
      </c>
      <c r="I77" s="21">
        <v>2</v>
      </c>
      <c r="J77" s="21">
        <v>1</v>
      </c>
      <c r="K77" s="21">
        <v>0</v>
      </c>
      <c r="L77" s="21">
        <v>1</v>
      </c>
      <c r="M77" s="21">
        <v>1</v>
      </c>
      <c r="N77" s="21">
        <v>0</v>
      </c>
      <c r="O77" s="21">
        <v>2</v>
      </c>
      <c r="P77" s="21">
        <v>2</v>
      </c>
      <c r="Q77" s="21">
        <v>1</v>
      </c>
      <c r="R77" s="20">
        <f t="shared" si="1"/>
        <v>16</v>
      </c>
      <c r="S77" s="21">
        <v>0</v>
      </c>
      <c r="T77" s="21">
        <v>2</v>
      </c>
      <c r="U77" s="21">
        <v>0</v>
      </c>
      <c r="V77" s="21">
        <v>3</v>
      </c>
      <c r="W77" s="21">
        <v>0</v>
      </c>
      <c r="X77" s="20">
        <f t="shared" si="2"/>
        <v>5</v>
      </c>
      <c r="Y77" s="25">
        <f t="shared" si="3"/>
        <v>21</v>
      </c>
      <c r="Z77" s="14"/>
    </row>
    <row r="78" spans="1:26" ht="19.5" customHeight="1" x14ac:dyDescent="0.25">
      <c r="A78" s="12"/>
      <c r="B78" s="2" t="s">
        <v>66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1</v>
      </c>
      <c r="J78" s="19">
        <v>1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20">
        <f t="shared" si="1"/>
        <v>2</v>
      </c>
      <c r="S78" s="19">
        <v>4</v>
      </c>
      <c r="T78" s="19">
        <v>0</v>
      </c>
      <c r="U78" s="19">
        <v>0</v>
      </c>
      <c r="V78" s="19">
        <v>0</v>
      </c>
      <c r="W78" s="19">
        <v>0</v>
      </c>
      <c r="X78" s="20">
        <f t="shared" si="2"/>
        <v>4</v>
      </c>
      <c r="Y78" s="25">
        <f t="shared" si="3"/>
        <v>6</v>
      </c>
      <c r="Z78" s="14"/>
    </row>
    <row r="79" spans="1:26" ht="19.5" customHeight="1" x14ac:dyDescent="0.25">
      <c r="A79" s="12"/>
      <c r="B79" s="3" t="s">
        <v>67</v>
      </c>
      <c r="C79" s="21">
        <v>0</v>
      </c>
      <c r="D79" s="21">
        <v>1</v>
      </c>
      <c r="E79" s="21">
        <v>1</v>
      </c>
      <c r="F79" s="21">
        <v>0</v>
      </c>
      <c r="G79" s="21">
        <v>0</v>
      </c>
      <c r="H79" s="21">
        <v>1</v>
      </c>
      <c r="I79" s="21">
        <v>1</v>
      </c>
      <c r="J79" s="21">
        <v>0</v>
      </c>
      <c r="K79" s="21">
        <v>0</v>
      </c>
      <c r="L79" s="21">
        <v>1</v>
      </c>
      <c r="M79" s="21">
        <v>0</v>
      </c>
      <c r="N79" s="21">
        <v>0</v>
      </c>
      <c r="O79" s="21">
        <v>0</v>
      </c>
      <c r="P79" s="21">
        <v>0</v>
      </c>
      <c r="Q79" s="21">
        <v>1</v>
      </c>
      <c r="R79" s="20">
        <f t="shared" si="1"/>
        <v>6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0">
        <f t="shared" si="2"/>
        <v>0</v>
      </c>
      <c r="Y79" s="25">
        <f t="shared" si="3"/>
        <v>6</v>
      </c>
      <c r="Z79" s="14"/>
    </row>
    <row r="80" spans="1:26" ht="19.5" customHeight="1" x14ac:dyDescent="0.25">
      <c r="A80" s="12"/>
      <c r="B80" s="2" t="s">
        <v>68</v>
      </c>
      <c r="C80" s="19">
        <v>0</v>
      </c>
      <c r="D80" s="19">
        <v>3</v>
      </c>
      <c r="E80" s="19">
        <v>3</v>
      </c>
      <c r="F80" s="19">
        <v>3</v>
      </c>
      <c r="G80" s="19">
        <v>2</v>
      </c>
      <c r="H80" s="19">
        <v>5</v>
      </c>
      <c r="I80" s="19">
        <v>4</v>
      </c>
      <c r="J80" s="19">
        <v>1</v>
      </c>
      <c r="K80" s="19">
        <v>1</v>
      </c>
      <c r="L80" s="19">
        <v>4</v>
      </c>
      <c r="M80" s="19">
        <v>8</v>
      </c>
      <c r="N80" s="19">
        <v>1</v>
      </c>
      <c r="O80" s="19">
        <v>5</v>
      </c>
      <c r="P80" s="19">
        <v>0</v>
      </c>
      <c r="Q80" s="19">
        <v>4</v>
      </c>
      <c r="R80" s="20">
        <f t="shared" si="1"/>
        <v>44</v>
      </c>
      <c r="S80" s="19">
        <v>0</v>
      </c>
      <c r="T80" s="19">
        <v>3</v>
      </c>
      <c r="U80" s="19">
        <v>0</v>
      </c>
      <c r="V80" s="19">
        <v>3</v>
      </c>
      <c r="W80" s="19">
        <v>1</v>
      </c>
      <c r="X80" s="20">
        <f t="shared" si="2"/>
        <v>7</v>
      </c>
      <c r="Y80" s="25">
        <f t="shared" si="3"/>
        <v>51</v>
      </c>
      <c r="Z80" s="14"/>
    </row>
    <row r="81" spans="1:26" ht="19.5" customHeight="1" x14ac:dyDescent="0.25">
      <c r="A81" s="12"/>
      <c r="B81" s="3" t="s">
        <v>69</v>
      </c>
      <c r="C81" s="21">
        <v>0</v>
      </c>
      <c r="D81" s="21">
        <v>2</v>
      </c>
      <c r="E81" s="21">
        <v>1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1</v>
      </c>
      <c r="M81" s="21">
        <v>2</v>
      </c>
      <c r="N81" s="21">
        <v>2</v>
      </c>
      <c r="O81" s="21">
        <v>0</v>
      </c>
      <c r="P81" s="21">
        <v>0</v>
      </c>
      <c r="Q81" s="21">
        <v>0</v>
      </c>
      <c r="R81" s="20">
        <f t="shared" si="1"/>
        <v>8</v>
      </c>
      <c r="S81" s="21">
        <v>0</v>
      </c>
      <c r="T81" s="21">
        <v>0</v>
      </c>
      <c r="U81" s="21">
        <v>1</v>
      </c>
      <c r="V81" s="21">
        <v>4</v>
      </c>
      <c r="W81" s="21">
        <v>0</v>
      </c>
      <c r="X81" s="20">
        <f t="shared" si="2"/>
        <v>5</v>
      </c>
      <c r="Y81" s="25">
        <f t="shared" si="3"/>
        <v>13</v>
      </c>
      <c r="Z81" s="14"/>
    </row>
    <row r="82" spans="1:26" ht="19.5" customHeight="1" x14ac:dyDescent="0.25">
      <c r="A82" s="12"/>
      <c r="B82" s="2" t="s">
        <v>70</v>
      </c>
      <c r="C82" s="19">
        <v>0</v>
      </c>
      <c r="D82" s="19">
        <v>1</v>
      </c>
      <c r="E82" s="19">
        <v>9</v>
      </c>
      <c r="F82" s="19">
        <v>3</v>
      </c>
      <c r="G82" s="19">
        <v>0</v>
      </c>
      <c r="H82" s="19">
        <v>1</v>
      </c>
      <c r="I82" s="19">
        <v>2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1</v>
      </c>
      <c r="P82" s="19">
        <v>0</v>
      </c>
      <c r="Q82" s="19">
        <v>0</v>
      </c>
      <c r="R82" s="20">
        <f t="shared" si="1"/>
        <v>17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20">
        <f t="shared" si="2"/>
        <v>0</v>
      </c>
      <c r="Y82" s="25">
        <f t="shared" si="3"/>
        <v>17</v>
      </c>
      <c r="Z82" s="14"/>
    </row>
    <row r="83" spans="1:26" ht="19.5" customHeight="1" x14ac:dyDescent="0.25">
      <c r="A83" s="12"/>
      <c r="B83" s="3" t="s">
        <v>71</v>
      </c>
      <c r="C83" s="21">
        <v>0</v>
      </c>
      <c r="D83" s="21">
        <v>2</v>
      </c>
      <c r="E83" s="21">
        <v>0</v>
      </c>
      <c r="F83" s="21">
        <v>3</v>
      </c>
      <c r="G83" s="21">
        <v>1</v>
      </c>
      <c r="H83" s="21">
        <v>0</v>
      </c>
      <c r="I83" s="21">
        <v>1</v>
      </c>
      <c r="J83" s="21">
        <v>0</v>
      </c>
      <c r="K83" s="21">
        <v>1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1">
        <v>0</v>
      </c>
      <c r="R83" s="20">
        <f t="shared" si="1"/>
        <v>9</v>
      </c>
      <c r="S83" s="21">
        <v>0</v>
      </c>
      <c r="T83" s="21">
        <v>0</v>
      </c>
      <c r="U83" s="21">
        <v>1</v>
      </c>
      <c r="V83" s="21">
        <v>2</v>
      </c>
      <c r="W83" s="21">
        <v>0</v>
      </c>
      <c r="X83" s="20">
        <f t="shared" ref="X83:X99" si="4">SUM(S83:W83)</f>
        <v>3</v>
      </c>
      <c r="Y83" s="25">
        <f t="shared" ref="Y83:Y99" si="5">+R83+X83</f>
        <v>12</v>
      </c>
      <c r="Z83" s="14"/>
    </row>
    <row r="84" spans="1:26" ht="19.5" customHeight="1" x14ac:dyDescent="0.25">
      <c r="A84" s="12"/>
      <c r="B84" s="2" t="s">
        <v>72</v>
      </c>
      <c r="C84" s="19">
        <v>0</v>
      </c>
      <c r="D84" s="19">
        <v>4</v>
      </c>
      <c r="E84" s="19">
        <v>4</v>
      </c>
      <c r="F84" s="19">
        <v>7</v>
      </c>
      <c r="G84" s="19">
        <v>1</v>
      </c>
      <c r="H84" s="19">
        <v>1</v>
      </c>
      <c r="I84" s="19">
        <v>9</v>
      </c>
      <c r="J84" s="19">
        <v>4</v>
      </c>
      <c r="K84" s="19">
        <v>2</v>
      </c>
      <c r="L84" s="19">
        <v>7</v>
      </c>
      <c r="M84" s="19">
        <v>7</v>
      </c>
      <c r="N84" s="19">
        <v>5</v>
      </c>
      <c r="O84" s="19">
        <v>4</v>
      </c>
      <c r="P84" s="19">
        <v>4</v>
      </c>
      <c r="Q84" s="19">
        <v>0</v>
      </c>
      <c r="R84" s="20">
        <f t="shared" si="1"/>
        <v>59</v>
      </c>
      <c r="S84" s="19">
        <v>0</v>
      </c>
      <c r="T84" s="19">
        <v>0</v>
      </c>
      <c r="U84" s="19">
        <v>0</v>
      </c>
      <c r="V84" s="19">
        <v>5</v>
      </c>
      <c r="W84" s="19">
        <v>0</v>
      </c>
      <c r="X84" s="20">
        <f t="shared" si="4"/>
        <v>5</v>
      </c>
      <c r="Y84" s="25">
        <f t="shared" si="5"/>
        <v>64</v>
      </c>
      <c r="Z84" s="14"/>
    </row>
    <row r="85" spans="1:26" ht="19.5" customHeight="1" x14ac:dyDescent="0.25">
      <c r="A85" s="12"/>
      <c r="B85" s="3" t="s">
        <v>73</v>
      </c>
      <c r="C85" s="21">
        <v>0</v>
      </c>
      <c r="D85" s="21">
        <v>0</v>
      </c>
      <c r="E85" s="21">
        <v>4</v>
      </c>
      <c r="F85" s="21">
        <v>0</v>
      </c>
      <c r="G85" s="21">
        <v>2</v>
      </c>
      <c r="H85" s="21">
        <v>3</v>
      </c>
      <c r="I85" s="21">
        <v>2</v>
      </c>
      <c r="J85" s="21">
        <v>0</v>
      </c>
      <c r="K85" s="21">
        <v>1</v>
      </c>
      <c r="L85" s="21">
        <v>4</v>
      </c>
      <c r="M85" s="21">
        <v>2</v>
      </c>
      <c r="N85" s="21">
        <v>2</v>
      </c>
      <c r="O85" s="21">
        <v>1</v>
      </c>
      <c r="P85" s="21">
        <v>1</v>
      </c>
      <c r="Q85" s="21">
        <v>0</v>
      </c>
      <c r="R85" s="20">
        <f t="shared" si="1"/>
        <v>22</v>
      </c>
      <c r="S85" s="21">
        <v>0</v>
      </c>
      <c r="T85" s="21">
        <v>5</v>
      </c>
      <c r="U85" s="21">
        <v>0</v>
      </c>
      <c r="V85" s="21">
        <v>6</v>
      </c>
      <c r="W85" s="21">
        <v>0</v>
      </c>
      <c r="X85" s="20">
        <f t="shared" si="4"/>
        <v>11</v>
      </c>
      <c r="Y85" s="25">
        <f t="shared" si="5"/>
        <v>33</v>
      </c>
      <c r="Z85" s="14"/>
    </row>
    <row r="86" spans="1:26" ht="19.5" customHeight="1" x14ac:dyDescent="0.25">
      <c r="A86" s="12"/>
      <c r="B86" s="2" t="s">
        <v>74</v>
      </c>
      <c r="C86" s="19">
        <v>0</v>
      </c>
      <c r="D86" s="19">
        <v>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20">
        <f t="shared" si="1"/>
        <v>1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20">
        <f t="shared" si="4"/>
        <v>0</v>
      </c>
      <c r="Y86" s="25">
        <f t="shared" si="5"/>
        <v>1</v>
      </c>
      <c r="Z86" s="14"/>
    </row>
    <row r="87" spans="1:26" ht="19.5" customHeight="1" x14ac:dyDescent="0.25">
      <c r="A87" s="12"/>
      <c r="B87" s="3" t="s">
        <v>100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1</v>
      </c>
      <c r="I87" s="21">
        <v>0</v>
      </c>
      <c r="J87" s="21">
        <v>0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1">
        <v>0</v>
      </c>
      <c r="R87" s="20">
        <f t="shared" si="1"/>
        <v>2</v>
      </c>
      <c r="S87" s="21">
        <v>0</v>
      </c>
      <c r="T87" s="21">
        <v>0</v>
      </c>
      <c r="U87" s="21">
        <v>0</v>
      </c>
      <c r="V87" s="21">
        <v>0</v>
      </c>
      <c r="W87" s="21">
        <v>1</v>
      </c>
      <c r="X87" s="20">
        <f t="shared" si="4"/>
        <v>1</v>
      </c>
      <c r="Y87" s="25">
        <f t="shared" si="5"/>
        <v>3</v>
      </c>
      <c r="Z87" s="14"/>
    </row>
    <row r="88" spans="1:26" ht="19.5" customHeight="1" x14ac:dyDescent="0.25">
      <c r="A88" s="12"/>
      <c r="B88" s="2" t="s">
        <v>75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2</v>
      </c>
      <c r="M88" s="19">
        <v>1</v>
      </c>
      <c r="N88" s="19">
        <v>0</v>
      </c>
      <c r="O88" s="19">
        <v>0</v>
      </c>
      <c r="P88" s="19">
        <v>0</v>
      </c>
      <c r="Q88" s="19">
        <v>0</v>
      </c>
      <c r="R88" s="20">
        <f t="shared" si="1"/>
        <v>3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20">
        <f t="shared" si="4"/>
        <v>0</v>
      </c>
      <c r="Y88" s="25">
        <f t="shared" si="5"/>
        <v>3</v>
      </c>
      <c r="Z88" s="14"/>
    </row>
    <row r="89" spans="1:26" ht="19.5" customHeight="1" x14ac:dyDescent="0.25">
      <c r="A89" s="12"/>
      <c r="B89" s="3" t="s">
        <v>76</v>
      </c>
      <c r="C89" s="21">
        <v>0</v>
      </c>
      <c r="D89" s="21">
        <v>0</v>
      </c>
      <c r="E89" s="21">
        <v>1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1</v>
      </c>
      <c r="N89" s="21">
        <v>0</v>
      </c>
      <c r="O89" s="21">
        <v>0</v>
      </c>
      <c r="P89" s="21">
        <v>0</v>
      </c>
      <c r="Q89" s="21">
        <v>0</v>
      </c>
      <c r="R89" s="20">
        <f t="shared" ref="R89:R99" si="6">SUM(C89:Q89)</f>
        <v>2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0">
        <f t="shared" si="4"/>
        <v>0</v>
      </c>
      <c r="Y89" s="25">
        <f t="shared" si="5"/>
        <v>2</v>
      </c>
      <c r="Z89" s="14"/>
    </row>
    <row r="90" spans="1:26" ht="19.5" customHeight="1" x14ac:dyDescent="0.25">
      <c r="A90" s="12"/>
      <c r="B90" s="2" t="s">
        <v>77</v>
      </c>
      <c r="C90" s="19">
        <v>0</v>
      </c>
      <c r="D90" s="19">
        <v>0</v>
      </c>
      <c r="E90" s="19">
        <v>2</v>
      </c>
      <c r="F90" s="19">
        <v>0</v>
      </c>
      <c r="G90" s="19">
        <v>0</v>
      </c>
      <c r="H90" s="19">
        <v>0</v>
      </c>
      <c r="I90" s="19">
        <v>0</v>
      </c>
      <c r="J90" s="19">
        <v>1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20">
        <f t="shared" si="6"/>
        <v>3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20">
        <f t="shared" si="4"/>
        <v>0</v>
      </c>
      <c r="Y90" s="25">
        <f t="shared" si="5"/>
        <v>3</v>
      </c>
      <c r="Z90" s="14"/>
    </row>
    <row r="91" spans="1:26" ht="19.5" customHeight="1" x14ac:dyDescent="0.25">
      <c r="A91" s="12"/>
      <c r="B91" s="3" t="s">
        <v>78</v>
      </c>
      <c r="C91" s="21">
        <v>0</v>
      </c>
      <c r="D91" s="21">
        <v>0</v>
      </c>
      <c r="E91" s="21">
        <v>1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1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0">
        <f t="shared" si="6"/>
        <v>2</v>
      </c>
      <c r="S91" s="21">
        <v>0</v>
      </c>
      <c r="T91" s="21">
        <v>0</v>
      </c>
      <c r="U91" s="21">
        <v>1</v>
      </c>
      <c r="V91" s="21">
        <v>0</v>
      </c>
      <c r="W91" s="21">
        <v>0</v>
      </c>
      <c r="X91" s="20">
        <f t="shared" si="4"/>
        <v>1</v>
      </c>
      <c r="Y91" s="25">
        <f t="shared" si="5"/>
        <v>3</v>
      </c>
      <c r="Z91" s="14"/>
    </row>
    <row r="92" spans="1:26" ht="19.5" customHeight="1" x14ac:dyDescent="0.25">
      <c r="A92" s="12"/>
      <c r="B92" s="2" t="s">
        <v>101</v>
      </c>
      <c r="C92" s="19">
        <v>0</v>
      </c>
      <c r="D92" s="19">
        <v>0</v>
      </c>
      <c r="E92" s="19">
        <v>0</v>
      </c>
      <c r="F92" s="19">
        <v>0</v>
      </c>
      <c r="G92" s="19">
        <v>1</v>
      </c>
      <c r="H92" s="19">
        <v>0</v>
      </c>
      <c r="I92" s="19">
        <v>0</v>
      </c>
      <c r="J92" s="19">
        <v>1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20">
        <f t="shared" si="6"/>
        <v>2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20">
        <f t="shared" si="4"/>
        <v>0</v>
      </c>
      <c r="Y92" s="25">
        <f t="shared" si="5"/>
        <v>2</v>
      </c>
      <c r="Z92" s="14"/>
    </row>
    <row r="93" spans="1:26" ht="19.5" customHeight="1" x14ac:dyDescent="0.25">
      <c r="A93" s="12"/>
      <c r="B93" s="3" t="s">
        <v>79</v>
      </c>
      <c r="C93" s="21">
        <v>0</v>
      </c>
      <c r="D93" s="21">
        <v>0</v>
      </c>
      <c r="E93" s="21"/>
      <c r="F93" s="21">
        <v>0</v>
      </c>
      <c r="G93" s="21">
        <v>0</v>
      </c>
      <c r="H93" s="21">
        <v>0</v>
      </c>
      <c r="I93" s="21">
        <v>0</v>
      </c>
      <c r="J93" s="21">
        <v>1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0">
        <f t="shared" si="6"/>
        <v>1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0">
        <f t="shared" si="4"/>
        <v>0</v>
      </c>
      <c r="Y93" s="25">
        <f t="shared" si="5"/>
        <v>1</v>
      </c>
      <c r="Z93" s="14"/>
    </row>
    <row r="94" spans="1:26" ht="19.5" customHeight="1" x14ac:dyDescent="0.25">
      <c r="A94" s="12"/>
      <c r="B94" s="2" t="s">
        <v>80</v>
      </c>
      <c r="C94" s="19">
        <v>0</v>
      </c>
      <c r="D94" s="19">
        <v>1</v>
      </c>
      <c r="E94" s="19">
        <v>6</v>
      </c>
      <c r="F94" s="19">
        <v>2</v>
      </c>
      <c r="G94" s="19">
        <v>0</v>
      </c>
      <c r="H94" s="19">
        <v>2</v>
      </c>
      <c r="I94" s="19">
        <v>2</v>
      </c>
      <c r="J94" s="19">
        <v>3</v>
      </c>
      <c r="K94" s="19">
        <v>1</v>
      </c>
      <c r="L94" s="19">
        <v>2</v>
      </c>
      <c r="M94" s="19">
        <v>0</v>
      </c>
      <c r="N94" s="19">
        <v>2</v>
      </c>
      <c r="O94" s="19">
        <v>2</v>
      </c>
      <c r="P94" s="19">
        <v>2</v>
      </c>
      <c r="Q94" s="19">
        <v>0</v>
      </c>
      <c r="R94" s="20">
        <f t="shared" si="6"/>
        <v>25</v>
      </c>
      <c r="S94" s="19">
        <v>0</v>
      </c>
      <c r="T94" s="19">
        <v>0</v>
      </c>
      <c r="U94" s="19">
        <v>0</v>
      </c>
      <c r="V94" s="19">
        <v>3</v>
      </c>
      <c r="W94" s="19">
        <v>0</v>
      </c>
      <c r="X94" s="20">
        <f t="shared" si="4"/>
        <v>3</v>
      </c>
      <c r="Y94" s="25">
        <f t="shared" si="5"/>
        <v>28</v>
      </c>
      <c r="Z94" s="14"/>
    </row>
    <row r="95" spans="1:26" ht="19.5" customHeight="1" x14ac:dyDescent="0.25">
      <c r="A95" s="12"/>
      <c r="B95" s="3" t="s">
        <v>81</v>
      </c>
      <c r="C95" s="21">
        <v>0</v>
      </c>
      <c r="D95" s="21">
        <v>2</v>
      </c>
      <c r="E95" s="21">
        <v>1</v>
      </c>
      <c r="F95" s="21">
        <v>0</v>
      </c>
      <c r="G95" s="21">
        <v>0</v>
      </c>
      <c r="H95" s="21">
        <v>2</v>
      </c>
      <c r="I95" s="21">
        <v>0</v>
      </c>
      <c r="J95" s="21">
        <v>1</v>
      </c>
      <c r="K95" s="21">
        <v>0</v>
      </c>
      <c r="L95" s="21">
        <v>1</v>
      </c>
      <c r="M95" s="21">
        <v>0</v>
      </c>
      <c r="N95" s="21">
        <v>0</v>
      </c>
      <c r="O95" s="21">
        <v>0</v>
      </c>
      <c r="P95" s="21">
        <v>1</v>
      </c>
      <c r="Q95" s="21">
        <v>0</v>
      </c>
      <c r="R95" s="20">
        <f t="shared" si="6"/>
        <v>8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0">
        <f t="shared" si="4"/>
        <v>0</v>
      </c>
      <c r="Y95" s="25">
        <f t="shared" si="5"/>
        <v>8</v>
      </c>
      <c r="Z95" s="14"/>
    </row>
    <row r="96" spans="1:26" ht="19.5" customHeight="1" x14ac:dyDescent="0.25">
      <c r="A96" s="12"/>
      <c r="B96" s="2" t="s">
        <v>82</v>
      </c>
      <c r="C96" s="19">
        <v>0</v>
      </c>
      <c r="D96" s="19">
        <v>3</v>
      </c>
      <c r="E96" s="19">
        <v>0</v>
      </c>
      <c r="F96" s="19">
        <v>0</v>
      </c>
      <c r="G96" s="19">
        <v>1</v>
      </c>
      <c r="H96" s="19">
        <v>4</v>
      </c>
      <c r="I96" s="19">
        <v>0</v>
      </c>
      <c r="J96" s="19">
        <v>0</v>
      </c>
      <c r="K96" s="19">
        <v>1</v>
      </c>
      <c r="L96" s="19">
        <v>0</v>
      </c>
      <c r="M96" s="19">
        <v>0</v>
      </c>
      <c r="N96" s="19">
        <v>0</v>
      </c>
      <c r="O96" s="19">
        <v>4</v>
      </c>
      <c r="P96" s="19">
        <v>1</v>
      </c>
      <c r="Q96" s="19">
        <v>1</v>
      </c>
      <c r="R96" s="20">
        <f t="shared" si="6"/>
        <v>15</v>
      </c>
      <c r="S96" s="19">
        <v>1</v>
      </c>
      <c r="T96" s="19">
        <v>1</v>
      </c>
      <c r="U96" s="19">
        <v>1</v>
      </c>
      <c r="V96" s="19">
        <v>0</v>
      </c>
      <c r="W96" s="19">
        <v>0</v>
      </c>
      <c r="X96" s="20">
        <f t="shared" si="4"/>
        <v>3</v>
      </c>
      <c r="Y96" s="25">
        <f t="shared" si="5"/>
        <v>18</v>
      </c>
      <c r="Z96" s="14"/>
    </row>
    <row r="97" spans="1:26" ht="19.5" customHeight="1" x14ac:dyDescent="0.25">
      <c r="A97" s="12"/>
      <c r="B97" s="3" t="s">
        <v>83</v>
      </c>
      <c r="C97" s="21">
        <v>0</v>
      </c>
      <c r="D97" s="21">
        <v>3</v>
      </c>
      <c r="E97" s="21">
        <v>2</v>
      </c>
      <c r="F97" s="21">
        <v>0</v>
      </c>
      <c r="G97" s="21">
        <v>0</v>
      </c>
      <c r="H97" s="21">
        <v>2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2</v>
      </c>
      <c r="Q97" s="21">
        <v>0</v>
      </c>
      <c r="R97" s="20">
        <f t="shared" si="6"/>
        <v>9</v>
      </c>
      <c r="S97" s="21">
        <v>0</v>
      </c>
      <c r="T97" s="21">
        <v>0</v>
      </c>
      <c r="U97" s="21">
        <v>0</v>
      </c>
      <c r="V97" s="21">
        <v>2</v>
      </c>
      <c r="W97" s="21">
        <v>0</v>
      </c>
      <c r="X97" s="20">
        <f t="shared" si="4"/>
        <v>2</v>
      </c>
      <c r="Y97" s="25">
        <f t="shared" si="5"/>
        <v>11</v>
      </c>
      <c r="Z97" s="14"/>
    </row>
    <row r="98" spans="1:26" ht="19.5" customHeight="1" x14ac:dyDescent="0.25">
      <c r="A98" s="12"/>
      <c r="B98" s="2" t="s">
        <v>84</v>
      </c>
      <c r="C98" s="19">
        <v>3</v>
      </c>
      <c r="D98" s="19">
        <v>11</v>
      </c>
      <c r="E98" s="19">
        <v>15</v>
      </c>
      <c r="F98" s="19">
        <v>6</v>
      </c>
      <c r="G98" s="19">
        <v>12</v>
      </c>
      <c r="H98" s="19">
        <v>7</v>
      </c>
      <c r="I98" s="19">
        <v>14</v>
      </c>
      <c r="J98" s="19">
        <v>2</v>
      </c>
      <c r="K98" s="19">
        <v>2</v>
      </c>
      <c r="L98" s="19">
        <v>8</v>
      </c>
      <c r="M98" s="19">
        <v>15</v>
      </c>
      <c r="N98" s="19">
        <v>3</v>
      </c>
      <c r="O98" s="19">
        <v>2</v>
      </c>
      <c r="P98" s="19">
        <v>1</v>
      </c>
      <c r="Q98" s="19">
        <v>1</v>
      </c>
      <c r="R98" s="20">
        <f t="shared" si="6"/>
        <v>102</v>
      </c>
      <c r="S98" s="19">
        <v>0</v>
      </c>
      <c r="T98" s="19">
        <v>6</v>
      </c>
      <c r="U98" s="19">
        <v>0</v>
      </c>
      <c r="V98" s="19">
        <v>15</v>
      </c>
      <c r="W98" s="19">
        <v>0</v>
      </c>
      <c r="X98" s="20">
        <f t="shared" si="4"/>
        <v>21</v>
      </c>
      <c r="Y98" s="25">
        <f t="shared" si="5"/>
        <v>123</v>
      </c>
      <c r="Z98" s="14"/>
    </row>
    <row r="99" spans="1:26" ht="19.5" customHeight="1" x14ac:dyDescent="0.25">
      <c r="A99" s="12"/>
      <c r="B99" s="3" t="s">
        <v>85</v>
      </c>
      <c r="C99" s="21">
        <v>0</v>
      </c>
      <c r="D99" s="21">
        <v>0</v>
      </c>
      <c r="E99" s="21">
        <v>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0">
        <f t="shared" si="6"/>
        <v>2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0">
        <f t="shared" si="4"/>
        <v>0</v>
      </c>
      <c r="Y99" s="25">
        <f t="shared" si="5"/>
        <v>2</v>
      </c>
      <c r="Z99" s="14"/>
    </row>
    <row r="100" spans="1:26" ht="23.25" customHeight="1" x14ac:dyDescent="0.25">
      <c r="A100" s="12"/>
      <c r="B100" s="5" t="s">
        <v>0</v>
      </c>
      <c r="C100" s="24">
        <f t="shared" ref="C100:Y100" si="7">SUM(C19:C99)</f>
        <v>276</v>
      </c>
      <c r="D100" s="24">
        <f t="shared" si="7"/>
        <v>3063</v>
      </c>
      <c r="E100" s="24">
        <f t="shared" si="7"/>
        <v>1902</v>
      </c>
      <c r="F100" s="24">
        <f t="shared" si="7"/>
        <v>1614</v>
      </c>
      <c r="G100" s="24">
        <f t="shared" si="7"/>
        <v>2481</v>
      </c>
      <c r="H100" s="24">
        <f t="shared" si="7"/>
        <v>952</v>
      </c>
      <c r="I100" s="24">
        <f t="shared" si="7"/>
        <v>1652</v>
      </c>
      <c r="J100" s="24">
        <f t="shared" si="7"/>
        <v>697</v>
      </c>
      <c r="K100" s="24">
        <f t="shared" si="7"/>
        <v>678</v>
      </c>
      <c r="L100" s="24">
        <f t="shared" si="7"/>
        <v>1165</v>
      </c>
      <c r="M100" s="24">
        <f t="shared" si="7"/>
        <v>1196</v>
      </c>
      <c r="N100" s="24">
        <f t="shared" si="7"/>
        <v>731</v>
      </c>
      <c r="O100" s="24">
        <f t="shared" si="7"/>
        <v>1393</v>
      </c>
      <c r="P100" s="24">
        <f t="shared" si="7"/>
        <v>421</v>
      </c>
      <c r="Q100" s="24">
        <f t="shared" si="7"/>
        <v>736</v>
      </c>
      <c r="R100" s="24">
        <f t="shared" si="7"/>
        <v>18957</v>
      </c>
      <c r="S100" s="24">
        <f t="shared" si="7"/>
        <v>519</v>
      </c>
      <c r="T100" s="24">
        <f t="shared" si="7"/>
        <v>510</v>
      </c>
      <c r="U100" s="24">
        <f t="shared" si="7"/>
        <v>397</v>
      </c>
      <c r="V100" s="24">
        <f t="shared" si="7"/>
        <v>2658</v>
      </c>
      <c r="W100" s="24">
        <f t="shared" si="7"/>
        <v>178</v>
      </c>
      <c r="X100" s="24">
        <f t="shared" si="7"/>
        <v>4262</v>
      </c>
      <c r="Y100" s="24">
        <f t="shared" si="7"/>
        <v>23219</v>
      </c>
      <c r="Z100" s="14"/>
    </row>
    <row r="101" spans="1:26" ht="19.5" customHeight="1" x14ac:dyDescent="0.25">
      <c r="A101" s="15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8"/>
    </row>
    <row r="102" spans="1:26" ht="3.75" customHeight="1" x14ac:dyDescent="0.25"/>
    <row r="104" spans="1:26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25" customHeight="1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</sheetData>
  <mergeCells count="6">
    <mergeCell ref="Y17:Y18"/>
    <mergeCell ref="S17:X17"/>
    <mergeCell ref="C17:R17"/>
    <mergeCell ref="C4:R4"/>
    <mergeCell ref="S4:X4"/>
    <mergeCell ref="Y4:Y5"/>
  </mergeCells>
  <pageMargins left="0.7" right="0.7" top="0.75" bottom="0.75" header="0.3" footer="0.3"/>
  <pageSetup paperSize="9" orientation="portrait" r:id="rId1"/>
  <webPublishItems count="2">
    <webPublishItem id="2759" divId="1_1_9_2759" sourceType="range" sourceRef="A2:Z102" destinationFile="\\gpaq\gpaqssl\lldades\indicadors\2015\1_1_9.htm"/>
    <webPublishItem id="17129" divId="1_1_9_17129" sourceType="range" sourceRef="A14:Z97" destinationFile="G:\GPAQ\GPAQ-COMU\Estadístiques internes\LLIBREDA\Lldades 2015\Taules\01 Docencia\noves versions\1_1_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2015-11-05T12:34:45Z</dcterms:created>
  <dcterms:modified xsi:type="dcterms:W3CDTF">2017-03-01T12:15:38Z</dcterms:modified>
</cp:coreProperties>
</file>