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evol titulats grau" sheetId="12" r:id="rId1"/>
  </sheets>
  <calcPr calcId="162913"/>
</workbook>
</file>

<file path=xl/calcChain.xml><?xml version="1.0" encoding="utf-8"?>
<calcChain xmlns="http://schemas.openxmlformats.org/spreadsheetml/2006/main">
  <c r="L8" i="12" l="1"/>
  <c r="L9" i="12"/>
  <c r="L10" i="12"/>
  <c r="L11" i="12"/>
  <c r="L12" i="12"/>
  <c r="L13" i="12"/>
  <c r="L14" i="12"/>
  <c r="L16" i="12"/>
  <c r="L7" i="12"/>
  <c r="L15" i="12"/>
  <c r="L17" i="12"/>
  <c r="L18" i="12"/>
  <c r="L20" i="12"/>
  <c r="L22" i="12"/>
  <c r="L19" i="12"/>
  <c r="L21" i="12"/>
  <c r="L24" i="12"/>
  <c r="L23" i="12"/>
  <c r="L25" i="12"/>
  <c r="L26" i="12"/>
  <c r="L27" i="12"/>
  <c r="L28" i="12"/>
  <c r="L29" i="12"/>
  <c r="L30" i="12"/>
  <c r="L31" i="12"/>
  <c r="L32" i="12"/>
  <c r="L34" i="12"/>
  <c r="L33" i="12"/>
  <c r="L35" i="12"/>
  <c r="L36" i="12"/>
  <c r="L37" i="12"/>
  <c r="L38" i="12"/>
  <c r="L39" i="12"/>
  <c r="L40" i="12"/>
  <c r="L42" i="12"/>
  <c r="L43" i="12"/>
  <c r="L41" i="12"/>
  <c r="L46" i="12"/>
  <c r="L47" i="12"/>
  <c r="L48" i="12"/>
  <c r="L49" i="12"/>
  <c r="L45" i="12"/>
  <c r="L44" i="12"/>
  <c r="L50" i="12"/>
  <c r="L52" i="12"/>
  <c r="L53" i="12"/>
  <c r="L55" i="12"/>
  <c r="L54" i="12"/>
  <c r="L51" i="12"/>
  <c r="L56" i="12"/>
  <c r="L57" i="12"/>
  <c r="L59" i="12"/>
  <c r="L58" i="12"/>
  <c r="L60" i="12"/>
  <c r="L6" i="12"/>
  <c r="E86" i="12" l="1"/>
  <c r="F86" i="12"/>
  <c r="G86" i="12"/>
  <c r="H86" i="12"/>
  <c r="I86" i="12"/>
  <c r="J86" i="12"/>
  <c r="K86" i="12"/>
  <c r="L86" i="12"/>
  <c r="D86" i="12"/>
  <c r="E80" i="12"/>
  <c r="F80" i="12"/>
  <c r="G80" i="12"/>
  <c r="H80" i="12"/>
  <c r="I80" i="12"/>
  <c r="J80" i="12"/>
  <c r="K80" i="12"/>
  <c r="L80" i="12"/>
  <c r="D80" i="12"/>
  <c r="E61" i="12"/>
  <c r="F61" i="12"/>
  <c r="G61" i="12"/>
  <c r="H61" i="12"/>
  <c r="I61" i="12"/>
  <c r="J61" i="12"/>
  <c r="K61" i="12"/>
  <c r="L61" i="12"/>
  <c r="D61" i="12"/>
</calcChain>
</file>

<file path=xl/sharedStrings.xml><?xml version="1.0" encoding="utf-8"?>
<sst xmlns="http://schemas.openxmlformats.org/spreadsheetml/2006/main" count="127" uniqueCount="80">
  <si>
    <t>14-15</t>
  </si>
  <si>
    <t>15-16</t>
  </si>
  <si>
    <t>13-14</t>
  </si>
  <si>
    <t>Total</t>
  </si>
  <si>
    <t>Dones</t>
  </si>
  <si>
    <t>Homes</t>
  </si>
  <si>
    <t>CENTRES PROPIS</t>
  </si>
  <si>
    <t>CENTRES ADSCRITS</t>
  </si>
  <si>
    <t>Titulació</t>
  </si>
  <si>
    <t>Centre</t>
  </si>
  <si>
    <t>Grau en Matemàtiques</t>
  </si>
  <si>
    <t>Grau en Enginyeria de sistemes audiovisuals</t>
  </si>
  <si>
    <t>Grau en Enginyeria de tecnologia i disseny tèxtil</t>
  </si>
  <si>
    <t>Grau en Enginyeria elèctrica</t>
  </si>
  <si>
    <t>Grau en Enginyeria electrònica industrial i automàtica</t>
  </si>
  <si>
    <t>Grau en Enginyeria mecànica</t>
  </si>
  <si>
    <t>Grau en Enginyeria química</t>
  </si>
  <si>
    <t>Grau en Enginyeria en tecnologies aeroespacials</t>
  </si>
  <si>
    <t>Grau en Enginyeria en vehicles aeroespacials</t>
  </si>
  <si>
    <t>Grau en Enginyeria de disseny industrial i desenvolupament del producte</t>
  </si>
  <si>
    <t>Grau en Enginyeria en tecnologies industrials</t>
  </si>
  <si>
    <t>Grau en Arquitectura</t>
  </si>
  <si>
    <t>Grau en Estudis d'arquitectura</t>
  </si>
  <si>
    <t>Grau en Enginyeria de sistemes electrònics</t>
  </si>
  <si>
    <t>Grau en Ciències i tecnologies de telecomunicació</t>
  </si>
  <si>
    <t>Grau en Enginyeria de sistemes de telecomunicació</t>
  </si>
  <si>
    <t>Grau en Enginyeria telemàtica</t>
  </si>
  <si>
    <t>Grau en Enginyeria física</t>
  </si>
  <si>
    <t>Grau en Enginyeria de materials</t>
  </si>
  <si>
    <t>Grau en Enginyeria civil</t>
  </si>
  <si>
    <t>Grau en Enginyeria d'obres públiques</t>
  </si>
  <si>
    <t>Grau en Enginyeria geològica</t>
  </si>
  <si>
    <t>Grau en Enginyeria informàtica</t>
  </si>
  <si>
    <t>Grau en Enginyeria en sistemes i tecnologia naval</t>
  </si>
  <si>
    <t>Grau en Tecnologies marines</t>
  </si>
  <si>
    <t>Grau en Nàutica i transport marítim</t>
  </si>
  <si>
    <t>Grau en Enginyeria d'aeronavegació</t>
  </si>
  <si>
    <t>Grau en Enginyeria d'aeroports</t>
  </si>
  <si>
    <t>Grau en Ciències i tecnologies de l'edificació</t>
  </si>
  <si>
    <t>Grau en Enginyeria geomàtica i topografia</t>
  </si>
  <si>
    <t>Grau en Arquitectura tècnica i edificació</t>
  </si>
  <si>
    <t>Grau en Enginyeria de sistemes TIC</t>
  </si>
  <si>
    <t>Grau en Enginyeria de recursos energètics i miners</t>
  </si>
  <si>
    <t>Grau en Òptica i optometria</t>
  </si>
  <si>
    <t>Grau en Enginyeria agrícola</t>
  </si>
  <si>
    <t>Grau en Enginyeria alimentària</t>
  </si>
  <si>
    <t>Grau en Enginyeria agroambiental i del paisatge</t>
  </si>
  <si>
    <t>Grau en Enginyeria de sistemes biològics</t>
  </si>
  <si>
    <t>Grau en Administració i direcció d'empreses</t>
  </si>
  <si>
    <t>Grau en Multimèdia</t>
  </si>
  <si>
    <t>Grau en Fotografia i creació digital</t>
  </si>
  <si>
    <t>Grau en Enginyeria biomèdica</t>
  </si>
  <si>
    <t>Grau en Enginyeria de l'energia</t>
  </si>
  <si>
    <t>Grau en Enginyeria en organització industrial</t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</si>
  <si>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</si>
  <si>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</si>
  <si>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</si>
  <si>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</si>
  <si>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</si>
  <si>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</si>
  <si>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</si>
  <si>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</si>
  <si>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</si>
  <si>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</si>
  <si>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</si>
  <si>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</si>
  <si>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</si>
  <si>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</si>
  <si>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390 ESAB</t>
  </si>
  <si>
    <t>801 EUNCET</t>
  </si>
  <si>
    <t>802 EAE</t>
  </si>
  <si>
    <t>804 CITM</t>
  </si>
  <si>
    <t>820 EUETIB</t>
  </si>
  <si>
    <t>860 EEI</t>
  </si>
  <si>
    <t>Nota mitjana expedient</t>
  </si>
  <si>
    <t>TOTAL CENTRES PROPIS</t>
  </si>
  <si>
    <t>TOTAL CENTRES ADSCRITS</t>
  </si>
  <si>
    <t>TOTAL UPC</t>
  </si>
  <si>
    <t>Dades a desembre 2016</t>
  </si>
  <si>
    <t>Mitjana de permanència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</si>
</sst>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#,##0_);_(\(#,##0\);_(&quot;-&quot;_);_(@_)"/>
    <numFmt numFmtId="165" formatCode="_(#,##0.00_);_(\(#,##0.00\);_(&quot;-&quot;_);_(@_)"/>
    <numFmt numFmtId="166" formatCode="_(#,##0.0_);_(\(#,##0.0\);_(&quot;-&quot;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5" borderId="1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4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2" fillId="4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/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164" fontId="2" fillId="4" borderId="3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0" fontId="3" fillId="6" borderId="0" xfId="0" applyFont="1" applyFill="1" applyAlignment="1"/>
    <xf numFmtId="0" fontId="3" fillId="6" borderId="0" xfId="0" applyFont="1" applyFill="1" applyAlignment="1">
      <alignment horizontal="left"/>
    </xf>
    <xf numFmtId="0" fontId="7" fillId="6" borderId="7" xfId="0" applyFont="1" applyFill="1" applyBorder="1" applyAlignment="1"/>
    <xf numFmtId="0" fontId="7" fillId="6" borderId="8" xfId="0" applyFont="1" applyFill="1" applyBorder="1" applyAlignment="1"/>
    <xf numFmtId="0" fontId="7" fillId="6" borderId="8" xfId="0" applyFont="1" applyFill="1" applyBorder="1" applyAlignment="1">
      <alignment horizontal="left"/>
    </xf>
    <xf numFmtId="0" fontId="7" fillId="6" borderId="9" xfId="0" applyFont="1" applyFill="1" applyBorder="1" applyAlignment="1"/>
    <xf numFmtId="0" fontId="3" fillId="6" borderId="12" xfId="0" applyFont="1" applyFill="1" applyBorder="1" applyAlignment="1"/>
    <xf numFmtId="0" fontId="3" fillId="6" borderId="13" xfId="0" applyFont="1" applyFill="1" applyBorder="1" applyAlignment="1"/>
    <xf numFmtId="0" fontId="3" fillId="6" borderId="13" xfId="0" applyFont="1" applyFill="1" applyBorder="1" applyAlignment="1">
      <alignment horizontal="left"/>
    </xf>
    <xf numFmtId="0" fontId="3" fillId="6" borderId="14" xfId="0" applyFont="1" applyFill="1" applyBorder="1" applyAlignment="1"/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165" fontId="8" fillId="4" borderId="1" xfId="1" applyNumberFormat="1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9" fillId="6" borderId="13" xfId="0" applyFont="1" applyFill="1" applyBorder="1" applyAlignme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2" fillId="5" borderId="2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5" borderId="3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4" borderId="3" xfId="1" applyFont="1" applyFill="1" applyBorder="1" applyAlignment="1">
      <alignment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166" fontId="2" fillId="5" borderId="1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showGridLines="0" tabSelected="1" topLeftCell="A2" zoomScaleNormal="100" workbookViewId="0">
      <selection activeCell="P10" sqref="P10"/>
    </sheetView>
  </sheetViews>
  <sheetFormatPr defaultColWidth="11.44140625" defaultRowHeight="13.2" x14ac:dyDescent="0.25"/>
  <cols>
    <col min="1" max="1" width="1.109375" style="1" customWidth="1"/>
    <col min="2" max="2" width="15.5546875" style="1" customWidth="1"/>
    <col min="3" max="3" width="63.21875" style="9" customWidth="1"/>
    <col min="4" max="9" width="8.77734375" style="1" customWidth="1"/>
    <col min="10" max="12" width="9.109375" style="1" customWidth="1"/>
    <col min="13" max="13" width="11.77734375" style="1" customWidth="1"/>
    <col min="14" max="14" width="12.6640625" style="1" customWidth="1"/>
    <col min="15" max="15" width="1.109375" style="1" customWidth="1"/>
    <col min="16" max="16384" width="11.44140625" style="1"/>
  </cols>
  <sheetData>
    <row r="1" spans="1:15" x14ac:dyDescent="0.25">
      <c r="B1" s="9"/>
    </row>
    <row r="2" spans="1:15" ht="19.5" customHeight="1" x14ac:dyDescent="0.25">
      <c r="A2" s="31"/>
      <c r="B2" s="44" t="s">
        <v>6</v>
      </c>
      <c r="C2" s="33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4"/>
    </row>
    <row r="3" spans="1:15" x14ac:dyDescent="0.25">
      <c r="A3" s="35"/>
      <c r="B3" s="37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s="7" customFormat="1" ht="19.5" customHeight="1" x14ac:dyDescent="0.3">
      <c r="A4" s="25"/>
      <c r="B4" s="71" t="s">
        <v>9</v>
      </c>
      <c r="C4" s="72" t="s">
        <v>8</v>
      </c>
      <c r="D4" s="70" t="s">
        <v>2</v>
      </c>
      <c r="E4" s="70"/>
      <c r="F4" s="70"/>
      <c r="G4" s="70" t="s">
        <v>0</v>
      </c>
      <c r="H4" s="70"/>
      <c r="I4" s="70"/>
      <c r="J4" s="87" t="s">
        <v>1</v>
      </c>
      <c r="K4" s="88"/>
      <c r="L4" s="88"/>
      <c r="M4" s="88"/>
      <c r="N4" s="88"/>
      <c r="O4" s="26"/>
    </row>
    <row r="5" spans="1:15" s="7" customFormat="1" ht="32.4" customHeight="1" x14ac:dyDescent="0.3">
      <c r="A5" s="25"/>
      <c r="B5" s="71"/>
      <c r="C5" s="72"/>
      <c r="D5" s="2" t="s">
        <v>4</v>
      </c>
      <c r="E5" s="2" t="s">
        <v>5</v>
      </c>
      <c r="F5" s="3" t="s">
        <v>3</v>
      </c>
      <c r="G5" s="2" t="s">
        <v>4</v>
      </c>
      <c r="H5" s="2" t="s">
        <v>5</v>
      </c>
      <c r="I5" s="3" t="s">
        <v>3</v>
      </c>
      <c r="J5" s="2" t="s">
        <v>4</v>
      </c>
      <c r="K5" s="2" t="s">
        <v>5</v>
      </c>
      <c r="L5" s="3" t="s">
        <v>3</v>
      </c>
      <c r="M5" s="46" t="s">
        <v>74</v>
      </c>
      <c r="N5" s="46" t="s">
        <v>79</v>
      </c>
      <c r="O5" s="26"/>
    </row>
    <row r="6" spans="1:15" s="8" customFormat="1" ht="19.5" customHeight="1" x14ac:dyDescent="0.3">
      <c r="A6" s="20"/>
      <c r="B6" s="4" t="s">
        <v>54</v>
      </c>
      <c r="C6" s="10" t="s">
        <v>10</v>
      </c>
      <c r="D6" s="13">
        <v>9</v>
      </c>
      <c r="E6" s="13">
        <v>25</v>
      </c>
      <c r="F6" s="13">
        <v>34</v>
      </c>
      <c r="G6" s="13">
        <v>11</v>
      </c>
      <c r="H6" s="13">
        <v>37</v>
      </c>
      <c r="I6" s="13">
        <v>48</v>
      </c>
      <c r="J6" s="45">
        <v>15</v>
      </c>
      <c r="K6" s="45">
        <v>36</v>
      </c>
      <c r="L6" s="45">
        <f>SUM(J6:K6)</f>
        <v>51</v>
      </c>
      <c r="M6" s="47">
        <v>7.29588235294118</v>
      </c>
      <c r="N6" s="93">
        <v>4.92</v>
      </c>
      <c r="O6" s="24"/>
    </row>
    <row r="7" spans="1:15" s="8" customFormat="1" ht="19.5" customHeight="1" x14ac:dyDescent="0.3">
      <c r="A7" s="20"/>
      <c r="B7" s="75" t="s">
        <v>55</v>
      </c>
      <c r="C7" s="11" t="s">
        <v>19</v>
      </c>
      <c r="D7" s="14">
        <v>4</v>
      </c>
      <c r="E7" s="14">
        <v>11</v>
      </c>
      <c r="F7" s="14">
        <v>15</v>
      </c>
      <c r="G7" s="14">
        <v>15</v>
      </c>
      <c r="H7" s="14">
        <v>21</v>
      </c>
      <c r="I7" s="14">
        <v>36</v>
      </c>
      <c r="J7" s="14">
        <v>22</v>
      </c>
      <c r="K7" s="14">
        <v>17</v>
      </c>
      <c r="L7" s="14">
        <f>SUM(J7:K7)</f>
        <v>39</v>
      </c>
      <c r="M7" s="48">
        <v>7.2620512820512797</v>
      </c>
      <c r="N7" s="92">
        <v>4.26</v>
      </c>
      <c r="O7" s="24"/>
    </row>
    <row r="8" spans="1:15" s="8" customFormat="1" ht="19.5" customHeight="1" x14ac:dyDescent="0.3">
      <c r="A8" s="20"/>
      <c r="B8" s="76"/>
      <c r="C8" s="11" t="s">
        <v>11</v>
      </c>
      <c r="D8" s="14">
        <v>2</v>
      </c>
      <c r="E8" s="14">
        <v>24</v>
      </c>
      <c r="F8" s="14">
        <v>26</v>
      </c>
      <c r="G8" s="14">
        <v>5</v>
      </c>
      <c r="H8" s="14">
        <v>31</v>
      </c>
      <c r="I8" s="14">
        <v>36</v>
      </c>
      <c r="J8" s="14">
        <v>5</v>
      </c>
      <c r="K8" s="14">
        <v>26</v>
      </c>
      <c r="L8" s="14">
        <f>SUM(J8:K8)</f>
        <v>31</v>
      </c>
      <c r="M8" s="48">
        <v>6.74677419354839</v>
      </c>
      <c r="N8" s="92">
        <v>5.09</v>
      </c>
      <c r="O8" s="24"/>
    </row>
    <row r="9" spans="1:15" s="8" customFormat="1" ht="19.5" customHeight="1" x14ac:dyDescent="0.3">
      <c r="A9" s="20"/>
      <c r="B9" s="76"/>
      <c r="C9" s="11" t="s">
        <v>12</v>
      </c>
      <c r="D9" s="14">
        <v>2</v>
      </c>
      <c r="E9" s="14">
        <v>1</v>
      </c>
      <c r="F9" s="14">
        <v>3</v>
      </c>
      <c r="G9" s="14">
        <v>8</v>
      </c>
      <c r="H9" s="14">
        <v>1</v>
      </c>
      <c r="I9" s="14">
        <v>9</v>
      </c>
      <c r="J9" s="14">
        <v>10</v>
      </c>
      <c r="K9" s="14">
        <v>6</v>
      </c>
      <c r="L9" s="14">
        <f>SUM(J9:K9)</f>
        <v>16</v>
      </c>
      <c r="M9" s="48">
        <v>6.87</v>
      </c>
      <c r="N9" s="92">
        <v>4.78</v>
      </c>
      <c r="O9" s="24"/>
    </row>
    <row r="10" spans="1:15" s="8" customFormat="1" ht="19.5" customHeight="1" x14ac:dyDescent="0.3">
      <c r="A10" s="20"/>
      <c r="B10" s="76"/>
      <c r="C10" s="11" t="s">
        <v>13</v>
      </c>
      <c r="D10" s="14">
        <v>0</v>
      </c>
      <c r="E10" s="14">
        <v>22</v>
      </c>
      <c r="F10" s="14">
        <v>22</v>
      </c>
      <c r="G10" s="14">
        <v>1</v>
      </c>
      <c r="H10" s="14">
        <v>34</v>
      </c>
      <c r="I10" s="14">
        <v>35</v>
      </c>
      <c r="J10" s="14">
        <v>0</v>
      </c>
      <c r="K10" s="14">
        <v>27</v>
      </c>
      <c r="L10" s="14">
        <f t="shared" ref="L10:L60" si="0">SUM(J10:K10)</f>
        <v>27</v>
      </c>
      <c r="M10" s="48">
        <v>6.3996296296296302</v>
      </c>
      <c r="N10" s="92">
        <v>5.1100000000000003</v>
      </c>
      <c r="O10" s="24"/>
    </row>
    <row r="11" spans="1:15" s="8" customFormat="1" ht="19.5" customHeight="1" x14ac:dyDescent="0.3">
      <c r="A11" s="20"/>
      <c r="B11" s="76"/>
      <c r="C11" s="11" t="s">
        <v>14</v>
      </c>
      <c r="D11" s="14">
        <v>0</v>
      </c>
      <c r="E11" s="14">
        <v>26</v>
      </c>
      <c r="F11" s="14">
        <v>26</v>
      </c>
      <c r="G11" s="14">
        <v>3</v>
      </c>
      <c r="H11" s="14">
        <v>39</v>
      </c>
      <c r="I11" s="14">
        <v>42</v>
      </c>
      <c r="J11" s="14">
        <v>3</v>
      </c>
      <c r="K11" s="14">
        <v>32</v>
      </c>
      <c r="L11" s="14">
        <f t="shared" si="0"/>
        <v>35</v>
      </c>
      <c r="M11" s="48">
        <v>6.5222857142857098</v>
      </c>
      <c r="N11" s="92">
        <v>5.04</v>
      </c>
      <c r="O11" s="24"/>
    </row>
    <row r="12" spans="1:15" s="8" customFormat="1" ht="19.5" customHeight="1" x14ac:dyDescent="0.3">
      <c r="A12" s="20"/>
      <c r="B12" s="76"/>
      <c r="C12" s="11" t="s">
        <v>15</v>
      </c>
      <c r="D12" s="14">
        <v>2</v>
      </c>
      <c r="E12" s="14">
        <v>51</v>
      </c>
      <c r="F12" s="14">
        <v>53</v>
      </c>
      <c r="G12" s="14">
        <v>9</v>
      </c>
      <c r="H12" s="14">
        <v>46</v>
      </c>
      <c r="I12" s="14">
        <v>55</v>
      </c>
      <c r="J12" s="14">
        <v>12</v>
      </c>
      <c r="K12" s="14">
        <v>52</v>
      </c>
      <c r="L12" s="14">
        <f t="shared" si="0"/>
        <v>64</v>
      </c>
      <c r="M12" s="48">
        <v>6.9035937499999998</v>
      </c>
      <c r="N12" s="92">
        <v>4.67</v>
      </c>
      <c r="O12" s="24"/>
    </row>
    <row r="13" spans="1:15" s="8" customFormat="1" ht="19.5" customHeight="1" x14ac:dyDescent="0.3">
      <c r="A13" s="20"/>
      <c r="B13" s="76"/>
      <c r="C13" s="11" t="s">
        <v>16</v>
      </c>
      <c r="D13" s="14">
        <v>6</v>
      </c>
      <c r="E13" s="14">
        <v>7</v>
      </c>
      <c r="F13" s="14">
        <v>13</v>
      </c>
      <c r="G13" s="14">
        <v>8</v>
      </c>
      <c r="H13" s="14">
        <v>8</v>
      </c>
      <c r="I13" s="14">
        <v>16</v>
      </c>
      <c r="J13" s="14">
        <v>12</v>
      </c>
      <c r="K13" s="14">
        <v>8</v>
      </c>
      <c r="L13" s="14">
        <f t="shared" si="0"/>
        <v>20</v>
      </c>
      <c r="M13" s="48">
        <v>6.9604999999999997</v>
      </c>
      <c r="N13" s="92">
        <v>4.55</v>
      </c>
      <c r="O13" s="24"/>
    </row>
    <row r="14" spans="1:15" s="8" customFormat="1" ht="19.5" customHeight="1" x14ac:dyDescent="0.3">
      <c r="A14" s="20"/>
      <c r="B14" s="76"/>
      <c r="C14" s="11" t="s">
        <v>17</v>
      </c>
      <c r="D14" s="14">
        <v>6</v>
      </c>
      <c r="E14" s="14">
        <v>31</v>
      </c>
      <c r="F14" s="14">
        <v>37</v>
      </c>
      <c r="G14" s="14">
        <v>11</v>
      </c>
      <c r="H14" s="14">
        <v>44</v>
      </c>
      <c r="I14" s="14">
        <v>55</v>
      </c>
      <c r="J14" s="14">
        <v>12</v>
      </c>
      <c r="K14" s="14">
        <v>52</v>
      </c>
      <c r="L14" s="14">
        <f t="shared" si="0"/>
        <v>64</v>
      </c>
      <c r="M14" s="48">
        <v>7.0910937499999998</v>
      </c>
      <c r="N14" s="92">
        <v>4.3499999999999996</v>
      </c>
      <c r="O14" s="24"/>
    </row>
    <row r="15" spans="1:15" s="8" customFormat="1" ht="19.5" customHeight="1" x14ac:dyDescent="0.3">
      <c r="A15" s="20"/>
      <c r="B15" s="76"/>
      <c r="C15" s="11" t="s">
        <v>20</v>
      </c>
      <c r="D15" s="14">
        <v>7</v>
      </c>
      <c r="E15" s="14">
        <v>37</v>
      </c>
      <c r="F15" s="14">
        <v>44</v>
      </c>
      <c r="G15" s="14">
        <v>27</v>
      </c>
      <c r="H15" s="14">
        <v>98</v>
      </c>
      <c r="I15" s="14">
        <v>125</v>
      </c>
      <c r="J15" s="14">
        <v>30</v>
      </c>
      <c r="K15" s="14">
        <v>124</v>
      </c>
      <c r="L15" s="14">
        <f>SUM(J15:K15)</f>
        <v>154</v>
      </c>
      <c r="M15" s="48">
        <v>6.5096103896103896</v>
      </c>
      <c r="N15" s="92">
        <v>4.8600000000000003</v>
      </c>
      <c r="O15" s="24"/>
    </row>
    <row r="16" spans="1:15" s="8" customFormat="1" ht="19.5" customHeight="1" x14ac:dyDescent="0.3">
      <c r="A16" s="20"/>
      <c r="B16" s="76"/>
      <c r="C16" s="11" t="s">
        <v>18</v>
      </c>
      <c r="D16" s="14">
        <v>1</v>
      </c>
      <c r="E16" s="14">
        <v>12</v>
      </c>
      <c r="F16" s="14">
        <v>13</v>
      </c>
      <c r="G16" s="14">
        <v>10</v>
      </c>
      <c r="H16" s="14">
        <v>29</v>
      </c>
      <c r="I16" s="14">
        <v>39</v>
      </c>
      <c r="J16" s="14">
        <v>6</v>
      </c>
      <c r="K16" s="14">
        <v>47</v>
      </c>
      <c r="L16" s="14">
        <f>SUM(J16:K16)</f>
        <v>53</v>
      </c>
      <c r="M16" s="48">
        <v>6.8811320754717</v>
      </c>
      <c r="N16" s="92">
        <v>4.7300000000000004</v>
      </c>
      <c r="O16" s="24"/>
    </row>
    <row r="17" spans="1:15" s="8" customFormat="1" ht="19.5" customHeight="1" x14ac:dyDescent="0.3">
      <c r="A17" s="20"/>
      <c r="B17" s="78" t="s">
        <v>56</v>
      </c>
      <c r="C17" s="10" t="s">
        <v>21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24</v>
      </c>
      <c r="K17" s="13">
        <v>22</v>
      </c>
      <c r="L17" s="13">
        <f t="shared" si="0"/>
        <v>46</v>
      </c>
      <c r="M17" s="49">
        <v>6.7852173913043501</v>
      </c>
      <c r="N17" s="91">
        <v>6</v>
      </c>
      <c r="O17" s="24"/>
    </row>
    <row r="18" spans="1:15" s="8" customFormat="1" ht="19.5" customHeight="1" x14ac:dyDescent="0.3">
      <c r="A18" s="20"/>
      <c r="B18" s="80"/>
      <c r="C18" s="10" t="s">
        <v>22</v>
      </c>
      <c r="D18" s="13">
        <v>0</v>
      </c>
      <c r="E18" s="13">
        <v>0</v>
      </c>
      <c r="F18" s="13">
        <v>0</v>
      </c>
      <c r="G18" s="13">
        <v>29</v>
      </c>
      <c r="H18" s="13">
        <v>21</v>
      </c>
      <c r="I18" s="13">
        <v>50</v>
      </c>
      <c r="J18" s="13">
        <v>36</v>
      </c>
      <c r="K18" s="13">
        <v>21</v>
      </c>
      <c r="L18" s="13">
        <f t="shared" si="0"/>
        <v>57</v>
      </c>
      <c r="M18" s="49">
        <v>6.6870175438596497</v>
      </c>
      <c r="N18" s="91">
        <v>5.5</v>
      </c>
      <c r="O18" s="24"/>
    </row>
    <row r="19" spans="1:15" s="8" customFormat="1" ht="19.5" customHeight="1" x14ac:dyDescent="0.3">
      <c r="A19" s="20"/>
      <c r="B19" s="75" t="s">
        <v>57</v>
      </c>
      <c r="C19" s="11" t="s">
        <v>24</v>
      </c>
      <c r="D19" s="14">
        <v>2</v>
      </c>
      <c r="E19" s="14">
        <v>15</v>
      </c>
      <c r="F19" s="14">
        <v>17</v>
      </c>
      <c r="G19" s="14">
        <v>6</v>
      </c>
      <c r="H19" s="14">
        <v>41</v>
      </c>
      <c r="I19" s="14">
        <v>47</v>
      </c>
      <c r="J19" s="14">
        <v>9</v>
      </c>
      <c r="K19" s="14">
        <v>57</v>
      </c>
      <c r="L19" s="14">
        <f>SUM(J19:K19)</f>
        <v>66</v>
      </c>
      <c r="M19" s="48">
        <v>7.1307575757575696</v>
      </c>
      <c r="N19" s="92">
        <v>4.97</v>
      </c>
      <c r="O19" s="24"/>
    </row>
    <row r="20" spans="1:15" s="8" customFormat="1" ht="19.5" customHeight="1" x14ac:dyDescent="0.3">
      <c r="A20" s="20"/>
      <c r="B20" s="76"/>
      <c r="C20" s="11" t="s">
        <v>11</v>
      </c>
      <c r="D20" s="14">
        <v>5</v>
      </c>
      <c r="E20" s="14">
        <v>13</v>
      </c>
      <c r="F20" s="14">
        <v>18</v>
      </c>
      <c r="G20" s="14">
        <v>6</v>
      </c>
      <c r="H20" s="14">
        <v>18</v>
      </c>
      <c r="I20" s="14">
        <v>24</v>
      </c>
      <c r="J20" s="14">
        <v>10</v>
      </c>
      <c r="K20" s="14">
        <v>25</v>
      </c>
      <c r="L20" s="14">
        <f>SUM(J20:K20)</f>
        <v>35</v>
      </c>
      <c r="M20" s="48">
        <v>6.8125714285714301</v>
      </c>
      <c r="N20" s="92">
        <v>5.0599999999999996</v>
      </c>
      <c r="O20" s="24"/>
    </row>
    <row r="21" spans="1:15" s="8" customFormat="1" ht="19.5" customHeight="1" x14ac:dyDescent="0.3">
      <c r="A21" s="20"/>
      <c r="B21" s="76"/>
      <c r="C21" s="11" t="s">
        <v>25</v>
      </c>
      <c r="D21" s="14">
        <v>0</v>
      </c>
      <c r="E21" s="14">
        <v>6</v>
      </c>
      <c r="F21" s="14">
        <v>6</v>
      </c>
      <c r="G21" s="14">
        <v>8</v>
      </c>
      <c r="H21" s="14">
        <v>6</v>
      </c>
      <c r="I21" s="14">
        <v>14</v>
      </c>
      <c r="J21" s="14">
        <v>9</v>
      </c>
      <c r="K21" s="14">
        <v>51</v>
      </c>
      <c r="L21" s="14">
        <f>SUM(J21:K21)</f>
        <v>60</v>
      </c>
      <c r="M21" s="48">
        <v>6.8436666666666701</v>
      </c>
      <c r="N21" s="92">
        <v>5</v>
      </c>
      <c r="O21" s="24"/>
    </row>
    <row r="22" spans="1:15" s="8" customFormat="1" ht="19.5" customHeight="1" x14ac:dyDescent="0.3">
      <c r="A22" s="20"/>
      <c r="B22" s="76"/>
      <c r="C22" s="11" t="s">
        <v>23</v>
      </c>
      <c r="D22" s="14">
        <v>1</v>
      </c>
      <c r="E22" s="14">
        <v>5</v>
      </c>
      <c r="F22" s="14">
        <v>6</v>
      </c>
      <c r="G22" s="14">
        <v>2</v>
      </c>
      <c r="H22" s="14">
        <v>17</v>
      </c>
      <c r="I22" s="14">
        <v>19</v>
      </c>
      <c r="J22" s="14">
        <v>7</v>
      </c>
      <c r="K22" s="14">
        <v>18</v>
      </c>
      <c r="L22" s="14">
        <f>SUM(J22:K22)</f>
        <v>25</v>
      </c>
      <c r="M22" s="48">
        <v>7.048</v>
      </c>
      <c r="N22" s="92">
        <v>5.27</v>
      </c>
      <c r="O22" s="24"/>
    </row>
    <row r="23" spans="1:15" s="8" customFormat="1" ht="19.5" customHeight="1" x14ac:dyDescent="0.3">
      <c r="A23" s="20"/>
      <c r="B23" s="76"/>
      <c r="C23" s="11" t="s">
        <v>27</v>
      </c>
      <c r="D23" s="14">
        <v>0</v>
      </c>
      <c r="E23" s="14">
        <v>0</v>
      </c>
      <c r="F23" s="14">
        <v>0</v>
      </c>
      <c r="G23" s="14">
        <v>3</v>
      </c>
      <c r="H23" s="14">
        <v>20</v>
      </c>
      <c r="I23" s="14">
        <v>23</v>
      </c>
      <c r="J23" s="14">
        <v>7</v>
      </c>
      <c r="K23" s="14">
        <v>30</v>
      </c>
      <c r="L23" s="14">
        <f>SUM(J23:K23)</f>
        <v>37</v>
      </c>
      <c r="M23" s="48">
        <v>7.6875675675675703</v>
      </c>
      <c r="N23" s="92">
        <v>4.05</v>
      </c>
      <c r="O23" s="24"/>
    </row>
    <row r="24" spans="1:15" s="8" customFormat="1" ht="19.5" customHeight="1" x14ac:dyDescent="0.3">
      <c r="A24" s="20"/>
      <c r="B24" s="76"/>
      <c r="C24" s="11" t="s">
        <v>26</v>
      </c>
      <c r="D24" s="14">
        <v>2</v>
      </c>
      <c r="E24" s="14">
        <v>4</v>
      </c>
      <c r="F24" s="14">
        <v>6</v>
      </c>
      <c r="G24" s="14">
        <v>2</v>
      </c>
      <c r="H24" s="14">
        <v>15</v>
      </c>
      <c r="I24" s="14">
        <v>17</v>
      </c>
      <c r="J24" s="14">
        <v>1</v>
      </c>
      <c r="K24" s="14">
        <v>25</v>
      </c>
      <c r="L24" s="14">
        <f t="shared" si="0"/>
        <v>26</v>
      </c>
      <c r="M24" s="48">
        <v>6.7657692307692301</v>
      </c>
      <c r="N24" s="92">
        <v>5.57</v>
      </c>
      <c r="O24" s="24"/>
    </row>
    <row r="25" spans="1:15" s="8" customFormat="1" ht="19.5" customHeight="1" x14ac:dyDescent="0.3">
      <c r="A25" s="20"/>
      <c r="B25" s="78" t="s">
        <v>58</v>
      </c>
      <c r="C25" s="10" t="s">
        <v>16</v>
      </c>
      <c r="D25" s="13">
        <v>4</v>
      </c>
      <c r="E25" s="13">
        <v>8</v>
      </c>
      <c r="F25" s="13">
        <v>12</v>
      </c>
      <c r="G25" s="13">
        <v>18</v>
      </c>
      <c r="H25" s="13">
        <v>23</v>
      </c>
      <c r="I25" s="13">
        <v>41</v>
      </c>
      <c r="J25" s="13">
        <v>15</v>
      </c>
      <c r="K25" s="13">
        <v>22</v>
      </c>
      <c r="L25" s="13">
        <f t="shared" si="0"/>
        <v>37</v>
      </c>
      <c r="M25" s="49">
        <v>6.7878378378378397</v>
      </c>
      <c r="N25" s="91">
        <v>5</v>
      </c>
      <c r="O25" s="24"/>
    </row>
    <row r="26" spans="1:15" s="8" customFormat="1" ht="19.5" customHeight="1" x14ac:dyDescent="0.3">
      <c r="A26" s="20"/>
      <c r="B26" s="79"/>
      <c r="C26" s="10" t="s">
        <v>28</v>
      </c>
      <c r="D26" s="13">
        <v>0</v>
      </c>
      <c r="E26" s="13">
        <v>0</v>
      </c>
      <c r="F26" s="13">
        <v>0</v>
      </c>
      <c r="G26" s="13">
        <v>1</v>
      </c>
      <c r="H26" s="13">
        <v>3</v>
      </c>
      <c r="I26" s="13">
        <v>4</v>
      </c>
      <c r="J26" s="13">
        <v>5</v>
      </c>
      <c r="K26" s="13">
        <v>12</v>
      </c>
      <c r="L26" s="13">
        <f t="shared" si="0"/>
        <v>17</v>
      </c>
      <c r="M26" s="49">
        <v>6.3782352941176503</v>
      </c>
      <c r="N26" s="91">
        <v>5</v>
      </c>
      <c r="O26" s="24"/>
    </row>
    <row r="27" spans="1:15" s="8" customFormat="1" ht="19.5" customHeight="1" x14ac:dyDescent="0.3">
      <c r="A27" s="20"/>
      <c r="B27" s="80"/>
      <c r="C27" s="10" t="s">
        <v>20</v>
      </c>
      <c r="D27" s="13">
        <v>38</v>
      </c>
      <c r="E27" s="13">
        <v>114</v>
      </c>
      <c r="F27" s="13">
        <v>152</v>
      </c>
      <c r="G27" s="13">
        <v>83</v>
      </c>
      <c r="H27" s="13">
        <v>234</v>
      </c>
      <c r="I27" s="13">
        <v>317</v>
      </c>
      <c r="J27" s="13">
        <v>78</v>
      </c>
      <c r="K27" s="13">
        <v>270</v>
      </c>
      <c r="L27" s="13">
        <f t="shared" si="0"/>
        <v>348</v>
      </c>
      <c r="M27" s="49">
        <v>6.5888218390804596</v>
      </c>
      <c r="N27" s="91">
        <v>4.7699999999999996</v>
      </c>
      <c r="O27" s="24"/>
    </row>
    <row r="28" spans="1:15" s="8" customFormat="1" ht="19.5" customHeight="1" x14ac:dyDescent="0.3">
      <c r="A28" s="20"/>
      <c r="B28" s="75" t="s">
        <v>59</v>
      </c>
      <c r="C28" s="11" t="s">
        <v>29</v>
      </c>
      <c r="D28" s="14">
        <v>14</v>
      </c>
      <c r="E28" s="14">
        <v>35</v>
      </c>
      <c r="F28" s="14">
        <v>49</v>
      </c>
      <c r="G28" s="14">
        <v>29</v>
      </c>
      <c r="H28" s="14">
        <v>85</v>
      </c>
      <c r="I28" s="14">
        <v>114</v>
      </c>
      <c r="J28" s="14">
        <v>21</v>
      </c>
      <c r="K28" s="14">
        <v>58</v>
      </c>
      <c r="L28" s="14">
        <f t="shared" si="0"/>
        <v>79</v>
      </c>
      <c r="M28" s="48">
        <v>7.7620253164557003</v>
      </c>
      <c r="N28" s="92">
        <v>4.92</v>
      </c>
      <c r="O28" s="24"/>
    </row>
    <row r="29" spans="1:15" s="8" customFormat="1" ht="19.5" customHeight="1" x14ac:dyDescent="0.3">
      <c r="A29" s="20"/>
      <c r="B29" s="76"/>
      <c r="C29" s="11" t="s">
        <v>30</v>
      </c>
      <c r="D29" s="14">
        <v>23</v>
      </c>
      <c r="E29" s="14">
        <v>80</v>
      </c>
      <c r="F29" s="14">
        <v>103</v>
      </c>
      <c r="G29" s="14">
        <v>34</v>
      </c>
      <c r="H29" s="14">
        <v>103</v>
      </c>
      <c r="I29" s="14">
        <v>137</v>
      </c>
      <c r="J29" s="14">
        <v>21</v>
      </c>
      <c r="K29" s="14">
        <v>46</v>
      </c>
      <c r="L29" s="14">
        <f t="shared" si="0"/>
        <v>67</v>
      </c>
      <c r="M29" s="48">
        <v>7.7329850746268702</v>
      </c>
      <c r="N29" s="92">
        <v>5.58</v>
      </c>
      <c r="O29" s="24"/>
    </row>
    <row r="30" spans="1:15" s="8" customFormat="1" ht="19.5" customHeight="1" x14ac:dyDescent="0.3">
      <c r="A30" s="20"/>
      <c r="B30" s="77"/>
      <c r="C30" s="11" t="s">
        <v>31</v>
      </c>
      <c r="D30" s="14"/>
      <c r="E30" s="14"/>
      <c r="F30" s="14"/>
      <c r="G30" s="14">
        <v>2</v>
      </c>
      <c r="H30" s="14">
        <v>4</v>
      </c>
      <c r="I30" s="14">
        <v>6</v>
      </c>
      <c r="J30" s="14">
        <v>4</v>
      </c>
      <c r="K30" s="14">
        <v>9</v>
      </c>
      <c r="L30" s="14">
        <f t="shared" si="0"/>
        <v>13</v>
      </c>
      <c r="M30" s="48">
        <v>7.85230769230769</v>
      </c>
      <c r="N30" s="92">
        <v>5.29</v>
      </c>
      <c r="O30" s="24"/>
    </row>
    <row r="31" spans="1:15" s="8" customFormat="1" ht="19.5" customHeight="1" x14ac:dyDescent="0.3">
      <c r="A31" s="20"/>
      <c r="B31" s="4" t="s">
        <v>60</v>
      </c>
      <c r="C31" s="10" t="s">
        <v>32</v>
      </c>
      <c r="D31" s="13">
        <v>12</v>
      </c>
      <c r="E31" s="13">
        <v>106</v>
      </c>
      <c r="F31" s="13">
        <v>118</v>
      </c>
      <c r="G31" s="13">
        <v>22</v>
      </c>
      <c r="H31" s="13">
        <v>142</v>
      </c>
      <c r="I31" s="13">
        <v>164</v>
      </c>
      <c r="J31" s="13">
        <v>15</v>
      </c>
      <c r="K31" s="13">
        <v>175</v>
      </c>
      <c r="L31" s="13">
        <f t="shared" si="0"/>
        <v>190</v>
      </c>
      <c r="M31" s="49">
        <v>6.97547368421053</v>
      </c>
      <c r="N31" s="91">
        <v>5.0199999999999996</v>
      </c>
      <c r="O31" s="24"/>
    </row>
    <row r="32" spans="1:15" s="8" customFormat="1" ht="19.5" customHeight="1" x14ac:dyDescent="0.3">
      <c r="A32" s="20"/>
      <c r="B32" s="75" t="s">
        <v>61</v>
      </c>
      <c r="C32" s="11" t="s">
        <v>33</v>
      </c>
      <c r="D32" s="14">
        <v>2</v>
      </c>
      <c r="E32" s="14">
        <v>12</v>
      </c>
      <c r="F32" s="14">
        <v>14</v>
      </c>
      <c r="G32" s="14">
        <v>4</v>
      </c>
      <c r="H32" s="14">
        <v>15</v>
      </c>
      <c r="I32" s="14">
        <v>19</v>
      </c>
      <c r="J32" s="14">
        <v>8</v>
      </c>
      <c r="K32" s="14">
        <v>46</v>
      </c>
      <c r="L32" s="14">
        <f t="shared" si="0"/>
        <v>54</v>
      </c>
      <c r="M32" s="48">
        <v>6.9053703703703704</v>
      </c>
      <c r="N32" s="92">
        <v>4.74</v>
      </c>
      <c r="O32" s="24"/>
    </row>
    <row r="33" spans="1:15" s="8" customFormat="1" ht="19.5" customHeight="1" x14ac:dyDescent="0.3">
      <c r="A33" s="20"/>
      <c r="B33" s="76"/>
      <c r="C33" s="11" t="s">
        <v>35</v>
      </c>
      <c r="D33" s="14">
        <v>1</v>
      </c>
      <c r="E33" s="14">
        <v>6</v>
      </c>
      <c r="F33" s="14">
        <v>7</v>
      </c>
      <c r="G33" s="14">
        <v>6</v>
      </c>
      <c r="H33" s="14">
        <v>24</v>
      </c>
      <c r="I33" s="14">
        <v>30</v>
      </c>
      <c r="J33" s="14">
        <v>4</v>
      </c>
      <c r="K33" s="14">
        <v>26</v>
      </c>
      <c r="L33" s="14">
        <f>SUM(J33:K33)</f>
        <v>30</v>
      </c>
      <c r="M33" s="48">
        <v>7.0483333333333302</v>
      </c>
      <c r="N33" s="92">
        <v>4.96</v>
      </c>
      <c r="O33" s="24"/>
    </row>
    <row r="34" spans="1:15" s="8" customFormat="1" ht="19.5" customHeight="1" x14ac:dyDescent="0.3">
      <c r="A34" s="20"/>
      <c r="B34" s="77"/>
      <c r="C34" s="11" t="s">
        <v>34</v>
      </c>
      <c r="D34" s="14"/>
      <c r="E34" s="14">
        <v>2</v>
      </c>
      <c r="F34" s="14">
        <v>2</v>
      </c>
      <c r="G34" s="14">
        <v>2</v>
      </c>
      <c r="H34" s="14">
        <v>5</v>
      </c>
      <c r="I34" s="14">
        <v>7</v>
      </c>
      <c r="J34" s="14">
        <v>0</v>
      </c>
      <c r="K34" s="14">
        <v>9</v>
      </c>
      <c r="L34" s="14">
        <f>SUM(J34:K34)</f>
        <v>9</v>
      </c>
      <c r="M34" s="48">
        <v>6.45</v>
      </c>
      <c r="N34" s="92">
        <v>5.29</v>
      </c>
      <c r="O34" s="24"/>
    </row>
    <row r="35" spans="1:15" s="8" customFormat="1" ht="19.5" customHeight="1" x14ac:dyDescent="0.3">
      <c r="A35" s="20"/>
      <c r="B35" s="78" t="s">
        <v>62</v>
      </c>
      <c r="C35" s="10" t="s">
        <v>21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4</v>
      </c>
      <c r="L35" s="13">
        <f t="shared" si="0"/>
        <v>4</v>
      </c>
      <c r="M35" s="49">
        <v>6.835</v>
      </c>
      <c r="N35" s="91">
        <v>6</v>
      </c>
      <c r="O35" s="24"/>
    </row>
    <row r="36" spans="1:15" s="8" customFormat="1" ht="19.5" customHeight="1" x14ac:dyDescent="0.3">
      <c r="A36" s="20"/>
      <c r="B36" s="80"/>
      <c r="C36" s="10" t="s">
        <v>22</v>
      </c>
      <c r="D36" s="13">
        <v>0</v>
      </c>
      <c r="E36" s="13">
        <v>0</v>
      </c>
      <c r="F36" s="13">
        <v>0</v>
      </c>
      <c r="G36" s="13">
        <v>3</v>
      </c>
      <c r="H36" s="13">
        <v>0</v>
      </c>
      <c r="I36" s="13">
        <v>3</v>
      </c>
      <c r="J36" s="13">
        <v>28</v>
      </c>
      <c r="K36" s="13">
        <v>27</v>
      </c>
      <c r="L36" s="13">
        <f t="shared" si="0"/>
        <v>55</v>
      </c>
      <c r="M36" s="49">
        <v>7.07963636363636</v>
      </c>
      <c r="N36" s="91">
        <v>5.76</v>
      </c>
      <c r="O36" s="24"/>
    </row>
    <row r="37" spans="1:15" s="8" customFormat="1" ht="19.5" customHeight="1" x14ac:dyDescent="0.3">
      <c r="A37" s="20"/>
      <c r="B37" s="75" t="s">
        <v>63</v>
      </c>
      <c r="C37" s="11" t="s">
        <v>25</v>
      </c>
      <c r="D37" s="14">
        <v>4</v>
      </c>
      <c r="E37" s="14">
        <v>11</v>
      </c>
      <c r="F37" s="14">
        <v>15</v>
      </c>
      <c r="G37" s="14">
        <v>1</v>
      </c>
      <c r="H37" s="14">
        <v>28</v>
      </c>
      <c r="I37" s="14">
        <v>29</v>
      </c>
      <c r="J37" s="14">
        <v>6</v>
      </c>
      <c r="K37" s="14">
        <v>31</v>
      </c>
      <c r="L37" s="14">
        <f t="shared" si="0"/>
        <v>37</v>
      </c>
      <c r="M37" s="48">
        <v>6.6921621621621599</v>
      </c>
      <c r="N37" s="92">
        <v>4.79</v>
      </c>
      <c r="O37" s="24"/>
    </row>
    <row r="38" spans="1:15" s="8" customFormat="1" ht="19.5" customHeight="1" x14ac:dyDescent="0.3">
      <c r="A38" s="20"/>
      <c r="B38" s="76"/>
      <c r="C38" s="11" t="s">
        <v>26</v>
      </c>
      <c r="D38" s="14">
        <v>1</v>
      </c>
      <c r="E38" s="14">
        <v>7</v>
      </c>
      <c r="F38" s="14">
        <v>8</v>
      </c>
      <c r="G38" s="14">
        <v>2</v>
      </c>
      <c r="H38" s="14">
        <v>13</v>
      </c>
      <c r="I38" s="14">
        <v>15</v>
      </c>
      <c r="J38" s="14">
        <v>5</v>
      </c>
      <c r="K38" s="14">
        <v>19</v>
      </c>
      <c r="L38" s="14">
        <f t="shared" si="0"/>
        <v>24</v>
      </c>
      <c r="M38" s="48">
        <v>7.0929166666666701</v>
      </c>
      <c r="N38" s="92">
        <v>5.03</v>
      </c>
      <c r="O38" s="24"/>
    </row>
    <row r="39" spans="1:15" s="8" customFormat="1" ht="19.5" customHeight="1" x14ac:dyDescent="0.3">
      <c r="A39" s="20"/>
      <c r="B39" s="76"/>
      <c r="C39" s="11" t="s">
        <v>36</v>
      </c>
      <c r="D39" s="14">
        <v>4</v>
      </c>
      <c r="E39" s="14">
        <v>13</v>
      </c>
      <c r="F39" s="14">
        <v>17</v>
      </c>
      <c r="G39" s="14">
        <v>10</v>
      </c>
      <c r="H39" s="14">
        <v>37</v>
      </c>
      <c r="I39" s="14">
        <v>47</v>
      </c>
      <c r="J39" s="14">
        <v>11</v>
      </c>
      <c r="K39" s="14">
        <v>50</v>
      </c>
      <c r="L39" s="14">
        <f t="shared" si="0"/>
        <v>61</v>
      </c>
      <c r="M39" s="48">
        <v>6.9819672131147499</v>
      </c>
      <c r="N39" s="92">
        <v>5.71</v>
      </c>
      <c r="O39" s="24"/>
    </row>
    <row r="40" spans="1:15" s="8" customFormat="1" ht="19.5" customHeight="1" x14ac:dyDescent="0.3">
      <c r="A40" s="20"/>
      <c r="B40" s="77"/>
      <c r="C40" s="11" t="s">
        <v>37</v>
      </c>
      <c r="D40" s="14">
        <v>1</v>
      </c>
      <c r="E40" s="14">
        <v>3</v>
      </c>
      <c r="F40" s="14">
        <v>4</v>
      </c>
      <c r="G40" s="14">
        <v>4</v>
      </c>
      <c r="H40" s="14">
        <v>9</v>
      </c>
      <c r="I40" s="14">
        <v>13</v>
      </c>
      <c r="J40" s="14">
        <v>6</v>
      </c>
      <c r="K40" s="14">
        <v>16</v>
      </c>
      <c r="L40" s="14">
        <f t="shared" si="0"/>
        <v>22</v>
      </c>
      <c r="M40" s="48">
        <v>6.8327272727272703</v>
      </c>
      <c r="N40" s="92">
        <v>5.56</v>
      </c>
      <c r="O40" s="24"/>
    </row>
    <row r="41" spans="1:15" s="8" customFormat="1" ht="19.5" customHeight="1" x14ac:dyDescent="0.3">
      <c r="A41" s="20"/>
      <c r="B41" s="78" t="s">
        <v>64</v>
      </c>
      <c r="C41" s="10" t="s">
        <v>40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93</v>
      </c>
      <c r="K41" s="13">
        <v>137</v>
      </c>
      <c r="L41" s="13">
        <f>SUM(J41:K41)</f>
        <v>230</v>
      </c>
      <c r="M41" s="49">
        <v>6.2681304347826101</v>
      </c>
      <c r="N41" s="91">
        <v>5.75</v>
      </c>
      <c r="O41" s="24"/>
    </row>
    <row r="42" spans="1:15" s="8" customFormat="1" ht="19.5" customHeight="1" x14ac:dyDescent="0.3">
      <c r="A42" s="20"/>
      <c r="B42" s="79"/>
      <c r="C42" s="10" t="s">
        <v>38</v>
      </c>
      <c r="D42" s="13">
        <v>121</v>
      </c>
      <c r="E42" s="13">
        <v>189</v>
      </c>
      <c r="F42" s="13">
        <v>310</v>
      </c>
      <c r="G42" s="13">
        <v>124</v>
      </c>
      <c r="H42" s="13">
        <v>178</v>
      </c>
      <c r="I42" s="13">
        <v>302</v>
      </c>
      <c r="J42" s="13">
        <v>7</v>
      </c>
      <c r="K42" s="13">
        <v>11</v>
      </c>
      <c r="L42" s="13">
        <f>SUM(J42:K42)</f>
        <v>18</v>
      </c>
      <c r="M42" s="49">
        <v>6.0977777777777797</v>
      </c>
      <c r="N42" s="91">
        <v>5.5</v>
      </c>
      <c r="O42" s="24"/>
    </row>
    <row r="43" spans="1:15" s="8" customFormat="1" ht="19.5" customHeight="1" x14ac:dyDescent="0.3">
      <c r="A43" s="20"/>
      <c r="B43" s="79"/>
      <c r="C43" s="10" t="s">
        <v>39</v>
      </c>
      <c r="D43" s="13">
        <v>4</v>
      </c>
      <c r="E43" s="13">
        <v>15</v>
      </c>
      <c r="F43" s="13">
        <v>19</v>
      </c>
      <c r="G43" s="13">
        <v>11</v>
      </c>
      <c r="H43" s="13">
        <v>26</v>
      </c>
      <c r="I43" s="13">
        <v>37</v>
      </c>
      <c r="J43" s="13">
        <v>7</v>
      </c>
      <c r="K43" s="13">
        <v>18</v>
      </c>
      <c r="L43" s="13">
        <f t="shared" si="0"/>
        <v>25</v>
      </c>
      <c r="M43" s="49">
        <v>6.6020000000000003</v>
      </c>
      <c r="N43" s="91">
        <v>5.42</v>
      </c>
      <c r="O43" s="24"/>
    </row>
    <row r="44" spans="1:15" s="8" customFormat="1" ht="19.5" customHeight="1" x14ac:dyDescent="0.3">
      <c r="A44" s="20"/>
      <c r="B44" s="75" t="s">
        <v>65</v>
      </c>
      <c r="C44" s="11" t="s">
        <v>42</v>
      </c>
      <c r="D44" s="14">
        <v>4</v>
      </c>
      <c r="E44" s="14">
        <v>15</v>
      </c>
      <c r="F44" s="14">
        <v>19</v>
      </c>
      <c r="G44" s="14">
        <v>2</v>
      </c>
      <c r="H44" s="14">
        <v>18</v>
      </c>
      <c r="I44" s="14">
        <v>20</v>
      </c>
      <c r="J44" s="14">
        <v>3</v>
      </c>
      <c r="K44" s="14">
        <v>11</v>
      </c>
      <c r="L44" s="14">
        <f>SUM(J44:K44)</f>
        <v>14</v>
      </c>
      <c r="M44" s="48">
        <v>6.6971428571428602</v>
      </c>
      <c r="N44" s="92">
        <v>4.55</v>
      </c>
      <c r="O44" s="24"/>
    </row>
    <row r="45" spans="1:15" s="8" customFormat="1" ht="19.5" customHeight="1" x14ac:dyDescent="0.3">
      <c r="A45" s="20"/>
      <c r="B45" s="76"/>
      <c r="C45" s="11" t="s">
        <v>41</v>
      </c>
      <c r="D45" s="14">
        <v>1</v>
      </c>
      <c r="E45" s="14">
        <v>13</v>
      </c>
      <c r="F45" s="14">
        <v>14</v>
      </c>
      <c r="G45" s="14">
        <v>1</v>
      </c>
      <c r="H45" s="14">
        <v>23</v>
      </c>
      <c r="I45" s="14">
        <v>24</v>
      </c>
      <c r="J45" s="14">
        <v>4</v>
      </c>
      <c r="K45" s="14">
        <v>16</v>
      </c>
      <c r="L45" s="14">
        <f>SUM(J45:K45)</f>
        <v>20</v>
      </c>
      <c r="M45" s="48">
        <v>7.0164999999999997</v>
      </c>
      <c r="N45" s="92">
        <v>4.12</v>
      </c>
      <c r="O45" s="24"/>
    </row>
    <row r="46" spans="1:15" s="8" customFormat="1" ht="19.5" customHeight="1" x14ac:dyDescent="0.3">
      <c r="A46" s="20"/>
      <c r="B46" s="76"/>
      <c r="C46" s="11" t="s">
        <v>13</v>
      </c>
      <c r="D46" s="14">
        <v>1</v>
      </c>
      <c r="E46" s="14">
        <v>10</v>
      </c>
      <c r="F46" s="14">
        <v>11</v>
      </c>
      <c r="G46" s="14">
        <v>1</v>
      </c>
      <c r="H46" s="14">
        <v>12</v>
      </c>
      <c r="I46" s="14">
        <v>13</v>
      </c>
      <c r="J46" s="14">
        <v>2</v>
      </c>
      <c r="K46" s="14">
        <v>14</v>
      </c>
      <c r="L46" s="14">
        <f>SUM(J46:K46)</f>
        <v>16</v>
      </c>
      <c r="M46" s="48">
        <v>7.04</v>
      </c>
      <c r="N46" s="92">
        <v>4.7300000000000004</v>
      </c>
      <c r="O46" s="24"/>
    </row>
    <row r="47" spans="1:15" s="8" customFormat="1" ht="19.5" customHeight="1" x14ac:dyDescent="0.3">
      <c r="A47" s="20"/>
      <c r="B47" s="76"/>
      <c r="C47" s="11" t="s">
        <v>14</v>
      </c>
      <c r="D47" s="14">
        <v>1</v>
      </c>
      <c r="E47" s="14">
        <v>15</v>
      </c>
      <c r="F47" s="14">
        <v>16</v>
      </c>
      <c r="G47" s="14">
        <v>1</v>
      </c>
      <c r="H47" s="14">
        <v>16</v>
      </c>
      <c r="I47" s="14">
        <v>17</v>
      </c>
      <c r="J47" s="14">
        <v>2</v>
      </c>
      <c r="K47" s="14">
        <v>17</v>
      </c>
      <c r="L47" s="14">
        <f>SUM(J47:K47)</f>
        <v>19</v>
      </c>
      <c r="M47" s="48">
        <v>6.8278947368421097</v>
      </c>
      <c r="N47" s="92">
        <v>4.75</v>
      </c>
      <c r="O47" s="24"/>
    </row>
    <row r="48" spans="1:15" s="8" customFormat="1" ht="19.5" customHeight="1" x14ac:dyDescent="0.3">
      <c r="A48" s="20"/>
      <c r="B48" s="76"/>
      <c r="C48" s="11" t="s">
        <v>15</v>
      </c>
      <c r="D48" s="14">
        <v>1</v>
      </c>
      <c r="E48" s="14">
        <v>19</v>
      </c>
      <c r="F48" s="14">
        <v>20</v>
      </c>
      <c r="G48" s="14">
        <v>5</v>
      </c>
      <c r="H48" s="14">
        <v>47</v>
      </c>
      <c r="I48" s="14">
        <v>52</v>
      </c>
      <c r="J48" s="14">
        <v>5</v>
      </c>
      <c r="K48" s="14">
        <v>43</v>
      </c>
      <c r="L48" s="14">
        <f>SUM(J48:K48)</f>
        <v>48</v>
      </c>
      <c r="M48" s="48">
        <v>6.67875</v>
      </c>
      <c r="N48" s="92">
        <v>4.68</v>
      </c>
      <c r="O48" s="24"/>
    </row>
    <row r="49" spans="1:15" s="8" customFormat="1" ht="19.5" customHeight="1" x14ac:dyDescent="0.3">
      <c r="A49" s="20"/>
      <c r="B49" s="77"/>
      <c r="C49" s="11" t="s">
        <v>16</v>
      </c>
      <c r="D49" s="14">
        <v>6</v>
      </c>
      <c r="E49" s="14">
        <v>6</v>
      </c>
      <c r="F49" s="14">
        <v>12</v>
      </c>
      <c r="G49" s="14">
        <v>9</v>
      </c>
      <c r="H49" s="14">
        <v>8</v>
      </c>
      <c r="I49" s="14">
        <v>17</v>
      </c>
      <c r="J49" s="14">
        <v>10</v>
      </c>
      <c r="K49" s="14">
        <v>6</v>
      </c>
      <c r="L49" s="14">
        <f>SUM(J49:K49)</f>
        <v>16</v>
      </c>
      <c r="M49" s="48">
        <v>6.8049999999999997</v>
      </c>
      <c r="N49" s="92">
        <v>4.9000000000000004</v>
      </c>
      <c r="O49" s="24"/>
    </row>
    <row r="50" spans="1:15" s="8" customFormat="1" ht="19.5" customHeight="1" x14ac:dyDescent="0.3">
      <c r="A50" s="20"/>
      <c r="B50" s="78" t="s">
        <v>66</v>
      </c>
      <c r="C50" s="10" t="s">
        <v>19</v>
      </c>
      <c r="D50" s="13">
        <v>18</v>
      </c>
      <c r="E50" s="13">
        <v>20</v>
      </c>
      <c r="F50" s="13">
        <v>38</v>
      </c>
      <c r="G50" s="13">
        <v>28</v>
      </c>
      <c r="H50" s="13">
        <v>24</v>
      </c>
      <c r="I50" s="13">
        <v>52</v>
      </c>
      <c r="J50" s="13">
        <v>22</v>
      </c>
      <c r="K50" s="13">
        <v>41</v>
      </c>
      <c r="L50" s="13">
        <f t="shared" si="0"/>
        <v>63</v>
      </c>
      <c r="M50" s="49">
        <v>6.8520634920634897</v>
      </c>
      <c r="N50" s="91">
        <v>4.75</v>
      </c>
      <c r="O50" s="24"/>
    </row>
    <row r="51" spans="1:15" s="8" customFormat="1" ht="19.5" customHeight="1" x14ac:dyDescent="0.3">
      <c r="A51" s="20"/>
      <c r="B51" s="79"/>
      <c r="C51" s="10" t="s">
        <v>23</v>
      </c>
      <c r="D51" s="13">
        <v>0</v>
      </c>
      <c r="E51" s="13">
        <v>0</v>
      </c>
      <c r="F51" s="13">
        <v>0</v>
      </c>
      <c r="G51" s="13">
        <v>0</v>
      </c>
      <c r="H51" s="13">
        <v>5</v>
      </c>
      <c r="I51" s="13">
        <v>5</v>
      </c>
      <c r="J51" s="13">
        <v>3</v>
      </c>
      <c r="K51" s="13">
        <v>10</v>
      </c>
      <c r="L51" s="13">
        <f>SUM(J51:K51)</f>
        <v>13</v>
      </c>
      <c r="M51" s="49">
        <v>6.6146153846153801</v>
      </c>
      <c r="N51" s="91">
        <v>5.38</v>
      </c>
      <c r="O51" s="24"/>
    </row>
    <row r="52" spans="1:15" s="8" customFormat="1" ht="19.5" customHeight="1" x14ac:dyDescent="0.3">
      <c r="A52" s="20"/>
      <c r="B52" s="79"/>
      <c r="C52" s="10" t="s">
        <v>13</v>
      </c>
      <c r="D52" s="13">
        <v>0</v>
      </c>
      <c r="E52" s="13">
        <v>17</v>
      </c>
      <c r="F52" s="13">
        <v>17</v>
      </c>
      <c r="G52" s="13">
        <v>1</v>
      </c>
      <c r="H52" s="13">
        <v>13</v>
      </c>
      <c r="I52" s="13">
        <v>14</v>
      </c>
      <c r="J52" s="13">
        <v>0</v>
      </c>
      <c r="K52" s="13">
        <v>16</v>
      </c>
      <c r="L52" s="13">
        <f t="shared" si="0"/>
        <v>16</v>
      </c>
      <c r="M52" s="49">
        <v>6.5175000000000001</v>
      </c>
      <c r="N52" s="91">
        <v>4.71</v>
      </c>
      <c r="O52" s="24"/>
    </row>
    <row r="53" spans="1:15" s="8" customFormat="1" ht="19.5" customHeight="1" x14ac:dyDescent="0.3">
      <c r="A53" s="20"/>
      <c r="B53" s="79"/>
      <c r="C53" s="10" t="s">
        <v>14</v>
      </c>
      <c r="D53" s="13">
        <v>2</v>
      </c>
      <c r="E53" s="13">
        <v>8</v>
      </c>
      <c r="F53" s="13">
        <v>10</v>
      </c>
      <c r="G53" s="13">
        <v>1</v>
      </c>
      <c r="H53" s="13">
        <v>23</v>
      </c>
      <c r="I53" s="13">
        <v>24</v>
      </c>
      <c r="J53" s="13">
        <v>4</v>
      </c>
      <c r="K53" s="13">
        <v>12</v>
      </c>
      <c r="L53" s="13">
        <f t="shared" si="0"/>
        <v>16</v>
      </c>
      <c r="M53" s="49">
        <v>6.8031249999999996</v>
      </c>
      <c r="N53" s="91">
        <v>4.5</v>
      </c>
      <c r="O53" s="24"/>
    </row>
    <row r="54" spans="1:15" s="8" customFormat="1" ht="19.5" customHeight="1" x14ac:dyDescent="0.3">
      <c r="A54" s="20"/>
      <c r="B54" s="79"/>
      <c r="C54" s="10" t="s">
        <v>32</v>
      </c>
      <c r="D54" s="13">
        <v>0</v>
      </c>
      <c r="E54" s="13">
        <v>6</v>
      </c>
      <c r="F54" s="13">
        <v>6</v>
      </c>
      <c r="G54" s="13">
        <v>0</v>
      </c>
      <c r="H54" s="13">
        <v>6</v>
      </c>
      <c r="I54" s="13">
        <v>6</v>
      </c>
      <c r="J54" s="13">
        <v>4</v>
      </c>
      <c r="K54" s="13">
        <v>10</v>
      </c>
      <c r="L54" s="13">
        <f t="shared" si="0"/>
        <v>14</v>
      </c>
      <c r="M54" s="49">
        <v>6.7807142857142901</v>
      </c>
      <c r="N54" s="91">
        <v>5.27</v>
      </c>
      <c r="O54" s="24"/>
    </row>
    <row r="55" spans="1:15" s="8" customFormat="1" ht="19.5" customHeight="1" x14ac:dyDescent="0.3">
      <c r="A55" s="20"/>
      <c r="B55" s="80"/>
      <c r="C55" s="10" t="s">
        <v>15</v>
      </c>
      <c r="D55" s="13">
        <v>1</v>
      </c>
      <c r="E55" s="13">
        <v>41</v>
      </c>
      <c r="F55" s="13">
        <v>42</v>
      </c>
      <c r="G55" s="13">
        <v>13</v>
      </c>
      <c r="H55" s="13">
        <v>36</v>
      </c>
      <c r="I55" s="13">
        <v>49</v>
      </c>
      <c r="J55" s="13">
        <v>3</v>
      </c>
      <c r="K55" s="13">
        <v>52</v>
      </c>
      <c r="L55" s="13">
        <f>SUM(J55:K55)</f>
        <v>55</v>
      </c>
      <c r="M55" s="49">
        <v>6.4769090909090901</v>
      </c>
      <c r="N55" s="91">
        <v>5.38</v>
      </c>
      <c r="O55" s="24"/>
    </row>
    <row r="56" spans="1:15" s="8" customFormat="1" ht="19.5" customHeight="1" x14ac:dyDescent="0.3">
      <c r="A56" s="20"/>
      <c r="B56" s="6" t="s">
        <v>67</v>
      </c>
      <c r="C56" s="11" t="s">
        <v>43</v>
      </c>
      <c r="D56" s="14">
        <v>40</v>
      </c>
      <c r="E56" s="14">
        <v>16</v>
      </c>
      <c r="F56" s="14">
        <v>56</v>
      </c>
      <c r="G56" s="14">
        <v>72</v>
      </c>
      <c r="H56" s="14">
        <v>19</v>
      </c>
      <c r="I56" s="14">
        <v>91</v>
      </c>
      <c r="J56" s="14">
        <v>64</v>
      </c>
      <c r="K56" s="14">
        <v>12</v>
      </c>
      <c r="L56" s="14">
        <f t="shared" si="0"/>
        <v>76</v>
      </c>
      <c r="M56" s="48">
        <v>6.7657894736842099</v>
      </c>
      <c r="N56" s="92">
        <v>5</v>
      </c>
      <c r="O56" s="24"/>
    </row>
    <row r="57" spans="1:15" s="8" customFormat="1" ht="19.5" customHeight="1" x14ac:dyDescent="0.3">
      <c r="A57" s="20"/>
      <c r="B57" s="78" t="s">
        <v>68</v>
      </c>
      <c r="C57" s="10" t="s">
        <v>44</v>
      </c>
      <c r="D57" s="13">
        <v>3</v>
      </c>
      <c r="E57" s="13">
        <v>8</v>
      </c>
      <c r="F57" s="13">
        <v>11</v>
      </c>
      <c r="G57" s="13">
        <v>9</v>
      </c>
      <c r="H57" s="13">
        <v>14</v>
      </c>
      <c r="I57" s="13">
        <v>23</v>
      </c>
      <c r="J57" s="13">
        <v>12</v>
      </c>
      <c r="K57" s="13">
        <v>11</v>
      </c>
      <c r="L57" s="13">
        <f t="shared" si="0"/>
        <v>23</v>
      </c>
      <c r="M57" s="49">
        <v>6.5752173913043501</v>
      </c>
      <c r="N57" s="91">
        <v>5.07</v>
      </c>
      <c r="O57" s="24"/>
    </row>
    <row r="58" spans="1:15" s="8" customFormat="1" ht="19.5" customHeight="1" x14ac:dyDescent="0.3">
      <c r="A58" s="20"/>
      <c r="B58" s="79"/>
      <c r="C58" s="10" t="s">
        <v>46</v>
      </c>
      <c r="D58" s="13">
        <v>9</v>
      </c>
      <c r="E58" s="13">
        <v>13</v>
      </c>
      <c r="F58" s="13">
        <v>22</v>
      </c>
      <c r="G58" s="13">
        <v>5</v>
      </c>
      <c r="H58" s="13">
        <v>15</v>
      </c>
      <c r="I58" s="13">
        <v>20</v>
      </c>
      <c r="J58" s="13">
        <v>5</v>
      </c>
      <c r="K58" s="13">
        <v>14</v>
      </c>
      <c r="L58" s="13">
        <f>SUM(J58:K58)</f>
        <v>19</v>
      </c>
      <c r="M58" s="49">
        <v>6.6331578947368399</v>
      </c>
      <c r="N58" s="91">
        <v>5.3</v>
      </c>
      <c r="O58" s="24"/>
    </row>
    <row r="59" spans="1:15" s="8" customFormat="1" ht="19.5" customHeight="1" x14ac:dyDescent="0.3">
      <c r="A59" s="20"/>
      <c r="B59" s="79"/>
      <c r="C59" s="10" t="s">
        <v>45</v>
      </c>
      <c r="D59" s="13">
        <v>9</v>
      </c>
      <c r="E59" s="13">
        <v>4</v>
      </c>
      <c r="F59" s="13">
        <v>13</v>
      </c>
      <c r="G59" s="13">
        <v>11</v>
      </c>
      <c r="H59" s="13">
        <v>9</v>
      </c>
      <c r="I59" s="13">
        <v>20</v>
      </c>
      <c r="J59" s="13">
        <v>28</v>
      </c>
      <c r="K59" s="13">
        <v>9</v>
      </c>
      <c r="L59" s="13">
        <f t="shared" si="0"/>
        <v>37</v>
      </c>
      <c r="M59" s="49">
        <v>6.8062162162162103</v>
      </c>
      <c r="N59" s="91">
        <v>4.93</v>
      </c>
      <c r="O59" s="24"/>
    </row>
    <row r="60" spans="1:15" s="8" customFormat="1" ht="19.5" customHeight="1" x14ac:dyDescent="0.3">
      <c r="A60" s="20"/>
      <c r="B60" s="80"/>
      <c r="C60" s="10" t="s">
        <v>47</v>
      </c>
      <c r="D60" s="13">
        <v>8</v>
      </c>
      <c r="E60" s="13">
        <v>5</v>
      </c>
      <c r="F60" s="13">
        <v>13</v>
      </c>
      <c r="G60" s="13">
        <v>10</v>
      </c>
      <c r="H60" s="13">
        <v>7</v>
      </c>
      <c r="I60" s="13">
        <v>17</v>
      </c>
      <c r="J60" s="13">
        <v>11</v>
      </c>
      <c r="K60" s="13">
        <v>14</v>
      </c>
      <c r="L60" s="13">
        <f t="shared" si="0"/>
        <v>25</v>
      </c>
      <c r="M60" s="49">
        <v>6.7423999999999999</v>
      </c>
      <c r="N60" s="91">
        <v>5</v>
      </c>
      <c r="O60" s="24"/>
    </row>
    <row r="61" spans="1:15" s="8" customFormat="1" ht="19.5" customHeight="1" x14ac:dyDescent="0.3">
      <c r="A61" s="20"/>
      <c r="B61" s="73" t="s">
        <v>3</v>
      </c>
      <c r="C61" s="74"/>
      <c r="D61" s="62">
        <f>SUM(D6:D60)</f>
        <v>382</v>
      </c>
      <c r="E61" s="62">
        <f>SUM(E6:E60)</f>
        <v>1107</v>
      </c>
      <c r="F61" s="62">
        <f>SUM(F6:F60)</f>
        <v>1489</v>
      </c>
      <c r="G61" s="62">
        <f>SUM(G6:G60)</f>
        <v>689</v>
      </c>
      <c r="H61" s="62">
        <f>SUM(H6:H60)</f>
        <v>1750</v>
      </c>
      <c r="I61" s="62">
        <f>SUM(I6:I60)</f>
        <v>2439</v>
      </c>
      <c r="J61" s="62">
        <f>SUM(J6:J60)</f>
        <v>746</v>
      </c>
      <c r="K61" s="62">
        <f>SUM(K6:K60)</f>
        <v>1970</v>
      </c>
      <c r="L61" s="62">
        <f>SUM(L6:L60)</f>
        <v>2716</v>
      </c>
      <c r="M61" s="68">
        <v>6.8142930780559601</v>
      </c>
      <c r="N61" s="89"/>
      <c r="O61" s="24"/>
    </row>
    <row r="62" spans="1:15" s="8" customFormat="1" ht="5.25" customHeight="1" x14ac:dyDescent="0.3">
      <c r="A62" s="39"/>
      <c r="B62" s="40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3"/>
    </row>
    <row r="63" spans="1:15" s="8" customFormat="1" ht="19.5" customHeight="1" x14ac:dyDescent="0.3">
      <c r="B63" s="5"/>
      <c r="C63" s="12"/>
    </row>
    <row r="64" spans="1:15" s="8" customFormat="1" ht="19.5" customHeight="1" x14ac:dyDescent="0.25">
      <c r="A64" s="15"/>
      <c r="B64" s="16" t="s">
        <v>7</v>
      </c>
      <c r="C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</row>
    <row r="65" spans="1:16" s="8" customFormat="1" x14ac:dyDescent="0.3">
      <c r="A65" s="20"/>
      <c r="B65" s="21"/>
      <c r="C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4"/>
    </row>
    <row r="66" spans="1:16" s="7" customFormat="1" ht="19.5" customHeight="1" x14ac:dyDescent="0.3">
      <c r="A66" s="25"/>
      <c r="B66" s="71" t="s">
        <v>9</v>
      </c>
      <c r="C66" s="72" t="s">
        <v>8</v>
      </c>
      <c r="D66" s="70" t="s">
        <v>2</v>
      </c>
      <c r="E66" s="70"/>
      <c r="F66" s="70"/>
      <c r="G66" s="70" t="s">
        <v>0</v>
      </c>
      <c r="H66" s="70"/>
      <c r="I66" s="70"/>
      <c r="J66" s="87" t="s">
        <v>1</v>
      </c>
      <c r="K66" s="88"/>
      <c r="L66" s="88"/>
      <c r="M66" s="88"/>
      <c r="N66" s="88"/>
      <c r="O66" s="26"/>
      <c r="P66" s="8"/>
    </row>
    <row r="67" spans="1:16" s="7" customFormat="1" ht="42" customHeight="1" x14ac:dyDescent="0.3">
      <c r="A67" s="25"/>
      <c r="B67" s="71"/>
      <c r="C67" s="72"/>
      <c r="D67" s="2" t="s">
        <v>4</v>
      </c>
      <c r="E67" s="2" t="s">
        <v>5</v>
      </c>
      <c r="F67" s="3" t="s">
        <v>3</v>
      </c>
      <c r="G67" s="2" t="s">
        <v>4</v>
      </c>
      <c r="H67" s="2" t="s">
        <v>5</v>
      </c>
      <c r="I67" s="3" t="s">
        <v>3</v>
      </c>
      <c r="J67" s="2" t="s">
        <v>4</v>
      </c>
      <c r="K67" s="2" t="s">
        <v>5</v>
      </c>
      <c r="L67" s="3" t="s">
        <v>3</v>
      </c>
      <c r="M67" s="46" t="s">
        <v>74</v>
      </c>
      <c r="N67" s="46" t="s">
        <v>79</v>
      </c>
      <c r="O67" s="26"/>
      <c r="P67" s="8"/>
    </row>
    <row r="68" spans="1:16" s="8" customFormat="1" ht="19.5" customHeight="1" x14ac:dyDescent="0.3">
      <c r="A68" s="20"/>
      <c r="B68" s="4" t="s">
        <v>69</v>
      </c>
      <c r="C68" s="10" t="s">
        <v>48</v>
      </c>
      <c r="D68" s="13">
        <v>29</v>
      </c>
      <c r="E68" s="13">
        <v>21</v>
      </c>
      <c r="F68" s="13">
        <v>50</v>
      </c>
      <c r="G68" s="13">
        <v>28</v>
      </c>
      <c r="H68" s="13">
        <v>30</v>
      </c>
      <c r="I68" s="13">
        <v>58</v>
      </c>
      <c r="J68" s="13">
        <v>35</v>
      </c>
      <c r="K68" s="13">
        <v>62</v>
      </c>
      <c r="L68" s="13">
        <v>97</v>
      </c>
      <c r="M68" s="49">
        <v>6.6837113402061874</v>
      </c>
      <c r="N68" s="91">
        <v>4.54</v>
      </c>
      <c r="O68" s="24"/>
      <c r="P68" s="7"/>
    </row>
    <row r="69" spans="1:16" s="8" customFormat="1" ht="19.5" customHeight="1" x14ac:dyDescent="0.3">
      <c r="A69" s="20"/>
      <c r="B69" s="6" t="s">
        <v>70</v>
      </c>
      <c r="C69" s="11" t="s">
        <v>48</v>
      </c>
      <c r="D69" s="14">
        <v>8</v>
      </c>
      <c r="E69" s="14">
        <v>16</v>
      </c>
      <c r="F69" s="14">
        <v>24</v>
      </c>
      <c r="G69" s="14">
        <v>21</v>
      </c>
      <c r="H69" s="14">
        <v>32</v>
      </c>
      <c r="I69" s="14">
        <v>53</v>
      </c>
      <c r="J69" s="14">
        <v>13</v>
      </c>
      <c r="K69" s="14">
        <v>37</v>
      </c>
      <c r="L69" s="14">
        <v>50</v>
      </c>
      <c r="M69" s="48">
        <v>6.8927999999999985</v>
      </c>
      <c r="N69" s="92">
        <v>4.4000000000000004</v>
      </c>
      <c r="O69" s="24"/>
      <c r="P69" s="7"/>
    </row>
    <row r="70" spans="1:16" s="8" customFormat="1" ht="19.5" customHeight="1" x14ac:dyDescent="0.3">
      <c r="A70" s="20"/>
      <c r="B70" s="78" t="s">
        <v>71</v>
      </c>
      <c r="C70" s="10" t="s">
        <v>50</v>
      </c>
      <c r="D70" s="13">
        <v>13</v>
      </c>
      <c r="E70" s="13">
        <v>2</v>
      </c>
      <c r="F70" s="13">
        <v>15</v>
      </c>
      <c r="G70" s="13">
        <v>24</v>
      </c>
      <c r="H70" s="13">
        <v>13</v>
      </c>
      <c r="I70" s="13">
        <v>37</v>
      </c>
      <c r="J70" s="13">
        <v>13</v>
      </c>
      <c r="K70" s="13">
        <v>10</v>
      </c>
      <c r="L70" s="13">
        <v>23</v>
      </c>
      <c r="M70" s="49">
        <v>7.3078260869565224</v>
      </c>
      <c r="N70" s="91">
        <v>4.79</v>
      </c>
      <c r="O70" s="24"/>
    </row>
    <row r="71" spans="1:16" s="8" customFormat="1" ht="19.5" customHeight="1" x14ac:dyDescent="0.3">
      <c r="A71" s="20"/>
      <c r="B71" s="79"/>
      <c r="C71" s="10" t="s">
        <v>49</v>
      </c>
      <c r="D71" s="13">
        <v>3</v>
      </c>
      <c r="E71" s="13">
        <v>23</v>
      </c>
      <c r="F71" s="13">
        <v>26</v>
      </c>
      <c r="G71" s="13">
        <v>9</v>
      </c>
      <c r="H71" s="13">
        <v>25</v>
      </c>
      <c r="I71" s="13">
        <v>34</v>
      </c>
      <c r="J71" s="13">
        <v>7</v>
      </c>
      <c r="K71" s="13">
        <v>36</v>
      </c>
      <c r="L71" s="13">
        <v>43</v>
      </c>
      <c r="M71" s="49">
        <v>7.0323255813953471</v>
      </c>
      <c r="N71" s="91">
        <v>4.9400000000000004</v>
      </c>
      <c r="O71" s="24"/>
    </row>
    <row r="72" spans="1:16" s="8" customFormat="1" ht="19.5" customHeight="1" x14ac:dyDescent="0.3">
      <c r="A72" s="20"/>
      <c r="B72" s="75" t="s">
        <v>72</v>
      </c>
      <c r="C72" s="11" t="s">
        <v>51</v>
      </c>
      <c r="D72" s="14">
        <v>21</v>
      </c>
      <c r="E72" s="14">
        <v>13</v>
      </c>
      <c r="F72" s="14">
        <v>34</v>
      </c>
      <c r="G72" s="14">
        <v>21</v>
      </c>
      <c r="H72" s="14">
        <v>21</v>
      </c>
      <c r="I72" s="14">
        <v>42</v>
      </c>
      <c r="J72" s="14">
        <v>24</v>
      </c>
      <c r="K72" s="14">
        <v>14</v>
      </c>
      <c r="L72" s="14">
        <v>38</v>
      </c>
      <c r="M72" s="48">
        <v>7.0318421052631548</v>
      </c>
      <c r="N72" s="92">
        <v>4.6900000000000004</v>
      </c>
      <c r="O72" s="24"/>
    </row>
    <row r="73" spans="1:16" s="8" customFormat="1" ht="19.5" customHeight="1" x14ac:dyDescent="0.3">
      <c r="A73" s="20"/>
      <c r="B73" s="76"/>
      <c r="C73" s="11" t="s">
        <v>52</v>
      </c>
      <c r="D73" s="14">
        <v>12</v>
      </c>
      <c r="E73" s="14">
        <v>39</v>
      </c>
      <c r="F73" s="14">
        <v>51</v>
      </c>
      <c r="G73" s="14">
        <v>13</v>
      </c>
      <c r="H73" s="14">
        <v>42</v>
      </c>
      <c r="I73" s="14">
        <v>55</v>
      </c>
      <c r="J73" s="14">
        <v>16</v>
      </c>
      <c r="K73" s="14">
        <v>40</v>
      </c>
      <c r="L73" s="14">
        <v>56</v>
      </c>
      <c r="M73" s="48">
        <v>7.2048214285714289</v>
      </c>
      <c r="N73" s="92">
        <v>4.82</v>
      </c>
      <c r="O73" s="24"/>
    </row>
    <row r="74" spans="1:16" s="8" customFormat="1" ht="19.5" customHeight="1" x14ac:dyDescent="0.3">
      <c r="A74" s="20"/>
      <c r="B74" s="76"/>
      <c r="C74" s="11" t="s">
        <v>13</v>
      </c>
      <c r="D74" s="14">
        <v>4</v>
      </c>
      <c r="E74" s="14">
        <v>43</v>
      </c>
      <c r="F74" s="14">
        <v>47</v>
      </c>
      <c r="G74" s="14">
        <v>7</v>
      </c>
      <c r="H74" s="14">
        <v>41</v>
      </c>
      <c r="I74" s="14">
        <v>48</v>
      </c>
      <c r="J74" s="14">
        <v>9</v>
      </c>
      <c r="K74" s="14">
        <v>52</v>
      </c>
      <c r="L74" s="14">
        <v>61</v>
      </c>
      <c r="M74" s="48">
        <v>6.8506557377049191</v>
      </c>
      <c r="N74" s="92">
        <v>4.91</v>
      </c>
      <c r="O74" s="24"/>
    </row>
    <row r="75" spans="1:16" s="8" customFormat="1" ht="19.5" customHeight="1" x14ac:dyDescent="0.3">
      <c r="A75" s="20"/>
      <c r="B75" s="76"/>
      <c r="C75" s="11" t="s">
        <v>14</v>
      </c>
      <c r="D75" s="14">
        <v>7</v>
      </c>
      <c r="E75" s="14">
        <v>76</v>
      </c>
      <c r="F75" s="14">
        <v>83</v>
      </c>
      <c r="G75" s="14">
        <v>1</v>
      </c>
      <c r="H75" s="14">
        <v>73</v>
      </c>
      <c r="I75" s="14">
        <v>74</v>
      </c>
      <c r="J75" s="14">
        <v>10</v>
      </c>
      <c r="K75" s="14">
        <v>87</v>
      </c>
      <c r="L75" s="14">
        <v>97</v>
      </c>
      <c r="M75" s="48">
        <v>6.7186597938144326</v>
      </c>
      <c r="N75" s="92">
        <v>5.04</v>
      </c>
      <c r="O75" s="24"/>
    </row>
    <row r="76" spans="1:16" s="8" customFormat="1" ht="19.5" customHeight="1" x14ac:dyDescent="0.3">
      <c r="A76" s="20"/>
      <c r="B76" s="76"/>
      <c r="C76" s="11" t="s">
        <v>15</v>
      </c>
      <c r="D76" s="14">
        <v>9</v>
      </c>
      <c r="E76" s="14">
        <v>111</v>
      </c>
      <c r="F76" s="14">
        <v>120</v>
      </c>
      <c r="G76" s="14">
        <v>18</v>
      </c>
      <c r="H76" s="14">
        <v>124</v>
      </c>
      <c r="I76" s="14">
        <v>142</v>
      </c>
      <c r="J76" s="14">
        <v>16</v>
      </c>
      <c r="K76" s="14">
        <v>116</v>
      </c>
      <c r="L76" s="14">
        <v>132</v>
      </c>
      <c r="M76" s="48">
        <v>6.8020454545454534</v>
      </c>
      <c r="N76" s="92">
        <v>4.9800000000000004</v>
      </c>
      <c r="O76" s="24"/>
    </row>
    <row r="77" spans="1:16" s="8" customFormat="1" ht="19.5" customHeight="1" x14ac:dyDescent="0.3">
      <c r="A77" s="20"/>
      <c r="B77" s="77"/>
      <c r="C77" s="11" t="s">
        <v>16</v>
      </c>
      <c r="D77" s="14">
        <v>11</v>
      </c>
      <c r="E77" s="14">
        <v>18</v>
      </c>
      <c r="F77" s="14">
        <v>29</v>
      </c>
      <c r="G77" s="14">
        <v>7</v>
      </c>
      <c r="H77" s="14">
        <v>15</v>
      </c>
      <c r="I77" s="14">
        <v>22</v>
      </c>
      <c r="J77" s="14">
        <v>16</v>
      </c>
      <c r="K77" s="14">
        <v>14</v>
      </c>
      <c r="L77" s="14">
        <v>30</v>
      </c>
      <c r="M77" s="48">
        <v>6.7999999999999989</v>
      </c>
      <c r="N77" s="92">
        <v>5.17</v>
      </c>
      <c r="O77" s="24"/>
    </row>
    <row r="78" spans="1:16" s="8" customFormat="1" ht="19.5" customHeight="1" x14ac:dyDescent="0.3">
      <c r="A78" s="20"/>
      <c r="B78" s="78" t="s">
        <v>73</v>
      </c>
      <c r="C78" s="10" t="s">
        <v>53</v>
      </c>
      <c r="D78" s="13">
        <v>0</v>
      </c>
      <c r="E78" s="13">
        <v>0</v>
      </c>
      <c r="F78" s="13">
        <v>0</v>
      </c>
      <c r="G78" s="13">
        <v>3</v>
      </c>
      <c r="H78" s="13">
        <v>4</v>
      </c>
      <c r="I78" s="13">
        <v>7</v>
      </c>
      <c r="J78" s="13">
        <v>2</v>
      </c>
      <c r="K78" s="13">
        <v>10</v>
      </c>
      <c r="L78" s="13">
        <v>12</v>
      </c>
      <c r="M78" s="49">
        <v>6.9591666666666674</v>
      </c>
      <c r="N78" s="91">
        <v>4.5</v>
      </c>
      <c r="O78" s="24"/>
    </row>
    <row r="79" spans="1:16" s="8" customFormat="1" ht="19.5" customHeight="1" x14ac:dyDescent="0.3">
      <c r="A79" s="20"/>
      <c r="B79" s="79"/>
      <c r="C79" s="10" t="s">
        <v>16</v>
      </c>
      <c r="D79" s="13">
        <v>2</v>
      </c>
      <c r="E79" s="13">
        <v>5</v>
      </c>
      <c r="F79" s="13">
        <v>7</v>
      </c>
      <c r="G79" s="13">
        <v>10</v>
      </c>
      <c r="H79" s="13">
        <v>4</v>
      </c>
      <c r="I79" s="13">
        <v>14</v>
      </c>
      <c r="J79" s="13">
        <v>5</v>
      </c>
      <c r="K79" s="13">
        <v>7</v>
      </c>
      <c r="L79" s="13">
        <v>12</v>
      </c>
      <c r="M79" s="49">
        <v>7.0708333333333329</v>
      </c>
      <c r="N79" s="91">
        <v>5.17</v>
      </c>
      <c r="O79" s="24"/>
    </row>
    <row r="80" spans="1:16" s="8" customFormat="1" ht="19.5" customHeight="1" x14ac:dyDescent="0.3">
      <c r="A80" s="20"/>
      <c r="B80" s="73" t="s">
        <v>3</v>
      </c>
      <c r="C80" s="74"/>
      <c r="D80" s="62">
        <f>SUM(D68:D79)</f>
        <v>119</v>
      </c>
      <c r="E80" s="62">
        <f>SUM(E68:E79)</f>
        <v>367</v>
      </c>
      <c r="F80" s="62">
        <f>SUM(F68:F79)</f>
        <v>486</v>
      </c>
      <c r="G80" s="62">
        <f>SUM(G68:G79)</f>
        <v>162</v>
      </c>
      <c r="H80" s="62">
        <f>SUM(H68:H79)</f>
        <v>424</v>
      </c>
      <c r="I80" s="62">
        <f>SUM(I68:I79)</f>
        <v>586</v>
      </c>
      <c r="J80" s="62">
        <f>SUM(J68:J79)</f>
        <v>166</v>
      </c>
      <c r="K80" s="62">
        <f>SUM(K68:K79)</f>
        <v>485</v>
      </c>
      <c r="L80" s="62">
        <f>SUM(L68:L79)</f>
        <v>651</v>
      </c>
      <c r="M80" s="68">
        <v>6.8724116743471599</v>
      </c>
      <c r="N80" s="89"/>
      <c r="O80" s="24"/>
    </row>
    <row r="81" spans="1:16" ht="3" customHeight="1" x14ac:dyDescent="0.25">
      <c r="A81" s="27"/>
      <c r="B81" s="28"/>
      <c r="C81" s="29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30"/>
      <c r="P81" s="8"/>
    </row>
    <row r="82" spans="1:16" x14ac:dyDescent="0.25">
      <c r="P82" s="8"/>
    </row>
    <row r="83" spans="1:16" s="50" customFormat="1" x14ac:dyDescent="0.25">
      <c r="A83" s="52"/>
      <c r="B83" s="53"/>
      <c r="C83" s="54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5"/>
      <c r="P83" s="1"/>
    </row>
    <row r="84" spans="1:16" s="8" customFormat="1" ht="19.5" customHeight="1" x14ac:dyDescent="0.25">
      <c r="A84" s="60"/>
      <c r="B84" s="81" t="s">
        <v>75</v>
      </c>
      <c r="C84" s="82"/>
      <c r="D84" s="63">
        <v>382</v>
      </c>
      <c r="E84" s="63">
        <v>1107</v>
      </c>
      <c r="F84" s="63">
        <v>1489</v>
      </c>
      <c r="G84" s="63">
        <v>689</v>
      </c>
      <c r="H84" s="63">
        <v>1750</v>
      </c>
      <c r="I84" s="63">
        <v>2439</v>
      </c>
      <c r="J84" s="63">
        <v>653</v>
      </c>
      <c r="K84" s="63">
        <v>1970</v>
      </c>
      <c r="L84" s="63">
        <v>2716</v>
      </c>
      <c r="M84" s="64">
        <v>6.8142930780559601</v>
      </c>
      <c r="N84" s="90"/>
      <c r="O84" s="61"/>
      <c r="P84" s="1"/>
    </row>
    <row r="85" spans="1:16" s="8" customFormat="1" ht="19.5" customHeight="1" x14ac:dyDescent="0.25">
      <c r="A85" s="60"/>
      <c r="B85" s="83" t="s">
        <v>76</v>
      </c>
      <c r="C85" s="84"/>
      <c r="D85" s="65">
        <v>119</v>
      </c>
      <c r="E85" s="65">
        <v>367</v>
      </c>
      <c r="F85" s="65">
        <v>486</v>
      </c>
      <c r="G85" s="65">
        <v>162</v>
      </c>
      <c r="H85" s="65">
        <v>424</v>
      </c>
      <c r="I85" s="65">
        <v>586</v>
      </c>
      <c r="J85" s="65">
        <v>166</v>
      </c>
      <c r="K85" s="65">
        <v>485</v>
      </c>
      <c r="L85" s="65">
        <v>651</v>
      </c>
      <c r="M85" s="66">
        <v>6.8724116743471599</v>
      </c>
      <c r="N85" s="90"/>
      <c r="O85" s="61"/>
      <c r="P85" s="50"/>
    </row>
    <row r="86" spans="1:16" s="8" customFormat="1" ht="19.5" customHeight="1" x14ac:dyDescent="0.3">
      <c r="A86" s="60"/>
      <c r="B86" s="85" t="s">
        <v>77</v>
      </c>
      <c r="C86" s="86"/>
      <c r="D86" s="62">
        <f>SUM(D84:D85)</f>
        <v>501</v>
      </c>
      <c r="E86" s="62">
        <f t="shared" ref="E86:L86" si="1">SUM(E84:E85)</f>
        <v>1474</v>
      </c>
      <c r="F86" s="62">
        <f t="shared" si="1"/>
        <v>1975</v>
      </c>
      <c r="G86" s="62">
        <f t="shared" si="1"/>
        <v>851</v>
      </c>
      <c r="H86" s="62">
        <f t="shared" si="1"/>
        <v>2174</v>
      </c>
      <c r="I86" s="62">
        <f t="shared" si="1"/>
        <v>3025</v>
      </c>
      <c r="J86" s="62">
        <f t="shared" si="1"/>
        <v>819</v>
      </c>
      <c r="K86" s="62">
        <f t="shared" si="1"/>
        <v>2455</v>
      </c>
      <c r="L86" s="62">
        <f t="shared" si="1"/>
        <v>3367</v>
      </c>
      <c r="M86" s="67"/>
      <c r="N86" s="67"/>
      <c r="O86" s="61"/>
    </row>
    <row r="87" spans="1:16" x14ac:dyDescent="0.25">
      <c r="A87" s="56"/>
      <c r="B87" s="69" t="s">
        <v>78</v>
      </c>
      <c r="C87" s="58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9"/>
      <c r="P87" s="8"/>
    </row>
    <row r="88" spans="1:16" x14ac:dyDescent="0.25">
      <c r="A88" s="50"/>
      <c r="B88" s="50"/>
      <c r="C88" s="51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8"/>
    </row>
    <row r="89" spans="1:16" x14ac:dyDescent="0.25">
      <c r="A89" s="50"/>
      <c r="B89" s="50"/>
      <c r="C89" s="51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</row>
    <row r="90" spans="1:16" x14ac:dyDescent="0.25">
      <c r="A90" s="50"/>
      <c r="B90" s="50"/>
      <c r="C90" s="51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</row>
    <row r="91" spans="1:16" x14ac:dyDescent="0.25">
      <c r="A91" s="50"/>
      <c r="B91" s="50"/>
      <c r="C91" s="51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</row>
    <row r="92" spans="1:16" x14ac:dyDescent="0.25">
      <c r="A92" s="50"/>
      <c r="B92" s="50"/>
      <c r="C92" s="51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</row>
    <row r="93" spans="1:16" x14ac:dyDescent="0.25">
      <c r="A93" s="50"/>
      <c r="B93" s="50"/>
      <c r="C93" s="51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</row>
  </sheetData>
  <mergeCells count="30">
    <mergeCell ref="B84:C84"/>
    <mergeCell ref="B85:C85"/>
    <mergeCell ref="B86:C86"/>
    <mergeCell ref="B32:B34"/>
    <mergeCell ref="B28:B30"/>
    <mergeCell ref="B80:C80"/>
    <mergeCell ref="B70:B71"/>
    <mergeCell ref="B72:B77"/>
    <mergeCell ref="B78:B79"/>
    <mergeCell ref="B57:B60"/>
    <mergeCell ref="B4:B5"/>
    <mergeCell ref="C4:C5"/>
    <mergeCell ref="B66:B67"/>
    <mergeCell ref="C66:C67"/>
    <mergeCell ref="B61:C61"/>
    <mergeCell ref="B44:B49"/>
    <mergeCell ref="B41:B43"/>
    <mergeCell ref="B37:B40"/>
    <mergeCell ref="B35:B36"/>
    <mergeCell ref="B25:B27"/>
    <mergeCell ref="B19:B24"/>
    <mergeCell ref="B7:B16"/>
    <mergeCell ref="B17:B18"/>
    <mergeCell ref="B50:B55"/>
    <mergeCell ref="D4:F4"/>
    <mergeCell ref="G4:I4"/>
    <mergeCell ref="D66:F66"/>
    <mergeCell ref="G66:I66"/>
    <mergeCell ref="J4:N4"/>
    <mergeCell ref="J66:N66"/>
  </mergeCells>
  <pageMargins left="0.7" right="0.7" top="0.75" bottom="0.75" header="0.3" footer="0.3"/>
  <webPublishItems count="2">
    <webPublishItem id="1264" divId="1_1_14_1264" sourceType="range" sourceRef="A2:O87" destinationFile="\\gpaq\gpaqssl\lldades\indicadors\2015\1_1_14.htm"/>
    <webPublishItem id="23586" divId="1_1_14_23586" sourceType="range" sourceRef="A2:O88" destinationFile="G:\GPAQ\GPAQ-COMU\Estadístiques internes\LLIBREDA\Lldades 2017\apartats\1_1_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evol titulats grau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2019-07-26T08:17:08Z</dcterms:modified>
</cp:coreProperties>
</file>