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80" windowHeight="11835"/>
  </bookViews>
  <sheets>
    <sheet name="4.1.7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'4.1.7'!$A$1:$H$111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_xlnm.Extract">[3]Índex!#REF!</definedName>
    <definedName name="Área_de_extracción2">#REF!</definedName>
    <definedName name="_xlnm.Print_Area" localSheetId="0">'4.1.7'!$A$1:$H$112</definedName>
    <definedName name="base100">[2]!base100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llarg">[2]!llarg</definedName>
    <definedName name="propis">[2]!propis</definedName>
    <definedName name="_xlnm.Print_Titles" localSheetId="0">'4.1.7'!$6:$6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F99" i="1" l="1"/>
  <c r="F90" i="1" l="1"/>
  <c r="F93" i="1"/>
  <c r="F83" i="1" l="1"/>
  <c r="F66" i="1"/>
  <c r="G66" i="1" s="1"/>
  <c r="F63" i="1"/>
  <c r="F57" i="1"/>
  <c r="F56" i="1"/>
  <c r="F54" i="1"/>
  <c r="G105" i="1" s="1"/>
  <c r="F45" i="1"/>
  <c r="F41" i="1"/>
  <c r="F11" i="1"/>
  <c r="F7" i="1"/>
  <c r="G7" i="1" s="1"/>
  <c r="G41" i="1" l="1"/>
  <c r="G57" i="1"/>
</calcChain>
</file>

<file path=xl/sharedStrings.xml><?xml version="1.0" encoding="utf-8"?>
<sst xmlns="http://schemas.openxmlformats.org/spreadsheetml/2006/main" count="129" uniqueCount="129">
  <si>
    <t>TOTAL SUPERFÍCIE CONSTRUÏDA</t>
  </si>
  <si>
    <t>VG5</t>
  </si>
  <si>
    <t>VG4</t>
  </si>
  <si>
    <t>VILANOVA I LA GELTRÚ</t>
  </si>
  <si>
    <t>MN6</t>
  </si>
  <si>
    <t>MN5</t>
  </si>
  <si>
    <t>MN4</t>
  </si>
  <si>
    <t>MN3</t>
  </si>
  <si>
    <t>MN2</t>
  </si>
  <si>
    <t>MN1</t>
  </si>
  <si>
    <t>MANRESA</t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</si>
  <si>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</si>
  <si>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</si>
  <si>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</si>
  <si>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</si>
  <si>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</si>
  <si>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</si>
  <si>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</si>
  <si>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</si>
  <si>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</si>
  <si>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</si>
  <si>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</si>
  <si>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</si>
  <si>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</si>
  <si>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</si>
  <si>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</si>
  <si>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</si>
  <si>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</si>
  <si>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</si>
  <si>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</si>
  <si>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</si>
  <si>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</si>
  <si>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</si>
  <si>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</si>
  <si>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</si>
  <si>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</si>
  <si>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</si>
  <si>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</si>
  <si>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</si>
  <si>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</si>
  <si>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</si>
  <si>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</si>
  <si>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</si>
  <si>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</si>
  <si>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</si>
  <si>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</si>
  <si>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</si>
  <si>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</si>
  <si>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</si>
  <si>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</si>
  <si>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</si>
  <si>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</si>
  <si>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</si>
  <si>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</si>
  <si>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</si>
  <si>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</si>
  <si>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</si>
  <si>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</si>
  <si>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</si>
  <si>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</si>
  <si>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</si>
  <si>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</si>
  <si>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</si>
  <si>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</si>
  <si>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</si>
  <si>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CAMPUS SUD</t>
  </si>
  <si>
    <t>OMEGA</t>
  </si>
  <si>
    <t>VX</t>
  </si>
  <si>
    <t>BIB</t>
  </si>
  <si>
    <t>PO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</si>
  <si>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</si>
  <si>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</si>
  <si>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</si>
  <si>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</si>
  <si>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</si>
  <si>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</si>
  <si>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</si>
  <si>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</si>
  <si>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</si>
  <si>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</si>
  <si>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</si>
  <si>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</si>
  <si>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</si>
  <si>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</si>
  <si>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</si>
  <si>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</si>
  <si>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</si>
  <si>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</si>
  <si>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</si>
  <si>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</si>
  <si>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</si>
  <si>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</si>
  <si>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</si>
  <si>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ZONA MÒDULS</t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</si>
  <si>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</si>
  <si>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</si>
  <si>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</si>
  <si>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</si>
  <si>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</si>
  <si>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</si>
  <si>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</si>
  <si>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</si>
  <si>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</si>
  <si>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</si>
  <si>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AC</t>
  </si>
  <si>
    <t>C1C</t>
  </si>
  <si>
    <t>VG13</t>
  </si>
  <si>
    <t>SC12</t>
  </si>
  <si>
    <t>SUD 1</t>
  </si>
  <si>
    <t>SUD 2</t>
  </si>
  <si>
    <t>TR32</t>
  </si>
  <si>
    <t>SUPERFÍCIES CONSTRUÏDES</t>
  </si>
  <si>
    <t>Tancament de l'exercici 2014</t>
  </si>
  <si>
    <r>
      <t>(1)</t>
    </r>
    <r>
      <rPr>
        <sz val="8"/>
        <color theme="4" tint="-0.499984740745262"/>
        <rFont val="Arial"/>
        <family val="2"/>
      </rPr>
      <t xml:space="preserve"> Dades segons projecte</t>
    </r>
  </si>
  <si>
    <r>
      <t>(2)</t>
    </r>
    <r>
      <rPr>
        <sz val="8"/>
        <color theme="4" tint="-0.499984740745262"/>
        <rFont val="Arial"/>
        <family val="2"/>
      </rPr>
      <t xml:space="preserve"> Només la superficie computable ocupada per la UPC.</t>
    </r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</si>
  <si>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</si>
  <si>
    <r>
      <t>(4)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</si>
  <si>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theme="4" tint="-0.499984740745262"/>
        <rFont val="Arial"/>
        <family val="2"/>
      </rPr>
      <t xml:space="preserve"> Correpon a la planta 2 de l'edifici Neàpolis</t>
    </r>
  </si>
  <si>
    <r>
      <t>BUNKER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</si>
  <si>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r>
      <t xml:space="preserve">NX </t>
    </r>
    <r>
      <rPr>
        <vertAlign val="superscript"/>
        <sz val="10"/>
        <color theme="4" tint="-0.499984740745262"/>
        <rFont val="Arial"/>
        <family val="2"/>
      </rPr>
      <t>(2)</t>
    </r>
  </si>
  <si>
    <r>
      <t>NX2</t>
    </r>
    <r>
      <rPr>
        <vertAlign val="superscript"/>
        <sz val="10"/>
        <color theme="4" tint="-0.499984740745262"/>
        <rFont val="Arial"/>
        <family val="2"/>
      </rPr>
      <t xml:space="preserve"> (2)</t>
    </r>
  </si>
  <si>
    <r>
      <t xml:space="preserve">PCN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</si>
  <si>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B7C </t>
    </r>
    <r>
      <rPr>
        <vertAlign val="superscript"/>
        <sz val="10"/>
        <color theme="4" tint="-0.499984740745262"/>
        <rFont val="Arial"/>
        <family val="2"/>
      </rPr>
      <t>(1)</t>
    </r>
  </si>
  <si>
    <r>
      <t>C3C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</si>
  <si>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r>
      <t xml:space="preserve">SC4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</si>
  <si>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VG6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</si>
  <si>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LAB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</si>
  <si>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VG7 </t>
    </r>
    <r>
      <rPr>
        <vertAlign val="superscript"/>
        <sz val="10"/>
        <color theme="4" tint="-0.499984740745262"/>
        <rFont val="Arial"/>
        <family val="2"/>
      </rPr>
      <t>(5)</t>
    </r>
  </si>
  <si>
    <t>Dades a 31 de desembre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</si>
</sst>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7" fillId="2" borderId="0">
      <alignment horizontal="left" vertical="center"/>
    </xf>
    <xf numFmtId="0" fontId="4" fillId="3" borderId="8" applyNumberFormat="0" applyFont="0" applyFill="0" applyAlignment="0" applyProtection="0"/>
    <xf numFmtId="4" fontId="8" fillId="4" borderId="9" applyNumberFormat="0">
      <alignment vertical="center"/>
    </xf>
    <xf numFmtId="3" fontId="10" fillId="5" borderId="9" applyNumberFormat="0">
      <alignment vertical="center"/>
    </xf>
    <xf numFmtId="3" fontId="10" fillId="6" borderId="9" applyNumberFormat="0">
      <alignment vertical="center"/>
    </xf>
    <xf numFmtId="0" fontId="11" fillId="7" borderId="9">
      <alignment horizontal="center" vertical="center" wrapText="1"/>
    </xf>
    <xf numFmtId="0" fontId="1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11" fillId="0" borderId="14" applyNumberFormat="0" applyFont="0" applyFill="0" applyAlignment="0" applyProtection="0">
      <alignment horizontal="center" vertical="top" wrapText="1"/>
    </xf>
    <xf numFmtId="0" fontId="10" fillId="8" borderId="9">
      <alignment horizontal="left" vertical="center"/>
    </xf>
    <xf numFmtId="0" fontId="15" fillId="0" borderId="15" applyNumberFormat="0" applyFont="0" applyFill="0" applyAlignment="0" applyProtection="0">
      <alignment horizontal="center" vertical="top" wrapText="1"/>
    </xf>
    <xf numFmtId="4" fontId="11" fillId="7" borderId="16">
      <alignment horizontal="left" vertical="center"/>
    </xf>
    <xf numFmtId="0" fontId="8" fillId="4" borderId="16">
      <alignment horizontal="left" vertical="center"/>
    </xf>
    <xf numFmtId="0" fontId="8" fillId="3" borderId="16">
      <alignment horizontal="left" vertical="center"/>
    </xf>
    <xf numFmtId="0" fontId="8" fillId="3" borderId="16">
      <alignment horizontal="left" vertical="center"/>
    </xf>
    <xf numFmtId="0" fontId="8" fillId="9" borderId="16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0" fillId="6" borderId="16" applyNumberFormat="0">
      <alignment vertical="center"/>
    </xf>
    <xf numFmtId="3" fontId="10" fillId="5" borderId="16" applyNumberFormat="0">
      <alignment vertical="center"/>
    </xf>
    <xf numFmtId="4" fontId="10" fillId="3" borderId="16" applyNumberFormat="0">
      <alignment vertical="center"/>
    </xf>
    <xf numFmtId="4" fontId="10" fillId="9" borderId="16" applyNumberFormat="0">
      <alignment vertical="center"/>
    </xf>
    <xf numFmtId="0" fontId="10" fillId="8" borderId="16">
      <alignment horizontal="left" vertical="center"/>
    </xf>
    <xf numFmtId="0" fontId="11" fillId="10" borderId="16">
      <alignment horizontal="center" vertical="center"/>
    </xf>
    <xf numFmtId="0" fontId="11" fillId="7" borderId="16">
      <alignment horizontal="center" vertical="center" wrapText="1"/>
    </xf>
    <xf numFmtId="3" fontId="10" fillId="3" borderId="0" applyNumberFormat="0">
      <alignment vertical="center"/>
    </xf>
    <xf numFmtId="4" fontId="8" fillId="3" borderId="16" applyNumberFormat="0">
      <alignment vertical="center"/>
    </xf>
    <xf numFmtId="0" fontId="11" fillId="7" borderId="16">
      <alignment horizontal="center" vertical="center"/>
    </xf>
    <xf numFmtId="4" fontId="8" fillId="9" borderId="16" applyNumberFormat="0">
      <alignment vertical="center"/>
    </xf>
    <xf numFmtId="4" fontId="8" fillId="4" borderId="16" applyNumberFormat="0">
      <alignment vertical="center"/>
    </xf>
    <xf numFmtId="4" fontId="8" fillId="4" borderId="9" applyNumberFormat="0">
      <alignment vertical="center"/>
    </xf>
    <xf numFmtId="165" fontId="16" fillId="0" borderId="0" applyFont="0" applyFill="0" applyBorder="0" applyAlignment="0" applyProtection="0"/>
    <xf numFmtId="166" fontId="17" fillId="0" borderId="0"/>
    <xf numFmtId="9" fontId="16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127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3" fillId="8" borderId="0" xfId="15" applyFont="1" applyBorder="1">
      <alignment horizontal="left" vertical="center"/>
    </xf>
    <xf numFmtId="0" fontId="2" fillId="2" borderId="18" xfId="14" applyFont="1" applyFill="1" applyBorder="1" applyAlignment="1"/>
    <xf numFmtId="0" fontId="2" fillId="2" borderId="19" xfId="13" applyFont="1" applyFill="1" applyBorder="1" applyAlignment="1"/>
    <xf numFmtId="0" fontId="2" fillId="2" borderId="19" xfId="13" applyFont="1" applyFill="1" applyBorder="1" applyAlignment="1">
      <alignment horizontal="center"/>
    </xf>
    <xf numFmtId="0" fontId="2" fillId="2" borderId="19" xfId="13" applyFont="1" applyFill="1" applyBorder="1" applyAlignment="1">
      <alignment horizontal="right"/>
    </xf>
    <xf numFmtId="0" fontId="3" fillId="2" borderId="19" xfId="13" applyFont="1" applyFill="1" applyBorder="1" applyAlignment="1">
      <alignment horizontal="right"/>
    </xf>
    <xf numFmtId="0" fontId="2" fillId="2" borderId="20" xfId="12" applyFont="1" applyFill="1" applyBorder="1"/>
    <xf numFmtId="0" fontId="2" fillId="2" borderId="21" xfId="7" applyFont="1" applyFill="1" applyBorder="1"/>
    <xf numFmtId="0" fontId="2" fillId="2" borderId="22" xfId="5" applyFont="1" applyFill="1" applyBorder="1"/>
    <xf numFmtId="0" fontId="2" fillId="2" borderId="23" xfId="4" applyFont="1" applyFill="1" applyBorder="1"/>
    <xf numFmtId="0" fontId="6" fillId="2" borderId="24" xfId="3" applyFont="1" applyFill="1" applyBorder="1" applyAlignment="1"/>
    <xf numFmtId="0" fontId="6" fillId="2" borderId="24" xfId="3" applyFont="1" applyFill="1" applyBorder="1" applyAlignment="1">
      <alignment horizontal="center"/>
    </xf>
    <xf numFmtId="0" fontId="6" fillId="2" borderId="24" xfId="3" applyFont="1" applyFill="1" applyBorder="1" applyAlignment="1">
      <alignment horizontal="right"/>
    </xf>
    <xf numFmtId="0" fontId="5" fillId="2" borderId="24" xfId="3" applyFont="1" applyFill="1" applyBorder="1" applyAlignment="1">
      <alignment horizontal="right"/>
    </xf>
    <xf numFmtId="0" fontId="2" fillId="2" borderId="25" xfId="2" applyFont="1" applyFill="1" applyBorder="1"/>
    <xf numFmtId="0" fontId="9" fillId="11" borderId="11" xfId="11" applyFont="1" applyFill="1" applyBorder="1" applyAlignment="1">
      <alignment horizontal="center" vertical="center" wrapText="1"/>
    </xf>
    <xf numFmtId="0" fontId="2" fillId="2" borderId="29" xfId="7" applyFont="1" applyFill="1" applyBorder="1"/>
    <xf numFmtId="0" fontId="2" fillId="2" borderId="30" xfId="5" applyFont="1" applyFill="1" applyBorder="1"/>
    <xf numFmtId="4" fontId="9" fillId="11" borderId="10" xfId="8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19" xfId="13" applyFont="1" applyFill="1" applyBorder="1" applyAlignment="1">
      <alignment horizontal="center"/>
    </xf>
    <xf numFmtId="0" fontId="5" fillId="2" borderId="24" xfId="3" applyFont="1" applyFill="1" applyBorder="1" applyAlignment="1">
      <alignment horizontal="center"/>
    </xf>
    <xf numFmtId="4" fontId="21" fillId="12" borderId="31" xfId="10" applyNumberFormat="1" applyFont="1" applyFill="1" applyBorder="1" applyAlignment="1">
      <alignment horizontal="right" vertical="center"/>
    </xf>
    <xf numFmtId="4" fontId="21" fillId="12" borderId="38" xfId="10" applyNumberFormat="1" applyFont="1" applyFill="1" applyBorder="1" applyAlignment="1">
      <alignment horizontal="right" vertical="center"/>
    </xf>
    <xf numFmtId="4" fontId="21" fillId="12" borderId="29" xfId="10" applyNumberFormat="1" applyFont="1" applyFill="1" applyBorder="1" applyAlignment="1">
      <alignment horizontal="right" vertical="center"/>
    </xf>
    <xf numFmtId="4" fontId="21" fillId="12" borderId="39" xfId="10" applyNumberFormat="1" applyFont="1" applyFill="1" applyBorder="1" applyAlignment="1">
      <alignment horizontal="right" vertical="center"/>
    </xf>
    <xf numFmtId="4" fontId="21" fillId="12" borderId="32" xfId="10" applyNumberFormat="1" applyFont="1" applyFill="1" applyBorder="1" applyAlignment="1">
      <alignment horizontal="right" vertical="center"/>
    </xf>
    <xf numFmtId="4" fontId="21" fillId="12" borderId="40" xfId="10" applyNumberFormat="1" applyFont="1" applyFill="1" applyBorder="1" applyAlignment="1">
      <alignment horizontal="right" vertical="center"/>
    </xf>
    <xf numFmtId="4" fontId="21" fillId="12" borderId="31" xfId="9" applyNumberFormat="1" applyFont="1" applyFill="1" applyBorder="1" applyAlignment="1">
      <alignment horizontal="right" vertical="center"/>
    </xf>
    <xf numFmtId="4" fontId="21" fillId="12" borderId="38" xfId="9" applyNumberFormat="1" applyFont="1" applyFill="1" applyBorder="1" applyAlignment="1">
      <alignment horizontal="right" vertical="center"/>
    </xf>
    <xf numFmtId="4" fontId="21" fillId="12" borderId="29" xfId="9" applyNumberFormat="1" applyFont="1" applyFill="1" applyBorder="1" applyAlignment="1">
      <alignment horizontal="right" vertical="center"/>
    </xf>
    <xf numFmtId="4" fontId="21" fillId="12" borderId="39" xfId="9" applyNumberFormat="1" applyFont="1" applyFill="1" applyBorder="1" applyAlignment="1">
      <alignment horizontal="right" vertical="center"/>
    </xf>
    <xf numFmtId="4" fontId="21" fillId="12" borderId="32" xfId="9" applyNumberFormat="1" applyFont="1" applyFill="1" applyBorder="1" applyAlignment="1">
      <alignment horizontal="right" vertical="center"/>
    </xf>
    <xf numFmtId="4" fontId="21" fillId="12" borderId="40" xfId="9" applyNumberFormat="1" applyFont="1" applyFill="1" applyBorder="1" applyAlignment="1">
      <alignment horizontal="right" vertical="center"/>
    </xf>
    <xf numFmtId="0" fontId="19" fillId="2" borderId="7" xfId="6" applyFont="1" applyBorder="1" applyAlignment="1">
      <alignment horizontal="left" vertical="center"/>
    </xf>
    <xf numFmtId="0" fontId="19" fillId="2" borderId="6" xfId="6" applyFont="1" applyBorder="1" applyAlignment="1">
      <alignment horizontal="left" vertical="center"/>
    </xf>
    <xf numFmtId="0" fontId="19" fillId="2" borderId="5" xfId="6" applyFont="1" applyBorder="1" applyAlignment="1">
      <alignment horizontal="left" vertical="center"/>
    </xf>
    <xf numFmtId="0" fontId="18" fillId="2" borderId="7" xfId="6" applyFont="1" applyBorder="1" applyAlignment="1">
      <alignment horizontal="left" vertical="center"/>
    </xf>
    <xf numFmtId="0" fontId="18" fillId="2" borderId="6" xfId="6" applyFont="1" applyBorder="1" applyAlignment="1">
      <alignment horizontal="left" vertical="center"/>
    </xf>
    <xf numFmtId="0" fontId="18" fillId="2" borderId="5" xfId="6" applyFont="1" applyBorder="1" applyAlignment="1">
      <alignment horizontal="left" vertical="center"/>
    </xf>
    <xf numFmtId="0" fontId="21" fillId="12" borderId="31" xfId="9" applyNumberFormat="1" applyFont="1" applyFill="1" applyBorder="1" applyAlignment="1">
      <alignment horizontal="left" vertical="center"/>
    </xf>
    <xf numFmtId="0" fontId="21" fillId="12" borderId="41" xfId="9" applyNumberFormat="1" applyFont="1" applyFill="1" applyBorder="1" applyAlignment="1">
      <alignment horizontal="left" vertical="center"/>
    </xf>
    <xf numFmtId="0" fontId="21" fillId="12" borderId="29" xfId="9" applyNumberFormat="1" applyFont="1" applyFill="1" applyBorder="1" applyAlignment="1">
      <alignment horizontal="left" vertical="center"/>
    </xf>
    <xf numFmtId="0" fontId="21" fillId="12" borderId="0" xfId="9" applyNumberFormat="1" applyFont="1" applyFill="1" applyBorder="1" applyAlignment="1">
      <alignment horizontal="left" vertical="center"/>
    </xf>
    <xf numFmtId="0" fontId="21" fillId="12" borderId="32" xfId="9" applyNumberFormat="1" applyFont="1" applyFill="1" applyBorder="1" applyAlignment="1">
      <alignment horizontal="left" vertical="center"/>
    </xf>
    <xf numFmtId="0" fontId="21" fillId="12" borderId="42" xfId="9" applyNumberFormat="1" applyFont="1" applyFill="1" applyBorder="1" applyAlignment="1">
      <alignment horizontal="left" vertical="center"/>
    </xf>
    <xf numFmtId="0" fontId="21" fillId="12" borderId="26" xfId="10" applyNumberFormat="1" applyFont="1" applyFill="1" applyBorder="1" applyAlignment="1">
      <alignment horizontal="left" vertical="center"/>
    </xf>
    <xf numFmtId="0" fontId="21" fillId="12" borderId="43" xfId="10" applyNumberFormat="1" applyFont="1" applyFill="1" applyBorder="1" applyAlignment="1">
      <alignment horizontal="left" vertical="center"/>
    </xf>
    <xf numFmtId="0" fontId="21" fillId="12" borderId="27" xfId="10" applyNumberFormat="1" applyFont="1" applyFill="1" applyBorder="1" applyAlignment="1">
      <alignment horizontal="left" vertical="center"/>
    </xf>
    <xf numFmtId="0" fontId="21" fillId="12" borderId="7" xfId="10" applyNumberFormat="1" applyFont="1" applyFill="1" applyBorder="1" applyAlignment="1">
      <alignment horizontal="left" vertical="center"/>
    </xf>
    <xf numFmtId="0" fontId="21" fillId="12" borderId="28" xfId="10" applyNumberFormat="1" applyFont="1" applyFill="1" applyBorder="1" applyAlignment="1">
      <alignment horizontal="left" vertical="center"/>
    </xf>
    <xf numFmtId="0" fontId="21" fillId="12" borderId="44" xfId="10" applyNumberFormat="1" applyFont="1" applyFill="1" applyBorder="1" applyAlignment="1">
      <alignment horizontal="left" vertical="center"/>
    </xf>
    <xf numFmtId="0" fontId="21" fillId="12" borderId="26" xfId="9" applyNumberFormat="1" applyFont="1" applyFill="1" applyBorder="1" applyAlignment="1">
      <alignment horizontal="left" vertical="center"/>
    </xf>
    <xf numFmtId="0" fontId="21" fillId="12" borderId="43" xfId="9" applyNumberFormat="1" applyFont="1" applyFill="1" applyBorder="1" applyAlignment="1">
      <alignment horizontal="left" vertical="center"/>
    </xf>
    <xf numFmtId="0" fontId="21" fillId="12" borderId="27" xfId="9" applyNumberFormat="1" applyFont="1" applyFill="1" applyBorder="1" applyAlignment="1">
      <alignment horizontal="left" vertical="center"/>
    </xf>
    <xf numFmtId="0" fontId="21" fillId="12" borderId="7" xfId="9" applyNumberFormat="1" applyFont="1" applyFill="1" applyBorder="1" applyAlignment="1">
      <alignment horizontal="left" vertical="center"/>
    </xf>
    <xf numFmtId="0" fontId="21" fillId="12" borderId="28" xfId="9" applyNumberFormat="1" applyFont="1" applyFill="1" applyBorder="1" applyAlignment="1">
      <alignment horizontal="left" vertical="center"/>
    </xf>
    <xf numFmtId="0" fontId="21" fillId="12" borderId="44" xfId="9" applyNumberFormat="1" applyFont="1" applyFill="1" applyBorder="1" applyAlignment="1">
      <alignment horizontal="left" vertical="center"/>
    </xf>
    <xf numFmtId="0" fontId="9" fillId="11" borderId="10" xfId="8" applyNumberFormat="1" applyFont="1" applyFill="1" applyBorder="1">
      <alignment vertical="center"/>
    </xf>
    <xf numFmtId="0" fontId="21" fillId="12" borderId="33" xfId="10" applyNumberFormat="1" applyFont="1" applyFill="1" applyBorder="1" applyAlignment="1">
      <alignment vertical="center"/>
    </xf>
    <xf numFmtId="0" fontId="21" fillId="12" borderId="35" xfId="10" applyNumberFormat="1" applyFont="1" applyFill="1" applyBorder="1" applyAlignment="1">
      <alignment vertical="center"/>
    </xf>
    <xf numFmtId="0" fontId="21" fillId="12" borderId="36" xfId="10" applyNumberFormat="1" applyFont="1" applyFill="1" applyBorder="1" applyAlignment="1">
      <alignment vertical="center"/>
    </xf>
    <xf numFmtId="0" fontId="21" fillId="13" borderId="31" xfId="10" applyNumberFormat="1" applyFont="1" applyFill="1" applyBorder="1" applyAlignment="1">
      <alignment horizontal="center" vertical="center"/>
    </xf>
    <xf numFmtId="0" fontId="21" fillId="13" borderId="29" xfId="10" applyNumberFormat="1" applyFont="1" applyFill="1" applyBorder="1" applyAlignment="1">
      <alignment horizontal="center" vertical="center"/>
    </xf>
    <xf numFmtId="0" fontId="21" fillId="13" borderId="32" xfId="10" applyNumberFormat="1" applyFont="1" applyFill="1" applyBorder="1" applyAlignment="1">
      <alignment horizontal="center" vertical="center"/>
    </xf>
    <xf numFmtId="4" fontId="21" fillId="13" borderId="38" xfId="10" applyNumberFormat="1" applyFont="1" applyFill="1" applyBorder="1" applyAlignment="1">
      <alignment horizontal="right" vertical="center"/>
    </xf>
    <xf numFmtId="4" fontId="21" fillId="13" borderId="39" xfId="10" applyNumberFormat="1" applyFont="1" applyFill="1" applyBorder="1" applyAlignment="1">
      <alignment horizontal="right" vertical="center"/>
    </xf>
    <xf numFmtId="4" fontId="21" fillId="13" borderId="40" xfId="10" applyNumberFormat="1" applyFont="1" applyFill="1" applyBorder="1" applyAlignment="1">
      <alignment horizontal="right" vertical="center"/>
    </xf>
    <xf numFmtId="4" fontId="21" fillId="12" borderId="34" xfId="10" applyNumberFormat="1" applyFont="1" applyFill="1" applyBorder="1" applyAlignment="1">
      <alignment horizontal="right" vertical="center"/>
    </xf>
    <xf numFmtId="4" fontId="21" fillId="12" borderId="30" xfId="10" applyNumberFormat="1" applyFont="1" applyFill="1" applyBorder="1" applyAlignment="1">
      <alignment horizontal="right" vertical="center"/>
    </xf>
    <xf numFmtId="4" fontId="21" fillId="12" borderId="37" xfId="10" applyNumberFormat="1" applyFont="1" applyFill="1" applyBorder="1" applyAlignment="1">
      <alignment horizontal="right" vertical="center"/>
    </xf>
    <xf numFmtId="0" fontId="21" fillId="13" borderId="33" xfId="10" applyNumberFormat="1" applyFont="1" applyFill="1" applyBorder="1" applyAlignment="1">
      <alignment horizontal="center" vertical="center"/>
    </xf>
    <xf numFmtId="0" fontId="21" fillId="13" borderId="35" xfId="10" applyNumberFormat="1" applyFont="1" applyFill="1" applyBorder="1" applyAlignment="1">
      <alignment horizontal="center" vertical="center"/>
    </xf>
    <xf numFmtId="0" fontId="21" fillId="13" borderId="36" xfId="10" applyNumberFormat="1" applyFont="1" applyFill="1" applyBorder="1" applyAlignment="1">
      <alignment horizontal="center" vertical="center"/>
    </xf>
    <xf numFmtId="0" fontId="21" fillId="13" borderId="39" xfId="10" applyNumberFormat="1" applyFont="1" applyFill="1" applyBorder="1" applyAlignment="1">
      <alignment horizontal="right" vertical="center"/>
    </xf>
    <xf numFmtId="0" fontId="21" fillId="13" borderId="40" xfId="10" applyNumberFormat="1" applyFont="1" applyFill="1" applyBorder="1" applyAlignment="1">
      <alignment horizontal="right" vertical="center"/>
    </xf>
    <xf numFmtId="0" fontId="21" fillId="12" borderId="31" xfId="10" applyNumberFormat="1" applyFont="1" applyFill="1" applyBorder="1" applyAlignment="1">
      <alignment horizontal="center" vertical="center" wrapText="1"/>
    </xf>
    <xf numFmtId="0" fontId="21" fillId="12" borderId="29" xfId="10" applyNumberFormat="1" applyFont="1" applyFill="1" applyBorder="1" applyAlignment="1">
      <alignment horizontal="center" vertical="center" wrapText="1"/>
    </xf>
    <xf numFmtId="0" fontId="21" fillId="12" borderId="32" xfId="10" applyNumberFormat="1" applyFont="1" applyFill="1" applyBorder="1" applyAlignment="1">
      <alignment horizontal="center" vertical="center" wrapText="1"/>
    </xf>
    <xf numFmtId="0" fontId="21" fillId="13" borderId="46" xfId="10" applyNumberFormat="1" applyFont="1" applyFill="1" applyBorder="1" applyAlignment="1">
      <alignment horizontal="center" vertical="center"/>
    </xf>
    <xf numFmtId="0" fontId="21" fillId="13" borderId="48" xfId="10" applyNumberFormat="1" applyFont="1" applyFill="1" applyBorder="1" applyAlignment="1">
      <alignment horizontal="center" vertical="center"/>
    </xf>
    <xf numFmtId="0" fontId="21" fillId="13" borderId="50" xfId="10" applyNumberFormat="1" applyFont="1" applyFill="1" applyBorder="1" applyAlignment="1">
      <alignment horizontal="center" vertical="center"/>
    </xf>
    <xf numFmtId="4" fontId="21" fillId="13" borderId="46" xfId="10" applyNumberFormat="1" applyFont="1" applyFill="1" applyBorder="1" applyAlignment="1">
      <alignment horizontal="right" vertical="center"/>
    </xf>
    <xf numFmtId="4" fontId="21" fillId="13" borderId="48" xfId="10" applyNumberFormat="1" applyFont="1" applyFill="1" applyBorder="1" applyAlignment="1">
      <alignment horizontal="right" vertical="center"/>
    </xf>
    <xf numFmtId="4" fontId="21" fillId="13" borderId="50" xfId="10" applyNumberFormat="1" applyFont="1" applyFill="1" applyBorder="1" applyAlignment="1">
      <alignment horizontal="right" vertical="center"/>
    </xf>
    <xf numFmtId="4" fontId="21" fillId="13" borderId="51" xfId="9" applyNumberFormat="1" applyFont="1" applyFill="1" applyBorder="1" applyAlignment="1">
      <alignment horizontal="right" vertical="center"/>
    </xf>
    <xf numFmtId="4" fontId="21" fillId="13" borderId="47" xfId="9" applyNumberFormat="1" applyFont="1" applyFill="1" applyBorder="1" applyAlignment="1">
      <alignment horizontal="right" vertical="center"/>
    </xf>
    <xf numFmtId="4" fontId="21" fillId="13" borderId="49" xfId="9" applyNumberFormat="1" applyFont="1" applyFill="1" applyBorder="1" applyAlignment="1">
      <alignment horizontal="right" vertical="center"/>
    </xf>
    <xf numFmtId="0" fontId="21" fillId="12" borderId="20" xfId="10" applyNumberFormat="1" applyFont="1" applyFill="1" applyBorder="1" applyAlignment="1">
      <alignment horizontal="left" vertical="center"/>
    </xf>
    <xf numFmtId="0" fontId="21" fillId="12" borderId="25" xfId="10" applyNumberFormat="1" applyFont="1" applyFill="1" applyBorder="1" applyAlignment="1">
      <alignment horizontal="left" vertical="center"/>
    </xf>
    <xf numFmtId="0" fontId="21" fillId="12" borderId="52" xfId="9" applyNumberFormat="1" applyFont="1" applyFill="1" applyBorder="1" applyAlignment="1">
      <alignment horizontal="left" vertical="center"/>
    </xf>
    <xf numFmtId="0" fontId="21" fillId="12" borderId="53" xfId="9" applyNumberFormat="1" applyFont="1" applyFill="1" applyBorder="1" applyAlignment="1">
      <alignment horizontal="left" vertical="center"/>
    </xf>
    <xf numFmtId="4" fontId="21" fillId="12" borderId="55" xfId="9" applyNumberFormat="1" applyFont="1" applyFill="1" applyBorder="1" applyAlignment="1">
      <alignment horizontal="right" vertical="center"/>
    </xf>
    <xf numFmtId="4" fontId="21" fillId="12" borderId="54" xfId="9" applyNumberFormat="1" applyFont="1" applyFill="1" applyBorder="1" applyAlignment="1">
      <alignment horizontal="right" vertical="center"/>
    </xf>
    <xf numFmtId="0" fontId="21" fillId="8" borderId="0" xfId="15" applyFont="1" applyBorder="1" applyAlignment="1">
      <alignment horizontal="left" vertical="center"/>
    </xf>
    <xf numFmtId="0" fontId="3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0" fontId="21" fillId="13" borderId="45" xfId="10" applyNumberFormat="1" applyFont="1" applyFill="1" applyBorder="1" applyAlignment="1">
      <alignment horizontal="center" vertical="center"/>
    </xf>
    <xf numFmtId="0" fontId="21" fillId="13" borderId="47" xfId="10" applyNumberFormat="1" applyFont="1" applyFill="1" applyBorder="1" applyAlignment="1">
      <alignment horizontal="center" vertical="center"/>
    </xf>
    <xf numFmtId="0" fontId="21" fillId="13" borderId="49" xfId="10" applyNumberFormat="1" applyFont="1" applyFill="1" applyBorder="1" applyAlignment="1">
      <alignment horizontal="center" vertical="center"/>
    </xf>
    <xf numFmtId="4" fontId="21" fillId="13" borderId="45" xfId="10" applyNumberFormat="1" applyFont="1" applyFill="1" applyBorder="1" applyAlignment="1">
      <alignment horizontal="right" vertical="center"/>
    </xf>
    <xf numFmtId="4" fontId="21" fillId="13" borderId="47" xfId="10" applyNumberFormat="1" applyFont="1" applyFill="1" applyBorder="1" applyAlignment="1">
      <alignment horizontal="right" vertical="center"/>
    </xf>
    <xf numFmtId="4" fontId="21" fillId="13" borderId="49" xfId="10" applyNumberFormat="1" applyFont="1" applyFill="1" applyBorder="1" applyAlignment="1">
      <alignment horizontal="right" vertical="center"/>
    </xf>
    <xf numFmtId="0" fontId="21" fillId="12" borderId="33" xfId="9" applyNumberFormat="1" applyFont="1" applyFill="1" applyBorder="1" applyAlignment="1">
      <alignment vertical="center"/>
    </xf>
    <xf numFmtId="0" fontId="21" fillId="12" borderId="35" xfId="9" applyNumberFormat="1" applyFont="1" applyFill="1" applyBorder="1" applyAlignment="1">
      <alignment vertical="center"/>
    </xf>
    <xf numFmtId="0" fontId="21" fillId="12" borderId="36" xfId="9" applyNumberFormat="1" applyFont="1" applyFill="1" applyBorder="1" applyAlignment="1">
      <alignment vertical="center"/>
    </xf>
    <xf numFmtId="0" fontId="21" fillId="13" borderId="45" xfId="9" applyNumberFormat="1" applyFont="1" applyFill="1" applyBorder="1" applyAlignment="1">
      <alignment horizontal="center" vertical="center"/>
    </xf>
    <xf numFmtId="0" fontId="21" fillId="13" borderId="47" xfId="9" applyNumberFormat="1" applyFont="1" applyFill="1" applyBorder="1" applyAlignment="1">
      <alignment horizontal="center" vertical="center"/>
    </xf>
    <xf numFmtId="0" fontId="21" fillId="13" borderId="49" xfId="9" applyNumberFormat="1" applyFont="1" applyFill="1" applyBorder="1" applyAlignment="1">
      <alignment horizontal="center" vertical="center"/>
    </xf>
    <xf numFmtId="4" fontId="21" fillId="13" borderId="45" xfId="9" applyNumberFormat="1" applyFont="1" applyFill="1" applyBorder="1" applyAlignment="1">
      <alignment horizontal="right" vertical="center"/>
    </xf>
    <xf numFmtId="4" fontId="21" fillId="12" borderId="34" xfId="9" applyNumberFormat="1" applyFont="1" applyFill="1" applyBorder="1" applyAlignment="1">
      <alignment horizontal="right" vertical="center"/>
    </xf>
    <xf numFmtId="4" fontId="21" fillId="12" borderId="30" xfId="9" applyNumberFormat="1" applyFont="1" applyFill="1" applyBorder="1" applyAlignment="1">
      <alignment horizontal="right" vertical="center"/>
    </xf>
    <xf numFmtId="4" fontId="21" fillId="12" borderId="37" xfId="9" applyNumberFormat="1" applyFont="1" applyFill="1" applyBorder="1" applyAlignment="1">
      <alignment horizontal="right" vertical="center"/>
    </xf>
    <xf numFmtId="0" fontId="21" fillId="13" borderId="51" xfId="9" applyNumberFormat="1" applyFont="1" applyFill="1" applyBorder="1" applyAlignment="1">
      <alignment horizontal="center" vertical="center"/>
    </xf>
    <xf numFmtId="0" fontId="20" fillId="14" borderId="17" xfId="10" applyNumberFormat="1" applyFont="1" applyFill="1" applyBorder="1" applyAlignment="1">
      <alignment horizontal="center" vertical="center"/>
    </xf>
    <xf numFmtId="4" fontId="20" fillId="14" borderId="17" xfId="10" applyNumberFormat="1" applyFont="1" applyFill="1" applyBorder="1" applyAlignment="1">
      <alignment horizontal="right" vertical="center"/>
    </xf>
    <xf numFmtId="0" fontId="20" fillId="14" borderId="17" xfId="9" applyNumberFormat="1" applyFont="1" applyFill="1" applyBorder="1" applyAlignment="1">
      <alignment horizontal="center" vertical="center"/>
    </xf>
    <xf numFmtId="4" fontId="20" fillId="14" borderId="17" xfId="9" applyNumberFormat="1" applyFont="1" applyFill="1" applyBorder="1" applyAlignment="1">
      <alignment horizontal="right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colors>
    <mruColors>
      <color rgb="FFC3D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  <definedName name="adscr" refersTo="#¡REF!"/>
      <definedName name="base100" refersTo="#¡REF!"/>
      <definedName name="curt" refersTo="#¡REF!"/>
      <definedName name="dades" refersTo="#¡REF!"/>
      <definedName name="llarg" refersTo="#¡REF!"/>
      <definedName name="propis" refersTo="#¡REF!"/>
      <definedName name="tot" refersTo="#¡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94" zoomScaleNormal="100" zoomScaleSheetLayoutView="110" workbookViewId="0">
      <selection activeCell="J12" sqref="J12"/>
    </sheetView>
  </sheetViews>
  <sheetFormatPr baseColWidth="10" defaultColWidth="11.42578125" defaultRowHeight="12.75" x14ac:dyDescent="0.2"/>
  <cols>
    <col min="1" max="1" width="0.5703125" style="1" customWidth="1"/>
    <col min="2" max="2" width="24" style="5" customWidth="1"/>
    <col min="3" max="3" width="22.140625" style="28" customWidth="1"/>
    <col min="4" max="4" width="17.85546875" style="4" customWidth="1"/>
    <col min="5" max="5" width="17.85546875" style="3" customWidth="1"/>
    <col min="6" max="7" width="17.85546875" style="2" customWidth="1"/>
    <col min="8" max="8" width="0.5703125" style="1" customWidth="1"/>
    <col min="9" max="16384" width="11.42578125" style="1"/>
  </cols>
  <sheetData>
    <row r="1" spans="1:8" s="9" customFormat="1" x14ac:dyDescent="0.25">
      <c r="B1" s="103" t="s">
        <v>112</v>
      </c>
      <c r="C1" s="103"/>
      <c r="D1" s="103"/>
      <c r="E1" s="103"/>
      <c r="F1" s="103"/>
      <c r="G1" s="103"/>
    </row>
    <row r="2" spans="1:8" s="9" customFormat="1" x14ac:dyDescent="0.25">
      <c r="B2" s="103" t="s">
        <v>111</v>
      </c>
      <c r="C2" s="103"/>
      <c r="D2" s="103"/>
      <c r="E2" s="103"/>
      <c r="F2" s="103"/>
      <c r="G2" s="103"/>
    </row>
    <row r="3" spans="1:8" s="9" customFormat="1" x14ac:dyDescent="0.25">
      <c r="B3" s="104"/>
      <c r="C3" s="104"/>
      <c r="D3" s="104"/>
      <c r="E3" s="104"/>
      <c r="F3" s="104"/>
      <c r="G3" s="104"/>
    </row>
    <row r="4" spans="1:8" ht="3.95" customHeight="1" x14ac:dyDescent="0.25">
      <c r="B4" s="8"/>
      <c r="D4" s="7"/>
      <c r="E4" s="6"/>
    </row>
    <row r="5" spans="1:8" ht="3.95" customHeight="1" x14ac:dyDescent="0.2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">
      <c r="A6" s="16"/>
      <c r="B6" s="105" t="s">
        <v>103</v>
      </c>
      <c r="C6" s="105"/>
      <c r="D6" s="24" t="s">
        <v>102</v>
      </c>
      <c r="E6" s="24" t="s">
        <v>101</v>
      </c>
      <c r="F6" s="24" t="s">
        <v>100</v>
      </c>
      <c r="G6" s="24" t="s">
        <v>99</v>
      </c>
      <c r="H6" s="17"/>
    </row>
    <row r="7" spans="1:8" ht="20.100000000000001" customHeight="1" x14ac:dyDescent="0.2">
      <c r="A7" s="25"/>
      <c r="B7" s="68" t="s">
        <v>98</v>
      </c>
      <c r="C7" s="106" t="s">
        <v>97</v>
      </c>
      <c r="D7" s="123" t="s">
        <v>96</v>
      </c>
      <c r="E7" s="124">
        <v>5646.55</v>
      </c>
      <c r="F7" s="109">
        <f>SUM(E7:E10)</f>
        <v>12055.51</v>
      </c>
      <c r="G7" s="77">
        <f>SUM(F7:F40)</f>
        <v>150462.5</v>
      </c>
      <c r="H7" s="26"/>
    </row>
    <row r="8" spans="1:8" ht="20.100000000000001" customHeight="1" x14ac:dyDescent="0.2">
      <c r="A8" s="25"/>
      <c r="B8" s="69"/>
      <c r="C8" s="107"/>
      <c r="D8" s="123" t="s">
        <v>95</v>
      </c>
      <c r="E8" s="124">
        <v>1987.91</v>
      </c>
      <c r="F8" s="110"/>
      <c r="G8" s="78"/>
      <c r="H8" s="26"/>
    </row>
    <row r="9" spans="1:8" ht="20.100000000000001" customHeight="1" x14ac:dyDescent="0.2">
      <c r="A9" s="25"/>
      <c r="B9" s="69"/>
      <c r="C9" s="107"/>
      <c r="D9" s="123" t="s">
        <v>94</v>
      </c>
      <c r="E9" s="124">
        <v>4049.29</v>
      </c>
      <c r="F9" s="110"/>
      <c r="G9" s="78"/>
      <c r="H9" s="26"/>
    </row>
    <row r="10" spans="1:8" ht="20.100000000000001" customHeight="1" x14ac:dyDescent="0.2">
      <c r="A10" s="25"/>
      <c r="B10" s="69"/>
      <c r="C10" s="108"/>
      <c r="D10" s="123" t="s">
        <v>118</v>
      </c>
      <c r="E10" s="124">
        <v>371.76</v>
      </c>
      <c r="F10" s="111"/>
      <c r="G10" s="78"/>
      <c r="H10" s="26"/>
    </row>
    <row r="11" spans="1:8" ht="20.100000000000001" customHeight="1" x14ac:dyDescent="0.2">
      <c r="A11" s="25"/>
      <c r="B11" s="69"/>
      <c r="C11" s="106" t="s">
        <v>93</v>
      </c>
      <c r="D11" s="123" t="s">
        <v>92</v>
      </c>
      <c r="E11" s="124">
        <v>3965.62</v>
      </c>
      <c r="F11" s="91">
        <f>SUM(E11:E40)</f>
        <v>138406.99</v>
      </c>
      <c r="G11" s="78"/>
      <c r="H11" s="26"/>
    </row>
    <row r="12" spans="1:8" ht="20.100000000000001" customHeight="1" x14ac:dyDescent="0.2">
      <c r="A12" s="25"/>
      <c r="B12" s="69"/>
      <c r="C12" s="107"/>
      <c r="D12" s="123" t="s">
        <v>91</v>
      </c>
      <c r="E12" s="124">
        <v>3906.37</v>
      </c>
      <c r="F12" s="92"/>
      <c r="G12" s="78"/>
      <c r="H12" s="26"/>
    </row>
    <row r="13" spans="1:8" ht="20.100000000000001" customHeight="1" x14ac:dyDescent="0.2">
      <c r="A13" s="25"/>
      <c r="B13" s="69"/>
      <c r="C13" s="107"/>
      <c r="D13" s="123" t="s">
        <v>90</v>
      </c>
      <c r="E13" s="124">
        <v>3779.14</v>
      </c>
      <c r="F13" s="92"/>
      <c r="G13" s="78"/>
      <c r="H13" s="26"/>
    </row>
    <row r="14" spans="1:8" ht="20.100000000000001" customHeight="1" x14ac:dyDescent="0.2">
      <c r="A14" s="25"/>
      <c r="B14" s="69"/>
      <c r="C14" s="107"/>
      <c r="D14" s="123" t="s">
        <v>89</v>
      </c>
      <c r="E14" s="124">
        <v>3790.98</v>
      </c>
      <c r="F14" s="92"/>
      <c r="G14" s="78"/>
      <c r="H14" s="26"/>
    </row>
    <row r="15" spans="1:8" ht="20.100000000000001" customHeight="1" x14ac:dyDescent="0.2">
      <c r="A15" s="25"/>
      <c r="B15" s="69"/>
      <c r="C15" s="107"/>
      <c r="D15" s="123" t="s">
        <v>88</v>
      </c>
      <c r="E15" s="124">
        <v>3906.38</v>
      </c>
      <c r="F15" s="92"/>
      <c r="G15" s="78"/>
      <c r="H15" s="26"/>
    </row>
    <row r="16" spans="1:8" ht="20.100000000000001" customHeight="1" x14ac:dyDescent="0.2">
      <c r="A16" s="25"/>
      <c r="B16" s="69"/>
      <c r="C16" s="107"/>
      <c r="D16" s="123" t="s">
        <v>87</v>
      </c>
      <c r="E16" s="124">
        <v>4214.8900000000003</v>
      </c>
      <c r="F16" s="92"/>
      <c r="G16" s="78"/>
      <c r="H16" s="26"/>
    </row>
    <row r="17" spans="1:8" ht="20.100000000000001" customHeight="1" x14ac:dyDescent="0.2">
      <c r="A17" s="25"/>
      <c r="B17" s="69"/>
      <c r="C17" s="107"/>
      <c r="D17" s="123" t="s">
        <v>86</v>
      </c>
      <c r="E17" s="124">
        <v>2848.39</v>
      </c>
      <c r="F17" s="92"/>
      <c r="G17" s="78"/>
      <c r="H17" s="26"/>
    </row>
    <row r="18" spans="1:8" ht="20.100000000000001" customHeight="1" x14ac:dyDescent="0.2">
      <c r="A18" s="25"/>
      <c r="B18" s="69"/>
      <c r="C18" s="107"/>
      <c r="D18" s="123" t="s">
        <v>85</v>
      </c>
      <c r="E18" s="124">
        <v>1335</v>
      </c>
      <c r="F18" s="92"/>
      <c r="G18" s="78"/>
      <c r="H18" s="26"/>
    </row>
    <row r="19" spans="1:8" ht="20.100000000000001" customHeight="1" x14ac:dyDescent="0.2">
      <c r="A19" s="25"/>
      <c r="B19" s="69"/>
      <c r="C19" s="107"/>
      <c r="D19" s="123" t="s">
        <v>84</v>
      </c>
      <c r="E19" s="124">
        <v>2262.9499999999998</v>
      </c>
      <c r="F19" s="92"/>
      <c r="G19" s="78"/>
      <c r="H19" s="26"/>
    </row>
    <row r="20" spans="1:8" ht="20.100000000000001" customHeight="1" x14ac:dyDescent="0.2">
      <c r="A20" s="25"/>
      <c r="B20" s="69"/>
      <c r="C20" s="107"/>
      <c r="D20" s="123" t="s">
        <v>83</v>
      </c>
      <c r="E20" s="124">
        <v>5918.75</v>
      </c>
      <c r="F20" s="92"/>
      <c r="G20" s="78"/>
      <c r="H20" s="26"/>
    </row>
    <row r="21" spans="1:8" ht="20.100000000000001" customHeight="1" x14ac:dyDescent="0.2">
      <c r="A21" s="25"/>
      <c r="B21" s="69"/>
      <c r="C21" s="107"/>
      <c r="D21" s="123" t="s">
        <v>82</v>
      </c>
      <c r="E21" s="124">
        <v>2361.65</v>
      </c>
      <c r="F21" s="92"/>
      <c r="G21" s="78"/>
      <c r="H21" s="26"/>
    </row>
    <row r="22" spans="1:8" ht="20.100000000000001" customHeight="1" x14ac:dyDescent="0.2">
      <c r="A22" s="25"/>
      <c r="B22" s="69"/>
      <c r="C22" s="107"/>
      <c r="D22" s="123" t="s">
        <v>81</v>
      </c>
      <c r="E22" s="124">
        <v>4895.0600000000004</v>
      </c>
      <c r="F22" s="92"/>
      <c r="G22" s="78"/>
      <c r="H22" s="26"/>
    </row>
    <row r="23" spans="1:8" ht="20.100000000000001" customHeight="1" x14ac:dyDescent="0.2">
      <c r="A23" s="25"/>
      <c r="B23" s="69"/>
      <c r="C23" s="107"/>
      <c r="D23" s="123" t="s">
        <v>80</v>
      </c>
      <c r="E23" s="124">
        <v>2474.92</v>
      </c>
      <c r="F23" s="92"/>
      <c r="G23" s="78"/>
      <c r="H23" s="26"/>
    </row>
    <row r="24" spans="1:8" ht="20.100000000000001" customHeight="1" x14ac:dyDescent="0.2">
      <c r="A24" s="25"/>
      <c r="B24" s="69"/>
      <c r="C24" s="107"/>
      <c r="D24" s="123" t="s">
        <v>79</v>
      </c>
      <c r="E24" s="124">
        <v>4858.32</v>
      </c>
      <c r="F24" s="92"/>
      <c r="G24" s="78"/>
      <c r="H24" s="26"/>
    </row>
    <row r="25" spans="1:8" ht="20.100000000000001" customHeight="1" x14ac:dyDescent="0.2">
      <c r="A25" s="25"/>
      <c r="B25" s="69"/>
      <c r="C25" s="107"/>
      <c r="D25" s="123" t="s">
        <v>78</v>
      </c>
      <c r="E25" s="124">
        <v>4893.8</v>
      </c>
      <c r="F25" s="92"/>
      <c r="G25" s="78"/>
      <c r="H25" s="26"/>
    </row>
    <row r="26" spans="1:8" ht="20.100000000000001" customHeight="1" x14ac:dyDescent="0.2">
      <c r="A26" s="25"/>
      <c r="B26" s="69"/>
      <c r="C26" s="107"/>
      <c r="D26" s="123" t="s">
        <v>77</v>
      </c>
      <c r="E26" s="124">
        <v>5280.4</v>
      </c>
      <c r="F26" s="92"/>
      <c r="G26" s="78"/>
      <c r="H26" s="26"/>
    </row>
    <row r="27" spans="1:8" ht="20.100000000000001" customHeight="1" x14ac:dyDescent="0.2">
      <c r="A27" s="25"/>
      <c r="B27" s="69"/>
      <c r="C27" s="107"/>
      <c r="D27" s="123" t="s">
        <v>76</v>
      </c>
      <c r="E27" s="124">
        <v>4753.08</v>
      </c>
      <c r="F27" s="92"/>
      <c r="G27" s="78"/>
      <c r="H27" s="26"/>
    </row>
    <row r="28" spans="1:8" ht="20.100000000000001" customHeight="1" x14ac:dyDescent="0.2">
      <c r="A28" s="25"/>
      <c r="B28" s="69"/>
      <c r="C28" s="107"/>
      <c r="D28" s="123" t="s">
        <v>75</v>
      </c>
      <c r="E28" s="124">
        <v>5214.78</v>
      </c>
      <c r="F28" s="92"/>
      <c r="G28" s="78"/>
      <c r="H28" s="26"/>
    </row>
    <row r="29" spans="1:8" ht="20.100000000000001" customHeight="1" x14ac:dyDescent="0.2">
      <c r="A29" s="25"/>
      <c r="B29" s="69"/>
      <c r="C29" s="107"/>
      <c r="D29" s="123" t="s">
        <v>74</v>
      </c>
      <c r="E29" s="124">
        <v>2970.85</v>
      </c>
      <c r="F29" s="92"/>
      <c r="G29" s="78"/>
      <c r="H29" s="26"/>
    </row>
    <row r="30" spans="1:8" ht="20.100000000000001" customHeight="1" x14ac:dyDescent="0.2">
      <c r="A30" s="25"/>
      <c r="B30" s="69"/>
      <c r="C30" s="107"/>
      <c r="D30" s="123" t="s">
        <v>73</v>
      </c>
      <c r="E30" s="124">
        <v>2969.49</v>
      </c>
      <c r="F30" s="92"/>
      <c r="G30" s="78"/>
      <c r="H30" s="26"/>
    </row>
    <row r="31" spans="1:8" ht="20.100000000000001" customHeight="1" x14ac:dyDescent="0.2">
      <c r="A31" s="25"/>
      <c r="B31" s="69"/>
      <c r="C31" s="107"/>
      <c r="D31" s="123" t="s">
        <v>72</v>
      </c>
      <c r="E31" s="124">
        <v>3048.91</v>
      </c>
      <c r="F31" s="92"/>
      <c r="G31" s="78"/>
      <c r="H31" s="26"/>
    </row>
    <row r="32" spans="1:8" ht="20.100000000000001" customHeight="1" x14ac:dyDescent="0.2">
      <c r="A32" s="25"/>
      <c r="B32" s="69"/>
      <c r="C32" s="107"/>
      <c r="D32" s="123" t="s">
        <v>71</v>
      </c>
      <c r="E32" s="124">
        <v>3010.68</v>
      </c>
      <c r="F32" s="92"/>
      <c r="G32" s="78"/>
      <c r="H32" s="26"/>
    </row>
    <row r="33" spans="1:8" ht="20.100000000000001" customHeight="1" x14ac:dyDescent="0.2">
      <c r="A33" s="25"/>
      <c r="B33" s="69"/>
      <c r="C33" s="107"/>
      <c r="D33" s="123" t="s">
        <v>70</v>
      </c>
      <c r="E33" s="124">
        <v>3047.69</v>
      </c>
      <c r="F33" s="92"/>
      <c r="G33" s="78"/>
      <c r="H33" s="26"/>
    </row>
    <row r="34" spans="1:8" ht="20.100000000000001" customHeight="1" x14ac:dyDescent="0.2">
      <c r="A34" s="25"/>
      <c r="B34" s="69"/>
      <c r="C34" s="107"/>
      <c r="D34" s="123" t="s">
        <v>119</v>
      </c>
      <c r="E34" s="124">
        <v>821.42</v>
      </c>
      <c r="F34" s="92"/>
      <c r="G34" s="78"/>
      <c r="H34" s="26"/>
    </row>
    <row r="35" spans="1:8" ht="20.100000000000001" customHeight="1" x14ac:dyDescent="0.2">
      <c r="A35" s="25"/>
      <c r="B35" s="69"/>
      <c r="C35" s="107"/>
      <c r="D35" s="123" t="s">
        <v>120</v>
      </c>
      <c r="E35" s="124">
        <v>635.26</v>
      </c>
      <c r="F35" s="92"/>
      <c r="G35" s="78"/>
      <c r="H35" s="26"/>
    </row>
    <row r="36" spans="1:8" ht="20.100000000000001" customHeight="1" x14ac:dyDescent="0.2">
      <c r="A36" s="25"/>
      <c r="B36" s="69"/>
      <c r="C36" s="107"/>
      <c r="D36" s="123" t="s">
        <v>69</v>
      </c>
      <c r="E36" s="124">
        <v>6591.27</v>
      </c>
      <c r="F36" s="92"/>
      <c r="G36" s="78"/>
      <c r="H36" s="26"/>
    </row>
    <row r="37" spans="1:8" ht="20.100000000000001" customHeight="1" x14ac:dyDescent="0.2">
      <c r="A37" s="25"/>
      <c r="B37" s="69"/>
      <c r="C37" s="107"/>
      <c r="D37" s="123" t="s">
        <v>68</v>
      </c>
      <c r="E37" s="124">
        <v>6651.79</v>
      </c>
      <c r="F37" s="92"/>
      <c r="G37" s="78"/>
      <c r="H37" s="26"/>
    </row>
    <row r="38" spans="1:8" ht="20.100000000000001" customHeight="1" x14ac:dyDescent="0.2">
      <c r="A38" s="25"/>
      <c r="B38" s="69"/>
      <c r="C38" s="107"/>
      <c r="D38" s="123" t="s">
        <v>67</v>
      </c>
      <c r="E38" s="124">
        <v>18565.07</v>
      </c>
      <c r="F38" s="92"/>
      <c r="G38" s="78"/>
      <c r="H38" s="26"/>
    </row>
    <row r="39" spans="1:8" ht="20.100000000000001" customHeight="1" x14ac:dyDescent="0.2">
      <c r="A39" s="25"/>
      <c r="B39" s="69"/>
      <c r="C39" s="107"/>
      <c r="D39" s="123" t="s">
        <v>66</v>
      </c>
      <c r="E39" s="124">
        <v>14170.08</v>
      </c>
      <c r="F39" s="92"/>
      <c r="G39" s="78"/>
      <c r="H39" s="26"/>
    </row>
    <row r="40" spans="1:8" ht="20.100000000000001" customHeight="1" x14ac:dyDescent="0.2">
      <c r="A40" s="25"/>
      <c r="B40" s="70"/>
      <c r="C40" s="108"/>
      <c r="D40" s="123" t="s">
        <v>121</v>
      </c>
      <c r="E40" s="124">
        <v>5264</v>
      </c>
      <c r="F40" s="93"/>
      <c r="G40" s="79"/>
      <c r="H40" s="26"/>
    </row>
    <row r="41" spans="1:8" ht="20.100000000000001" customHeight="1" x14ac:dyDescent="0.2">
      <c r="A41" s="25"/>
      <c r="B41" s="112" t="s">
        <v>65</v>
      </c>
      <c r="C41" s="115" t="s">
        <v>108</v>
      </c>
      <c r="D41" s="125" t="s">
        <v>104</v>
      </c>
      <c r="E41" s="126">
        <v>20778.099999999999</v>
      </c>
      <c r="F41" s="118">
        <f>SUM(E41:E44)</f>
        <v>51160.19</v>
      </c>
      <c r="G41" s="119">
        <f>SUM(F41:F53)</f>
        <v>99678.01</v>
      </c>
      <c r="H41" s="26"/>
    </row>
    <row r="42" spans="1:8" ht="20.100000000000001" customHeight="1" x14ac:dyDescent="0.2">
      <c r="A42" s="25"/>
      <c r="B42" s="113"/>
      <c r="C42" s="116"/>
      <c r="D42" s="125" t="s">
        <v>64</v>
      </c>
      <c r="E42" s="126">
        <v>1890.03</v>
      </c>
      <c r="F42" s="95"/>
      <c r="G42" s="120"/>
      <c r="H42" s="26"/>
    </row>
    <row r="43" spans="1:8" ht="20.100000000000001" customHeight="1" x14ac:dyDescent="0.2">
      <c r="A43" s="25"/>
      <c r="B43" s="113"/>
      <c r="C43" s="116"/>
      <c r="D43" s="125" t="s">
        <v>63</v>
      </c>
      <c r="E43" s="126">
        <v>16044.59</v>
      </c>
      <c r="F43" s="95"/>
      <c r="G43" s="120"/>
      <c r="H43" s="26"/>
    </row>
    <row r="44" spans="1:8" ht="20.100000000000001" customHeight="1" x14ac:dyDescent="0.2">
      <c r="A44" s="25"/>
      <c r="B44" s="113"/>
      <c r="C44" s="117"/>
      <c r="D44" s="125" t="s">
        <v>62</v>
      </c>
      <c r="E44" s="126">
        <v>12447.47</v>
      </c>
      <c r="F44" s="96"/>
      <c r="G44" s="120"/>
      <c r="H44" s="26"/>
    </row>
    <row r="45" spans="1:8" ht="20.100000000000001" customHeight="1" x14ac:dyDescent="0.2">
      <c r="A45" s="25"/>
      <c r="B45" s="113"/>
      <c r="C45" s="122" t="s">
        <v>109</v>
      </c>
      <c r="D45" s="125" t="s">
        <v>61</v>
      </c>
      <c r="E45" s="126">
        <v>6905.21</v>
      </c>
      <c r="F45" s="94">
        <f>SUM(E45:E53)</f>
        <v>48517.819999999992</v>
      </c>
      <c r="G45" s="120"/>
      <c r="H45" s="26"/>
    </row>
    <row r="46" spans="1:8" ht="20.100000000000001" customHeight="1" x14ac:dyDescent="0.2">
      <c r="A46" s="25"/>
      <c r="B46" s="113"/>
      <c r="C46" s="116"/>
      <c r="D46" s="125" t="s">
        <v>60</v>
      </c>
      <c r="E46" s="126">
        <v>23910.44</v>
      </c>
      <c r="F46" s="95"/>
      <c r="G46" s="120"/>
      <c r="H46" s="26"/>
    </row>
    <row r="47" spans="1:8" ht="20.100000000000001" customHeight="1" x14ac:dyDescent="0.2">
      <c r="A47" s="25"/>
      <c r="B47" s="113"/>
      <c r="C47" s="116"/>
      <c r="D47" s="125" t="s">
        <v>59</v>
      </c>
      <c r="E47" s="126">
        <v>984.12</v>
      </c>
      <c r="F47" s="95"/>
      <c r="G47" s="120"/>
      <c r="H47" s="26"/>
    </row>
    <row r="48" spans="1:8" ht="20.100000000000001" customHeight="1" x14ac:dyDescent="0.2">
      <c r="A48" s="25"/>
      <c r="B48" s="113"/>
      <c r="C48" s="116"/>
      <c r="D48" s="125" t="s">
        <v>58</v>
      </c>
      <c r="E48" s="126">
        <v>2635.17</v>
      </c>
      <c r="F48" s="95"/>
      <c r="G48" s="120"/>
      <c r="H48" s="26"/>
    </row>
    <row r="49" spans="1:8" ht="20.100000000000001" customHeight="1" x14ac:dyDescent="0.2">
      <c r="A49" s="25"/>
      <c r="B49" s="113"/>
      <c r="C49" s="116"/>
      <c r="D49" s="125" t="s">
        <v>57</v>
      </c>
      <c r="E49" s="126">
        <v>4301.3599999999997</v>
      </c>
      <c r="F49" s="95"/>
      <c r="G49" s="120"/>
      <c r="H49" s="26"/>
    </row>
    <row r="50" spans="1:8" ht="20.100000000000001" customHeight="1" x14ac:dyDescent="0.2">
      <c r="A50" s="25"/>
      <c r="B50" s="113"/>
      <c r="C50" s="116"/>
      <c r="D50" s="125" t="s">
        <v>56</v>
      </c>
      <c r="E50" s="126">
        <v>2180.6</v>
      </c>
      <c r="F50" s="95"/>
      <c r="G50" s="120"/>
      <c r="H50" s="26"/>
    </row>
    <row r="51" spans="1:8" ht="20.100000000000001" customHeight="1" x14ac:dyDescent="0.2">
      <c r="A51" s="25"/>
      <c r="B51" s="113"/>
      <c r="C51" s="116"/>
      <c r="D51" s="125" t="s">
        <v>55</v>
      </c>
      <c r="E51" s="126">
        <v>1854.45</v>
      </c>
      <c r="F51" s="95"/>
      <c r="G51" s="120"/>
      <c r="H51" s="26"/>
    </row>
    <row r="52" spans="1:8" ht="20.100000000000001" customHeight="1" x14ac:dyDescent="0.2">
      <c r="A52" s="25"/>
      <c r="B52" s="113"/>
      <c r="C52" s="116"/>
      <c r="D52" s="125" t="s">
        <v>54</v>
      </c>
      <c r="E52" s="126">
        <v>1482.3</v>
      </c>
      <c r="F52" s="95"/>
      <c r="G52" s="120"/>
      <c r="H52" s="26"/>
    </row>
    <row r="53" spans="1:8" ht="20.100000000000001" customHeight="1" x14ac:dyDescent="0.2">
      <c r="A53" s="25"/>
      <c r="B53" s="114"/>
      <c r="C53" s="117"/>
      <c r="D53" s="125" t="s">
        <v>53</v>
      </c>
      <c r="E53" s="126">
        <v>4264.17</v>
      </c>
      <c r="F53" s="96"/>
      <c r="G53" s="121"/>
      <c r="H53" s="26"/>
    </row>
    <row r="54" spans="1:8" ht="20.100000000000001" customHeight="1" x14ac:dyDescent="0.2">
      <c r="A54" s="25"/>
      <c r="B54" s="55" t="s">
        <v>52</v>
      </c>
      <c r="C54" s="97"/>
      <c r="D54" s="123" t="s">
        <v>51</v>
      </c>
      <c r="E54" s="124">
        <v>4253.3599999999997</v>
      </c>
      <c r="F54" s="31">
        <f>SUM(E54:E55)</f>
        <v>4794.16</v>
      </c>
      <c r="G54" s="32"/>
      <c r="H54" s="26"/>
    </row>
    <row r="55" spans="1:8" ht="20.100000000000001" customHeight="1" x14ac:dyDescent="0.2">
      <c r="A55" s="25"/>
      <c r="B55" s="59"/>
      <c r="C55" s="98"/>
      <c r="D55" s="123" t="s">
        <v>50</v>
      </c>
      <c r="E55" s="124">
        <v>540.79999999999995</v>
      </c>
      <c r="F55" s="35"/>
      <c r="G55" s="36"/>
      <c r="H55" s="26"/>
    </row>
    <row r="56" spans="1:8" ht="20.100000000000001" customHeight="1" x14ac:dyDescent="0.2">
      <c r="A56" s="25"/>
      <c r="B56" s="99" t="s">
        <v>49</v>
      </c>
      <c r="C56" s="100"/>
      <c r="D56" s="125" t="s">
        <v>48</v>
      </c>
      <c r="E56" s="126">
        <v>11274.85</v>
      </c>
      <c r="F56" s="101">
        <f>E56</f>
        <v>11274.85</v>
      </c>
      <c r="G56" s="102"/>
      <c r="H56" s="26"/>
    </row>
    <row r="57" spans="1:8" ht="20.100000000000001" customHeight="1" x14ac:dyDescent="0.2">
      <c r="A57" s="25"/>
      <c r="B57" s="85" t="s">
        <v>47</v>
      </c>
      <c r="C57" s="88" t="s">
        <v>46</v>
      </c>
      <c r="D57" s="123" t="s">
        <v>122</v>
      </c>
      <c r="E57" s="124">
        <v>5750.35</v>
      </c>
      <c r="F57" s="91">
        <f>SUM(E57:E62)</f>
        <v>53822.46</v>
      </c>
      <c r="G57" s="32">
        <f>F57+F63</f>
        <v>56274.25</v>
      </c>
      <c r="H57" s="26"/>
    </row>
    <row r="58" spans="1:8" ht="20.100000000000001" customHeight="1" x14ac:dyDescent="0.2">
      <c r="A58" s="25"/>
      <c r="B58" s="86"/>
      <c r="C58" s="89"/>
      <c r="D58" s="123" t="s">
        <v>105</v>
      </c>
      <c r="E58" s="124">
        <v>11901.74</v>
      </c>
      <c r="F58" s="92"/>
      <c r="G58" s="34"/>
      <c r="H58" s="26"/>
    </row>
    <row r="59" spans="1:8" ht="20.100000000000001" customHeight="1" x14ac:dyDescent="0.2">
      <c r="A59" s="25"/>
      <c r="B59" s="86"/>
      <c r="C59" s="89"/>
      <c r="D59" s="123" t="s">
        <v>123</v>
      </c>
      <c r="E59" s="124">
        <v>2830.26</v>
      </c>
      <c r="F59" s="92"/>
      <c r="G59" s="34"/>
      <c r="H59" s="26"/>
    </row>
    <row r="60" spans="1:8" ht="20.100000000000001" customHeight="1" x14ac:dyDescent="0.2">
      <c r="A60" s="25"/>
      <c r="B60" s="86"/>
      <c r="C60" s="89"/>
      <c r="D60" s="123" t="s">
        <v>45</v>
      </c>
      <c r="E60" s="124">
        <v>14961.84</v>
      </c>
      <c r="F60" s="92"/>
      <c r="G60" s="34"/>
      <c r="H60" s="26"/>
    </row>
    <row r="61" spans="1:8" ht="20.100000000000001" customHeight="1" x14ac:dyDescent="0.2">
      <c r="A61" s="25"/>
      <c r="B61" s="86"/>
      <c r="C61" s="89"/>
      <c r="D61" s="123" t="s">
        <v>44</v>
      </c>
      <c r="E61" s="124">
        <v>11942.53</v>
      </c>
      <c r="F61" s="92"/>
      <c r="G61" s="34"/>
      <c r="H61" s="26"/>
    </row>
    <row r="62" spans="1:8" ht="20.100000000000001" customHeight="1" x14ac:dyDescent="0.2">
      <c r="A62" s="25"/>
      <c r="B62" s="86"/>
      <c r="C62" s="90"/>
      <c r="D62" s="123" t="s">
        <v>43</v>
      </c>
      <c r="E62" s="124">
        <v>6435.74</v>
      </c>
      <c r="F62" s="93"/>
      <c r="G62" s="34"/>
      <c r="H62" s="26"/>
    </row>
    <row r="63" spans="1:8" ht="20.100000000000001" customHeight="1" x14ac:dyDescent="0.2">
      <c r="A63" s="25"/>
      <c r="B63" s="86"/>
      <c r="C63" s="88" t="s">
        <v>42</v>
      </c>
      <c r="D63" s="123" t="s">
        <v>41</v>
      </c>
      <c r="E63" s="124">
        <v>971.15</v>
      </c>
      <c r="F63" s="91">
        <f>SUM(E63:E65)</f>
        <v>2451.79</v>
      </c>
      <c r="G63" s="34"/>
      <c r="H63" s="26"/>
    </row>
    <row r="64" spans="1:8" ht="20.100000000000001" customHeight="1" x14ac:dyDescent="0.2">
      <c r="A64" s="25"/>
      <c r="B64" s="86"/>
      <c r="C64" s="89"/>
      <c r="D64" s="123" t="s">
        <v>40</v>
      </c>
      <c r="E64" s="124">
        <v>560.64</v>
      </c>
      <c r="F64" s="92"/>
      <c r="G64" s="34"/>
      <c r="H64" s="26"/>
    </row>
    <row r="65" spans="1:8" ht="20.100000000000001" customHeight="1" x14ac:dyDescent="0.2">
      <c r="A65" s="25"/>
      <c r="B65" s="87"/>
      <c r="C65" s="90"/>
      <c r="D65" s="123" t="s">
        <v>39</v>
      </c>
      <c r="E65" s="124">
        <v>920</v>
      </c>
      <c r="F65" s="93"/>
      <c r="G65" s="36"/>
      <c r="H65" s="26"/>
    </row>
    <row r="66" spans="1:8" ht="20.100000000000001" customHeight="1" x14ac:dyDescent="0.2">
      <c r="A66" s="25"/>
      <c r="B66" s="68" t="s">
        <v>38</v>
      </c>
      <c r="C66" s="71" t="s">
        <v>37</v>
      </c>
      <c r="D66" s="123" t="s">
        <v>36</v>
      </c>
      <c r="E66" s="124">
        <v>9429.2000000000007</v>
      </c>
      <c r="F66" s="74">
        <f>SUM(E66:E82)</f>
        <v>77165.520000000019</v>
      </c>
      <c r="G66" s="77">
        <f>SUM(F66:F89)</f>
        <v>82985.830000000016</v>
      </c>
      <c r="H66" s="26"/>
    </row>
    <row r="67" spans="1:8" ht="20.100000000000001" customHeight="1" x14ac:dyDescent="0.2">
      <c r="A67" s="25"/>
      <c r="B67" s="69"/>
      <c r="C67" s="72"/>
      <c r="D67" s="123" t="s">
        <v>35</v>
      </c>
      <c r="E67" s="124">
        <v>2939.67</v>
      </c>
      <c r="F67" s="75"/>
      <c r="G67" s="78"/>
      <c r="H67" s="26"/>
    </row>
    <row r="68" spans="1:8" ht="20.100000000000001" customHeight="1" x14ac:dyDescent="0.2">
      <c r="A68" s="25"/>
      <c r="B68" s="69"/>
      <c r="C68" s="72"/>
      <c r="D68" s="123" t="s">
        <v>34</v>
      </c>
      <c r="E68" s="124">
        <v>2576.96</v>
      </c>
      <c r="F68" s="75"/>
      <c r="G68" s="78"/>
      <c r="H68" s="26"/>
    </row>
    <row r="69" spans="1:8" ht="20.100000000000001" customHeight="1" x14ac:dyDescent="0.2">
      <c r="A69" s="25"/>
      <c r="B69" s="69"/>
      <c r="C69" s="72"/>
      <c r="D69" s="123" t="s">
        <v>33</v>
      </c>
      <c r="E69" s="124">
        <v>7625.86</v>
      </c>
      <c r="F69" s="75"/>
      <c r="G69" s="78"/>
      <c r="H69" s="26"/>
    </row>
    <row r="70" spans="1:8" ht="20.100000000000001" customHeight="1" x14ac:dyDescent="0.2">
      <c r="A70" s="25"/>
      <c r="B70" s="69"/>
      <c r="C70" s="72"/>
      <c r="D70" s="123" t="s">
        <v>32</v>
      </c>
      <c r="E70" s="124">
        <v>3142.78</v>
      </c>
      <c r="F70" s="75"/>
      <c r="G70" s="78"/>
      <c r="H70" s="26"/>
    </row>
    <row r="71" spans="1:8" ht="20.100000000000001" customHeight="1" x14ac:dyDescent="0.2">
      <c r="A71" s="25"/>
      <c r="B71" s="69"/>
      <c r="C71" s="72"/>
      <c r="D71" s="123" t="s">
        <v>31</v>
      </c>
      <c r="E71" s="124">
        <v>11491.63</v>
      </c>
      <c r="F71" s="75"/>
      <c r="G71" s="78"/>
      <c r="H71" s="26"/>
    </row>
    <row r="72" spans="1:8" ht="20.100000000000001" customHeight="1" x14ac:dyDescent="0.2">
      <c r="A72" s="25"/>
      <c r="B72" s="69"/>
      <c r="C72" s="72"/>
      <c r="D72" s="123" t="s">
        <v>30</v>
      </c>
      <c r="E72" s="124">
        <v>2344</v>
      </c>
      <c r="F72" s="75"/>
      <c r="G72" s="78"/>
      <c r="H72" s="26"/>
    </row>
    <row r="73" spans="1:8" ht="20.100000000000001" customHeight="1" x14ac:dyDescent="0.2">
      <c r="A73" s="25"/>
      <c r="B73" s="69"/>
      <c r="C73" s="72"/>
      <c r="D73" s="123" t="s">
        <v>29</v>
      </c>
      <c r="E73" s="124">
        <v>2623.83</v>
      </c>
      <c r="F73" s="75"/>
      <c r="G73" s="78"/>
      <c r="H73" s="26"/>
    </row>
    <row r="74" spans="1:8" ht="20.100000000000001" customHeight="1" x14ac:dyDescent="0.2">
      <c r="A74" s="25"/>
      <c r="B74" s="69"/>
      <c r="C74" s="72"/>
      <c r="D74" s="123" t="s">
        <v>28</v>
      </c>
      <c r="E74" s="124">
        <v>6445.86</v>
      </c>
      <c r="F74" s="75"/>
      <c r="G74" s="78"/>
      <c r="H74" s="26"/>
    </row>
    <row r="75" spans="1:8" ht="20.100000000000001" customHeight="1" x14ac:dyDescent="0.2">
      <c r="A75" s="25"/>
      <c r="B75" s="69"/>
      <c r="C75" s="72"/>
      <c r="D75" s="123" t="s">
        <v>27</v>
      </c>
      <c r="E75" s="124">
        <v>2392.69</v>
      </c>
      <c r="F75" s="75"/>
      <c r="G75" s="78"/>
      <c r="H75" s="26"/>
    </row>
    <row r="76" spans="1:8" ht="20.100000000000001" customHeight="1" x14ac:dyDescent="0.2">
      <c r="A76" s="25"/>
      <c r="B76" s="69"/>
      <c r="C76" s="72"/>
      <c r="D76" s="123" t="s">
        <v>26</v>
      </c>
      <c r="E76" s="124">
        <v>2217.98</v>
      </c>
      <c r="F76" s="75"/>
      <c r="G76" s="78"/>
      <c r="H76" s="26"/>
    </row>
    <row r="77" spans="1:8" ht="20.100000000000001" customHeight="1" x14ac:dyDescent="0.2">
      <c r="A77" s="25"/>
      <c r="B77" s="69"/>
      <c r="C77" s="72"/>
      <c r="D77" s="123" t="s">
        <v>25</v>
      </c>
      <c r="E77" s="124">
        <v>2778.97</v>
      </c>
      <c r="F77" s="75"/>
      <c r="G77" s="78"/>
      <c r="H77" s="26"/>
    </row>
    <row r="78" spans="1:8" ht="20.100000000000001" customHeight="1" x14ac:dyDescent="0.2">
      <c r="A78" s="25"/>
      <c r="B78" s="69"/>
      <c r="C78" s="72"/>
      <c r="D78" s="123" t="s">
        <v>24</v>
      </c>
      <c r="E78" s="124">
        <v>3198.24</v>
      </c>
      <c r="F78" s="75"/>
      <c r="G78" s="78"/>
      <c r="H78" s="26"/>
    </row>
    <row r="79" spans="1:8" ht="20.100000000000001" customHeight="1" x14ac:dyDescent="0.2">
      <c r="A79" s="25"/>
      <c r="B79" s="69"/>
      <c r="C79" s="72"/>
      <c r="D79" s="123" t="s">
        <v>23</v>
      </c>
      <c r="E79" s="124">
        <v>7377.84</v>
      </c>
      <c r="F79" s="75"/>
      <c r="G79" s="78"/>
      <c r="H79" s="26"/>
    </row>
    <row r="80" spans="1:8" ht="20.100000000000001" customHeight="1" x14ac:dyDescent="0.2">
      <c r="A80" s="25"/>
      <c r="B80" s="69"/>
      <c r="C80" s="72"/>
      <c r="D80" s="123" t="s">
        <v>22</v>
      </c>
      <c r="E80" s="124">
        <v>1349.85</v>
      </c>
      <c r="F80" s="75"/>
      <c r="G80" s="78"/>
      <c r="H80" s="26"/>
    </row>
    <row r="81" spans="1:8" ht="20.100000000000001" customHeight="1" x14ac:dyDescent="0.2">
      <c r="A81" s="25"/>
      <c r="B81" s="69"/>
      <c r="C81" s="72"/>
      <c r="D81" s="123" t="s">
        <v>21</v>
      </c>
      <c r="E81" s="124">
        <v>4698</v>
      </c>
      <c r="F81" s="75"/>
      <c r="G81" s="78"/>
      <c r="H81" s="26"/>
    </row>
    <row r="82" spans="1:8" ht="20.100000000000001" customHeight="1" x14ac:dyDescent="0.2">
      <c r="A82" s="25"/>
      <c r="B82" s="69"/>
      <c r="C82" s="73"/>
      <c r="D82" s="123" t="s">
        <v>110</v>
      </c>
      <c r="E82" s="124">
        <v>4532.16</v>
      </c>
      <c r="F82" s="76"/>
      <c r="G82" s="78"/>
      <c r="H82" s="26"/>
    </row>
    <row r="83" spans="1:8" ht="20.100000000000001" customHeight="1" x14ac:dyDescent="0.2">
      <c r="A83" s="25"/>
      <c r="B83" s="69"/>
      <c r="C83" s="80" t="s">
        <v>20</v>
      </c>
      <c r="D83" s="123" t="s">
        <v>19</v>
      </c>
      <c r="E83" s="124">
        <v>1211.21</v>
      </c>
      <c r="F83" s="74">
        <f>SUM(E83:E89)</f>
        <v>5820.3099999999995</v>
      </c>
      <c r="G83" s="78"/>
      <c r="H83" s="26"/>
    </row>
    <row r="84" spans="1:8" ht="20.100000000000001" customHeight="1" x14ac:dyDescent="0.2">
      <c r="A84" s="25"/>
      <c r="B84" s="69"/>
      <c r="C84" s="81"/>
      <c r="D84" s="123" t="s">
        <v>18</v>
      </c>
      <c r="E84" s="124">
        <v>1108.67</v>
      </c>
      <c r="F84" s="83"/>
      <c r="G84" s="78"/>
      <c r="H84" s="26"/>
    </row>
    <row r="85" spans="1:8" ht="20.100000000000001" customHeight="1" x14ac:dyDescent="0.2">
      <c r="A85" s="25"/>
      <c r="B85" s="69"/>
      <c r="C85" s="81"/>
      <c r="D85" s="123" t="s">
        <v>17</v>
      </c>
      <c r="E85" s="124">
        <v>806.95</v>
      </c>
      <c r="F85" s="83"/>
      <c r="G85" s="78"/>
      <c r="H85" s="26"/>
    </row>
    <row r="86" spans="1:8" ht="20.100000000000001" customHeight="1" x14ac:dyDescent="0.2">
      <c r="A86" s="25"/>
      <c r="B86" s="69"/>
      <c r="C86" s="81"/>
      <c r="D86" s="123" t="s">
        <v>16</v>
      </c>
      <c r="E86" s="124">
        <v>395.08</v>
      </c>
      <c r="F86" s="83"/>
      <c r="G86" s="78"/>
      <c r="H86" s="26"/>
    </row>
    <row r="87" spans="1:8" ht="20.100000000000001" customHeight="1" x14ac:dyDescent="0.2">
      <c r="A87" s="25"/>
      <c r="B87" s="69"/>
      <c r="C87" s="81"/>
      <c r="D87" s="123" t="s">
        <v>15</v>
      </c>
      <c r="E87" s="124">
        <v>188.19</v>
      </c>
      <c r="F87" s="83"/>
      <c r="G87" s="78"/>
      <c r="H87" s="26"/>
    </row>
    <row r="88" spans="1:8" ht="20.100000000000001" customHeight="1" x14ac:dyDescent="0.2">
      <c r="A88" s="25"/>
      <c r="B88" s="69"/>
      <c r="C88" s="81"/>
      <c r="D88" s="123" t="s">
        <v>14</v>
      </c>
      <c r="E88" s="124">
        <v>916.43</v>
      </c>
      <c r="F88" s="83"/>
      <c r="G88" s="78"/>
      <c r="H88" s="26"/>
    </row>
    <row r="89" spans="1:8" ht="20.100000000000001" customHeight="1" x14ac:dyDescent="0.2">
      <c r="A89" s="25"/>
      <c r="B89" s="70"/>
      <c r="C89" s="82"/>
      <c r="D89" s="123" t="s">
        <v>13</v>
      </c>
      <c r="E89" s="124">
        <v>1193.78</v>
      </c>
      <c r="F89" s="84"/>
      <c r="G89" s="79"/>
      <c r="H89" s="26"/>
    </row>
    <row r="90" spans="1:8" ht="20.100000000000001" customHeight="1" x14ac:dyDescent="0.2">
      <c r="A90" s="25"/>
      <c r="B90" s="49" t="s">
        <v>12</v>
      </c>
      <c r="C90" s="50"/>
      <c r="D90" s="125" t="s">
        <v>107</v>
      </c>
      <c r="E90" s="126">
        <v>9421.3799999999992</v>
      </c>
      <c r="F90" s="37">
        <f>SUM(E90:E92)</f>
        <v>13306.75</v>
      </c>
      <c r="G90" s="38"/>
      <c r="H90" s="26"/>
    </row>
    <row r="91" spans="1:8" ht="20.100000000000001" customHeight="1" x14ac:dyDescent="0.2">
      <c r="A91" s="25"/>
      <c r="B91" s="51"/>
      <c r="C91" s="52"/>
      <c r="D91" s="125" t="s">
        <v>11</v>
      </c>
      <c r="E91" s="126">
        <v>862.96</v>
      </c>
      <c r="F91" s="39"/>
      <c r="G91" s="40"/>
      <c r="H91" s="26"/>
    </row>
    <row r="92" spans="1:8" ht="20.100000000000001" customHeight="1" x14ac:dyDescent="0.2">
      <c r="A92" s="25"/>
      <c r="B92" s="53"/>
      <c r="C92" s="54"/>
      <c r="D92" s="125" t="s">
        <v>124</v>
      </c>
      <c r="E92" s="126">
        <v>3022.41</v>
      </c>
      <c r="F92" s="41"/>
      <c r="G92" s="42"/>
      <c r="H92" s="26"/>
    </row>
    <row r="93" spans="1:8" ht="20.100000000000001" customHeight="1" x14ac:dyDescent="0.2">
      <c r="A93" s="25"/>
      <c r="B93" s="55" t="s">
        <v>10</v>
      </c>
      <c r="C93" s="56"/>
      <c r="D93" s="123" t="s">
        <v>9</v>
      </c>
      <c r="E93" s="124">
        <v>4112.13</v>
      </c>
      <c r="F93" s="31">
        <f>SUM(E93:E98)</f>
        <v>12364.090000000002</v>
      </c>
      <c r="G93" s="32"/>
      <c r="H93" s="26"/>
    </row>
    <row r="94" spans="1:8" ht="20.100000000000001" customHeight="1" x14ac:dyDescent="0.2">
      <c r="A94" s="25"/>
      <c r="B94" s="57"/>
      <c r="C94" s="58"/>
      <c r="D94" s="123" t="s">
        <v>8</v>
      </c>
      <c r="E94" s="124">
        <v>1324.14</v>
      </c>
      <c r="F94" s="33"/>
      <c r="G94" s="34"/>
      <c r="H94" s="26"/>
    </row>
    <row r="95" spans="1:8" ht="20.100000000000001" customHeight="1" x14ac:dyDescent="0.2">
      <c r="A95" s="25"/>
      <c r="B95" s="57"/>
      <c r="C95" s="58"/>
      <c r="D95" s="123" t="s">
        <v>7</v>
      </c>
      <c r="E95" s="124">
        <v>2428.8000000000002</v>
      </c>
      <c r="F95" s="33"/>
      <c r="G95" s="34"/>
      <c r="H95" s="26"/>
    </row>
    <row r="96" spans="1:8" ht="20.100000000000001" customHeight="1" x14ac:dyDescent="0.2">
      <c r="A96" s="25"/>
      <c r="B96" s="57"/>
      <c r="C96" s="58"/>
      <c r="D96" s="123" t="s">
        <v>6</v>
      </c>
      <c r="E96" s="124">
        <v>204.66</v>
      </c>
      <c r="F96" s="33"/>
      <c r="G96" s="34"/>
      <c r="H96" s="26"/>
    </row>
    <row r="97" spans="1:8" ht="20.100000000000001" customHeight="1" x14ac:dyDescent="0.2">
      <c r="A97" s="25"/>
      <c r="B97" s="57"/>
      <c r="C97" s="58"/>
      <c r="D97" s="123" t="s">
        <v>5</v>
      </c>
      <c r="E97" s="124">
        <v>2894.51</v>
      </c>
      <c r="F97" s="33"/>
      <c r="G97" s="34"/>
      <c r="H97" s="26"/>
    </row>
    <row r="98" spans="1:8" ht="20.100000000000001" customHeight="1" x14ac:dyDescent="0.2">
      <c r="A98" s="25"/>
      <c r="B98" s="59"/>
      <c r="C98" s="60"/>
      <c r="D98" s="123" t="s">
        <v>4</v>
      </c>
      <c r="E98" s="124">
        <v>1399.85</v>
      </c>
      <c r="F98" s="35"/>
      <c r="G98" s="36"/>
      <c r="H98" s="26"/>
    </row>
    <row r="99" spans="1:8" ht="20.100000000000001" customHeight="1" x14ac:dyDescent="0.2">
      <c r="A99" s="25"/>
      <c r="B99" s="61" t="s">
        <v>3</v>
      </c>
      <c r="C99" s="62"/>
      <c r="D99" s="125" t="s">
        <v>106</v>
      </c>
      <c r="E99" s="126">
        <v>10833.62</v>
      </c>
      <c r="F99" s="37">
        <f>SUM(E99:E1022)</f>
        <v>19972.390000000003</v>
      </c>
      <c r="G99" s="38"/>
      <c r="H99" s="26"/>
    </row>
    <row r="100" spans="1:8" ht="20.100000000000001" customHeight="1" x14ac:dyDescent="0.2">
      <c r="A100" s="25"/>
      <c r="B100" s="63"/>
      <c r="C100" s="64"/>
      <c r="D100" s="125" t="s">
        <v>2</v>
      </c>
      <c r="E100" s="126">
        <v>2278.19</v>
      </c>
      <c r="F100" s="39"/>
      <c r="G100" s="40"/>
      <c r="H100" s="26"/>
    </row>
    <row r="101" spans="1:8" ht="20.100000000000001" customHeight="1" x14ac:dyDescent="0.2">
      <c r="A101" s="25"/>
      <c r="B101" s="63"/>
      <c r="C101" s="64"/>
      <c r="D101" s="125" t="s">
        <v>1</v>
      </c>
      <c r="E101" s="126">
        <v>1050.73</v>
      </c>
      <c r="F101" s="39"/>
      <c r="G101" s="40"/>
      <c r="H101" s="26"/>
    </row>
    <row r="102" spans="1:8" ht="20.100000000000001" customHeight="1" x14ac:dyDescent="0.2">
      <c r="A102" s="25"/>
      <c r="B102" s="63"/>
      <c r="C102" s="64"/>
      <c r="D102" s="125" t="s">
        <v>125</v>
      </c>
      <c r="E102" s="126">
        <v>4181.82</v>
      </c>
      <c r="F102" s="39"/>
      <c r="G102" s="40"/>
      <c r="H102" s="26"/>
    </row>
    <row r="103" spans="1:8" ht="20.100000000000001" customHeight="1" x14ac:dyDescent="0.2">
      <c r="A103" s="25"/>
      <c r="B103" s="63"/>
      <c r="C103" s="64"/>
      <c r="D103" s="125" t="s">
        <v>126</v>
      </c>
      <c r="E103" s="126">
        <v>308.47000000000003</v>
      </c>
      <c r="F103" s="39"/>
      <c r="G103" s="40"/>
      <c r="H103" s="26"/>
    </row>
    <row r="104" spans="1:8" ht="20.100000000000001" customHeight="1" x14ac:dyDescent="0.2">
      <c r="A104" s="25"/>
      <c r="B104" s="65"/>
      <c r="C104" s="66"/>
      <c r="D104" s="125" t="s">
        <v>127</v>
      </c>
      <c r="E104" s="126">
        <v>1319.56</v>
      </c>
      <c r="F104" s="41"/>
      <c r="G104" s="42"/>
      <c r="H104" s="26"/>
    </row>
    <row r="105" spans="1:8" ht="18.75" customHeight="1" x14ac:dyDescent="0.2">
      <c r="A105" s="16"/>
      <c r="B105" s="67" t="s">
        <v>0</v>
      </c>
      <c r="C105" s="67"/>
      <c r="D105" s="67"/>
      <c r="E105" s="67"/>
      <c r="F105" s="67"/>
      <c r="G105" s="27">
        <f>SUM(F7:F104)</f>
        <v>451112.83000000007</v>
      </c>
      <c r="H105" s="17"/>
    </row>
    <row r="106" spans="1:8" x14ac:dyDescent="0.2">
      <c r="A106" s="16"/>
      <c r="B106" s="46" t="s">
        <v>128</v>
      </c>
      <c r="C106" s="47"/>
      <c r="D106" s="47"/>
      <c r="E106" s="47"/>
      <c r="F106" s="47"/>
      <c r="G106" s="48"/>
      <c r="H106" s="17"/>
    </row>
    <row r="107" spans="1:8" x14ac:dyDescent="0.2">
      <c r="A107" s="16"/>
      <c r="B107" s="43" t="s">
        <v>113</v>
      </c>
      <c r="C107" s="44"/>
      <c r="D107" s="44"/>
      <c r="E107" s="44"/>
      <c r="F107" s="44"/>
      <c r="G107" s="45"/>
      <c r="H107" s="17"/>
    </row>
    <row r="108" spans="1:8" x14ac:dyDescent="0.2">
      <c r="A108" s="16"/>
      <c r="B108" s="43" t="s">
        <v>114</v>
      </c>
      <c r="C108" s="44"/>
      <c r="D108" s="44"/>
      <c r="E108" s="44"/>
      <c r="F108" s="44"/>
      <c r="G108" s="45"/>
      <c r="H108" s="17"/>
    </row>
    <row r="109" spans="1:8" x14ac:dyDescent="0.2">
      <c r="A109" s="16"/>
      <c r="B109" s="43" t="s">
        <v>115</v>
      </c>
      <c r="C109" s="44"/>
      <c r="D109" s="44"/>
      <c r="E109" s="44"/>
      <c r="F109" s="44"/>
      <c r="G109" s="45"/>
      <c r="H109" s="17"/>
    </row>
    <row r="110" spans="1:8" x14ac:dyDescent="0.2">
      <c r="A110" s="16"/>
      <c r="B110" s="43" t="s">
        <v>116</v>
      </c>
      <c r="C110" s="44"/>
      <c r="D110" s="44"/>
      <c r="E110" s="44"/>
      <c r="F110" s="44"/>
      <c r="G110" s="45"/>
      <c r="H110" s="17"/>
    </row>
    <row r="111" spans="1:8" ht="11.25" customHeight="1" x14ac:dyDescent="0.2">
      <c r="A111" s="16"/>
      <c r="B111" s="43" t="s">
        <v>117</v>
      </c>
      <c r="C111" s="44"/>
      <c r="D111" s="44"/>
      <c r="E111" s="44"/>
      <c r="F111" s="44"/>
      <c r="G111" s="45"/>
      <c r="H111" s="17"/>
    </row>
    <row r="112" spans="1:8" ht="7.5" customHeight="1" x14ac:dyDescent="0.2">
      <c r="A112" s="18"/>
      <c r="B112" s="19"/>
      <c r="C112" s="30"/>
      <c r="D112" s="20"/>
      <c r="E112" s="21"/>
      <c r="F112" s="22"/>
      <c r="G112" s="22"/>
      <c r="H112" s="23"/>
    </row>
  </sheetData>
  <mergeCells count="45">
    <mergeCell ref="B111:G111"/>
    <mergeCell ref="B1:G1"/>
    <mergeCell ref="B2:G2"/>
    <mergeCell ref="B3:G3"/>
    <mergeCell ref="B6:C6"/>
    <mergeCell ref="B7:B40"/>
    <mergeCell ref="C7:C10"/>
    <mergeCell ref="F7:F10"/>
    <mergeCell ref="G7:G40"/>
    <mergeCell ref="C11:C40"/>
    <mergeCell ref="F11:F40"/>
    <mergeCell ref="B41:B53"/>
    <mergeCell ref="C41:C44"/>
    <mergeCell ref="F41:F44"/>
    <mergeCell ref="G41:G53"/>
    <mergeCell ref="C45:C53"/>
    <mergeCell ref="F45:F53"/>
    <mergeCell ref="B54:C55"/>
    <mergeCell ref="B56:C56"/>
    <mergeCell ref="F54:G55"/>
    <mergeCell ref="F56:G56"/>
    <mergeCell ref="B57:B65"/>
    <mergeCell ref="C57:C62"/>
    <mergeCell ref="F57:F62"/>
    <mergeCell ref="G57:G65"/>
    <mergeCell ref="C63:C65"/>
    <mergeCell ref="F63:F65"/>
    <mergeCell ref="B66:B89"/>
    <mergeCell ref="C66:C82"/>
    <mergeCell ref="F66:F82"/>
    <mergeCell ref="G66:G89"/>
    <mergeCell ref="C83:C89"/>
    <mergeCell ref="F83:F89"/>
    <mergeCell ref="B90:C92"/>
    <mergeCell ref="B93:C98"/>
    <mergeCell ref="B99:C104"/>
    <mergeCell ref="B105:F105"/>
    <mergeCell ref="B107:G107"/>
    <mergeCell ref="F90:G92"/>
    <mergeCell ref="F93:G98"/>
    <mergeCell ref="F99:G104"/>
    <mergeCell ref="B108:G108"/>
    <mergeCell ref="B109:G109"/>
    <mergeCell ref="B110:G110"/>
    <mergeCell ref="B106:G106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6" max="7" man="1"/>
  </rowBreaks>
  <webPublishItems count="1">
    <webPublishItem id="20738" divId="413_20738" sourceType="sheet" destinationFile="G:\APAE\APAE-COMU\Estadístiques internes\LLIBREDA\Lldades 2012\taules\Apartat 4\4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4.1.7</vt:lpstr>
      <vt:lpstr>'4.1.7'!_1Àrea_d_impressió</vt:lpstr>
      <vt:lpstr>'4.1.7'!Área_de_impresión</vt:lpstr>
      <vt:lpstr>'4.1.7'!Títulos_a_imprimir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2015-10-19T09:42:45Z</dcterms:modified>
</cp:coreProperties>
</file>