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AquestLlibreDeTreball"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4\"/>
    </mc:Choice>
  </mc:AlternateContent>
  <bookViews>
    <workbookView xWindow="12" yWindow="12" windowWidth="15480" windowHeight="8220"/>
  </bookViews>
  <sheets>
    <sheet name="165" sheetId="2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'165'!$B$1:$J$39</definedName>
    <definedName name="A_impresión_IM">[2]Índex!$A$19:$F$41</definedName>
    <definedName name="aaaaaaaa">[1]Beques_règim_general!$A$1:$D$25</definedName>
    <definedName name="Área_de_extracción2" localSheetId="0">#REF!</definedName>
    <definedName name="Área_de_extracción2">#REF!</definedName>
    <definedName name="_xlnm.Print_Area" localSheetId="0">'165'!$A$1:$K$39</definedName>
    <definedName name="_xlnm.Database">#REF!</definedName>
    <definedName name="Beques_de_mobilitat">[1]Beques_de_mobilitat!$A$6:$G$30</definedName>
    <definedName name="Beques_règim_general">[1]Beques_règim_general!$A$1:$D$25</definedName>
    <definedName name="_xlnm.Extract" localSheetId="0">[3]Índex!#REF!</definedName>
    <definedName name="_xlnm.Extract">[3]Índex!#REF!</definedName>
  </definedNames>
  <calcPr calcId="162913"/>
</workbook>
</file>

<file path=xl/calcChain.xml><?xml version="1.0" encoding="utf-8"?>
<calcChain xmlns="http://schemas.openxmlformats.org/spreadsheetml/2006/main">
  <c r="I35" i="2" l="1"/>
  <c r="H35" i="2"/>
  <c r="G35" i="2"/>
  <c r="F35" i="2"/>
  <c r="I25" i="2"/>
  <c r="H25" i="2"/>
  <c r="G25" i="2"/>
  <c r="F25" i="2"/>
  <c r="I36" i="2" l="1"/>
  <c r="H36" i="2"/>
  <c r="G36" i="2"/>
  <c r="F36" i="2"/>
</calcChain>
</file>

<file path=xl/sharedStrings.xml><?xml version="1.0" encoding="utf-8"?>
<sst xmlns="http://schemas.openxmlformats.org/spreadsheetml/2006/main" count="40" uniqueCount="36">
  <si>
    <t>840 EUPMT</t>
  </si>
  <si>
    <t>820 EUETIB</t>
  </si>
  <si>
    <t>802 EAE</t>
  </si>
  <si>
    <t>801 EUNCET</t>
  </si>
  <si>
    <t>Centres adscrits</t>
  </si>
  <si>
    <t>390 ESAB</t>
  </si>
  <si>
    <t>370 EUOOT</t>
  </si>
  <si>
    <t>340 EPSEVG</t>
  </si>
  <si>
    <t>330 EPSEM</t>
  </si>
  <si>
    <t>310 EPSEB</t>
  </si>
  <si>
    <t>300 EPSC</t>
  </si>
  <si>
    <t>230 ETSETB</t>
  </si>
  <si>
    <t>200 FME</t>
  </si>
  <si>
    <t>Centres propis</t>
  </si>
  <si>
    <t>210 ETSAB</t>
  </si>
  <si>
    <t>220 ETSEIAT</t>
  </si>
  <si>
    <t>240 ETSEIB</t>
  </si>
  <si>
    <t>250 ETSECCPB</t>
  </si>
  <si>
    <t>270 FIB</t>
  </si>
  <si>
    <t>280 FNB</t>
  </si>
  <si>
    <t>290 ETSAV</t>
  </si>
  <si>
    <t>Nombre d'estudiantat</t>
  </si>
  <si>
    <t>Nombre de convenis</t>
  </si>
  <si>
    <t>(Dades pel gràfic)</t>
  </si>
  <si>
    <t>TOTAL UPC</t>
  </si>
  <si>
    <t>TOTAL CENTRES ADSCRITS</t>
  </si>
  <si>
    <t>Import dels convenis</t>
  </si>
  <si>
    <t>Nombre hores totals</t>
  </si>
  <si>
    <t>TOTAL CENTRES PROPIS</t>
  </si>
  <si>
    <t>320 EET</t>
  </si>
  <si>
    <t>860 EEI</t>
  </si>
  <si>
    <t>Beques i ajuts a l'estudi, mobilitat i cooperació educativa</t>
  </si>
  <si>
    <t xml:space="preserve">CONVENIS DE COOPERACIÓ EDUCATIVA SIGNATS </t>
  </si>
  <si>
    <t>ANY ACADÈMIC 2014-15</t>
  </si>
  <si>
    <t>Dades provisionals a 29 de juny de 2015</t>
  </si>
  <si>
    <t>804 CITM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</si>
</sst>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]_-;\-* #,##0.00\ [$€]_-;_-* &quot;-&quot;??\ [$€]_-;_-@_-"/>
    <numFmt numFmtId="165" formatCode="0_)"/>
    <numFmt numFmtId="166" formatCode="General_)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56"/>
      <name val="Arial"/>
      <family val="2"/>
    </font>
    <font>
      <sz val="8"/>
      <color theme="3" tint="-0.249977111117893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sz val="10"/>
      <color indexed="56"/>
      <name val="Arial"/>
      <family val="2"/>
    </font>
    <font>
      <sz val="10"/>
      <color theme="3" tint="-0.249977111117893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3" tint="-0.249977111117893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56"/>
      <name val="Arial"/>
      <family val="2"/>
    </font>
    <font>
      <sz val="8"/>
      <color rgb="FF335C85"/>
      <name val="Arial"/>
      <family val="2"/>
    </font>
    <font>
      <b/>
      <sz val="11"/>
      <color indexed="56"/>
      <name val="Arial"/>
      <family val="2"/>
    </font>
    <font>
      <sz val="10"/>
      <color rgb="FF335C85"/>
      <name val="Arial"/>
      <family val="2"/>
    </font>
    <font>
      <b/>
      <sz val="10"/>
      <color rgb="FFFFFFFF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0"/>
      <color theme="0"/>
      <name val="Arial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8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rgb="FF000000"/>
      <name val="Tahoma"/>
      <family val="2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FDD08C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indexed="26"/>
      </patternFill>
    </fill>
    <fill>
      <patternFill patternType="solid">
        <fgColor rgb="FF6E97C8"/>
        <bgColor indexed="64"/>
      </patternFill>
    </fill>
    <fill>
      <patternFill patternType="solid">
        <fgColor rgb="FF33CCC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ck">
        <color indexed="9"/>
      </right>
      <top/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</borders>
  <cellStyleXfs count="113">
    <xf numFmtId="0" fontId="0" fillId="0" borderId="0"/>
    <xf numFmtId="0" fontId="2" fillId="2" borderId="0">
      <alignment horizontal="left" vertical="center"/>
    </xf>
    <xf numFmtId="0" fontId="4" fillId="3" borderId="1" applyNumberFormat="0" applyFont="0" applyFill="0" applyAlignment="0" applyProtection="0"/>
    <xf numFmtId="0" fontId="5" fillId="0" borderId="2" applyNumberFormat="0" applyFont="0" applyFill="0" applyAlignment="0" applyProtection="0"/>
    <xf numFmtId="0" fontId="4" fillId="3" borderId="3" applyNumberFormat="0" applyFont="0" applyFill="0" applyAlignment="0" applyProtection="0"/>
    <xf numFmtId="3" fontId="6" fillId="4" borderId="4" applyNumberFormat="0">
      <alignment vertical="center"/>
    </xf>
    <xf numFmtId="3" fontId="6" fillId="6" borderId="4" applyNumberFormat="0">
      <alignment vertical="center"/>
    </xf>
    <xf numFmtId="0" fontId="4" fillId="3" borderId="5" applyNumberFormat="0" applyFont="0" applyFill="0" applyAlignment="0" applyProtection="0"/>
    <xf numFmtId="0" fontId="8" fillId="8" borderId="4">
      <alignment horizontal="center" vertical="center" wrapText="1"/>
    </xf>
    <xf numFmtId="0" fontId="5" fillId="0" borderId="6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6" fillId="10" borderId="4">
      <alignment horizontal="left" vertical="center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0" borderId="9" applyNumberFormat="0" applyFont="0" applyFill="0" applyAlignment="0" applyProtection="0">
      <alignment horizontal="center" vertical="top" wrapText="1"/>
    </xf>
    <xf numFmtId="0" fontId="5" fillId="0" borderId="1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5" fillId="0" borderId="0" applyNumberFormat="0" applyFont="0" applyFill="0" applyAlignment="0" applyProtection="0"/>
    <xf numFmtId="0" fontId="14" fillId="13" borderId="0" applyNumberFormat="0" applyBorder="0" applyAlignment="0" applyProtection="0"/>
    <xf numFmtId="0" fontId="15" fillId="25" borderId="11" applyNumberFormat="0" applyAlignment="0" applyProtection="0"/>
    <xf numFmtId="0" fontId="8" fillId="26" borderId="12" applyNumberFormat="0" applyAlignment="0" applyProtection="0"/>
    <xf numFmtId="0" fontId="16" fillId="0" borderId="13" applyNumberFormat="0" applyFill="0" applyAlignment="0" applyProtection="0"/>
    <xf numFmtId="4" fontId="8" fillId="8" borderId="14">
      <alignment horizontal="left" vertical="center"/>
    </xf>
    <xf numFmtId="0" fontId="17" fillId="27" borderId="14">
      <alignment horizontal="left"/>
    </xf>
    <xf numFmtId="0" fontId="17" fillId="3" borderId="4">
      <alignment horizontal="left" vertical="center"/>
    </xf>
    <xf numFmtId="0" fontId="17" fillId="3" borderId="14">
      <alignment horizontal="left"/>
    </xf>
    <xf numFmtId="0" fontId="17" fillId="28" borderId="14">
      <alignment horizontal="left" vertical="center"/>
    </xf>
    <xf numFmtId="0" fontId="18" fillId="29" borderId="0">
      <alignment horizontal="left" vertical="center"/>
    </xf>
    <xf numFmtId="0" fontId="19" fillId="0" borderId="0" applyNumberFormat="0" applyFill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33" borderId="0" applyNumberFormat="0" applyBorder="0" applyAlignment="0" applyProtection="0"/>
    <xf numFmtId="164" fontId="5" fillId="0" borderId="0" applyFont="0" applyFill="0" applyBorder="0" applyAlignment="0" applyProtection="0"/>
    <xf numFmtId="3" fontId="6" fillId="4" borderId="14" applyNumberFormat="0">
      <alignment vertical="center"/>
    </xf>
    <xf numFmtId="0" fontId="20" fillId="34" borderId="0" applyNumberFormat="0">
      <alignment vertical="center"/>
    </xf>
    <xf numFmtId="3" fontId="6" fillId="4" borderId="14" applyNumberFormat="0">
      <alignment vertical="center"/>
    </xf>
    <xf numFmtId="3" fontId="6" fillId="6" borderId="14" applyNumberFormat="0">
      <alignment vertical="center"/>
    </xf>
    <xf numFmtId="0" fontId="20" fillId="35" borderId="0" applyNumberFormat="0">
      <alignment vertical="center"/>
    </xf>
    <xf numFmtId="3" fontId="6" fillId="6" borderId="14" applyNumberFormat="0">
      <alignment vertical="center"/>
    </xf>
    <xf numFmtId="4" fontId="6" fillId="3" borderId="14" applyNumberFormat="0">
      <alignment vertical="center"/>
    </xf>
    <xf numFmtId="4" fontId="6" fillId="28" borderId="14" applyNumberFormat="0">
      <alignment vertical="center"/>
    </xf>
    <xf numFmtId="0" fontId="6" fillId="10" borderId="14">
      <alignment horizontal="left" vertical="center"/>
    </xf>
    <xf numFmtId="0" fontId="6" fillId="10" borderId="14">
      <alignment horizontal="left" vertical="center"/>
    </xf>
    <xf numFmtId="0" fontId="8" fillId="36" borderId="14">
      <alignment horizontal="center" vertical="center"/>
    </xf>
    <xf numFmtId="0" fontId="8" fillId="8" borderId="14">
      <alignment horizontal="center" vertical="center" wrapText="1"/>
    </xf>
    <xf numFmtId="0" fontId="21" fillId="37" borderId="0">
      <alignment horizontal="center" vertical="center" wrapText="1"/>
    </xf>
    <xf numFmtId="0" fontId="8" fillId="8" borderId="14">
      <alignment horizontal="center" vertical="center" wrapText="1"/>
    </xf>
    <xf numFmtId="3" fontId="6" fillId="3" borderId="0" applyNumberFormat="0">
      <alignment vertical="center"/>
    </xf>
    <xf numFmtId="4" fontId="17" fillId="3" borderId="14" applyNumberFormat="0">
      <alignment vertical="center"/>
    </xf>
    <xf numFmtId="4" fontId="17" fillId="28" borderId="14" applyNumberFormat="0">
      <alignment vertical="center"/>
    </xf>
    <xf numFmtId="0" fontId="8" fillId="8" borderId="14">
      <alignment horizontal="center" vertical="center"/>
    </xf>
    <xf numFmtId="4" fontId="17" fillId="28" borderId="14" applyNumberFormat="0">
      <alignment vertical="center"/>
    </xf>
    <xf numFmtId="4" fontId="17" fillId="27" borderId="14" applyNumberFormat="0">
      <alignment vertical="center"/>
    </xf>
    <xf numFmtId="4" fontId="17" fillId="27" borderId="14" applyNumberFormat="0">
      <alignment vertical="center"/>
    </xf>
    <xf numFmtId="4" fontId="17" fillId="27" borderId="4" applyNumberFormat="0">
      <alignment vertical="center"/>
    </xf>
    <xf numFmtId="4" fontId="17" fillId="27" borderId="14" applyNumberFormat="0">
      <alignment vertical="center"/>
    </xf>
    <xf numFmtId="0" fontId="22" fillId="12" borderId="0" applyNumberFormat="0" applyBorder="0" applyAlignment="0" applyProtection="0"/>
    <xf numFmtId="0" fontId="23" fillId="0" borderId="0"/>
    <xf numFmtId="0" fontId="11" fillId="38" borderId="15" applyNumberFormat="0" applyFont="0" applyAlignment="0" applyProtection="0"/>
    <xf numFmtId="9" fontId="5" fillId="0" borderId="0" applyFont="0" applyFill="0" applyBorder="0" applyAlignment="0" applyProtection="0"/>
    <xf numFmtId="0" fontId="24" fillId="25" borderId="16" applyNumberFormat="0" applyAlignment="0" applyProtection="0"/>
    <xf numFmtId="0" fontId="5" fillId="0" borderId="0" applyNumberFormat="0" applyProtection="0">
      <alignment horizontal="right"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19" fillId="0" borderId="19" applyNumberFormat="0" applyFill="0" applyAlignment="0" applyProtection="0"/>
    <xf numFmtId="0" fontId="5" fillId="0" borderId="0"/>
    <xf numFmtId="0" fontId="1" fillId="0" borderId="0"/>
    <xf numFmtId="0" fontId="2" fillId="2" borderId="0">
      <alignment horizontal="left" vertical="center"/>
    </xf>
    <xf numFmtId="0" fontId="4" fillId="3" borderId="5" applyNumberFormat="0" applyFont="0" applyFill="0" applyAlignment="0" applyProtection="0"/>
    <xf numFmtId="0" fontId="4" fillId="3" borderId="7" applyNumberFormat="0" applyFont="0" applyFill="0" applyAlignment="0" applyProtection="0"/>
    <xf numFmtId="0" fontId="8" fillId="0" borderId="8" applyNumberFormat="0" applyFont="0" applyFill="0" applyAlignment="0" applyProtection="0">
      <alignment horizontal="center" vertical="top" wrapText="1"/>
    </xf>
    <xf numFmtId="0" fontId="31" fillId="0" borderId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3" fillId="40" borderId="0" applyNumberFormat="0">
      <alignment vertical="center"/>
    </xf>
    <xf numFmtId="0" fontId="32" fillId="0" borderId="0" applyNumberFormat="0" applyFont="0" applyFill="0" applyAlignment="0" applyProtection="0"/>
    <xf numFmtId="0" fontId="34" fillId="29" borderId="0">
      <alignment horizontal="left" vertical="center"/>
    </xf>
    <xf numFmtId="9" fontId="32" fillId="0" borderId="0" applyFont="0" applyFill="0" applyBorder="0" applyAlignment="0" applyProtection="0"/>
    <xf numFmtId="0" fontId="35" fillId="41" borderId="0" applyNumberFormat="0">
      <alignment vertical="center"/>
    </xf>
    <xf numFmtId="0" fontId="35" fillId="42" borderId="0" applyNumberFormat="0">
      <alignment vertical="center"/>
    </xf>
    <xf numFmtId="0" fontId="36" fillId="43" borderId="0">
      <alignment horizontal="center" vertical="center" wrapText="1"/>
    </xf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2" fillId="0" borderId="0" applyNumberFormat="0" applyFont="0" applyFill="0" applyAlignment="0" applyProtection="0"/>
    <xf numFmtId="0" fontId="35" fillId="44" borderId="0">
      <alignment horizontal="left" vertical="center"/>
    </xf>
  </cellStyleXfs>
  <cellXfs count="69">
    <xf numFmtId="0" fontId="0" fillId="0" borderId="0" xfId="0"/>
    <xf numFmtId="0" fontId="7" fillId="2" borderId="0" xfId="80" applyFont="1" applyFill="1"/>
    <xf numFmtId="3" fontId="7" fillId="2" borderId="0" xfId="80" applyNumberFormat="1" applyFont="1" applyFill="1" applyAlignment="1">
      <alignment horizontal="center"/>
    </xf>
    <xf numFmtId="0" fontId="7" fillId="2" borderId="0" xfId="80" applyFont="1" applyFill="1" applyAlignment="1">
      <alignment horizontal="center"/>
    </xf>
    <xf numFmtId="0" fontId="30" fillId="2" borderId="0" xfId="80" applyFont="1" applyFill="1"/>
    <xf numFmtId="3" fontId="30" fillId="2" borderId="0" xfId="80" applyNumberFormat="1" applyFont="1" applyFill="1" applyBorder="1"/>
    <xf numFmtId="0" fontId="30" fillId="2" borderId="0" xfId="80" applyFont="1" applyFill="1" applyBorder="1" applyAlignment="1">
      <alignment horizontal="center"/>
    </xf>
    <xf numFmtId="3" fontId="30" fillId="2" borderId="0" xfId="80" applyNumberFormat="1" applyFont="1" applyFill="1" applyBorder="1" applyAlignment="1">
      <alignment horizontal="center"/>
    </xf>
    <xf numFmtId="0" fontId="30" fillId="2" borderId="0" xfId="80" applyFont="1" applyFill="1" applyBorder="1"/>
    <xf numFmtId="0" fontId="7" fillId="2" borderId="20" xfId="80" applyFont="1" applyFill="1" applyBorder="1"/>
    <xf numFmtId="3" fontId="7" fillId="2" borderId="21" xfId="80" applyNumberFormat="1" applyFont="1" applyFill="1" applyBorder="1" applyAlignment="1">
      <alignment horizontal="center"/>
    </xf>
    <xf numFmtId="0" fontId="7" fillId="2" borderId="21" xfId="80" applyFont="1" applyFill="1" applyBorder="1" applyAlignment="1">
      <alignment horizontal="center"/>
    </xf>
    <xf numFmtId="0" fontId="7" fillId="2" borderId="21" xfId="80" applyFont="1" applyFill="1" applyBorder="1"/>
    <xf numFmtId="0" fontId="7" fillId="2" borderId="22" xfId="80" applyFont="1" applyFill="1" applyBorder="1"/>
    <xf numFmtId="0" fontId="7" fillId="2" borderId="23" xfId="4" applyFont="1" applyFill="1" applyBorder="1"/>
    <xf numFmtId="3" fontId="3" fillId="2" borderId="0" xfId="1" applyNumberFormat="1" applyFont="1" applyBorder="1">
      <alignment horizontal="left" vertical="center"/>
    </xf>
    <xf numFmtId="0" fontId="3" fillId="2" borderId="0" xfId="1" applyFont="1" applyBorder="1">
      <alignment horizontal="left" vertical="center"/>
    </xf>
    <xf numFmtId="0" fontId="7" fillId="2" borderId="24" xfId="7" applyFont="1" applyFill="1" applyBorder="1"/>
    <xf numFmtId="4" fontId="9" fillId="9" borderId="25" xfId="75" applyNumberFormat="1" applyFont="1" applyFill="1" applyBorder="1">
      <alignment vertical="center"/>
    </xf>
    <xf numFmtId="3" fontId="9" fillId="9" borderId="25" xfId="75" applyNumberFormat="1" applyFont="1" applyFill="1" applyBorder="1">
      <alignment vertical="center"/>
    </xf>
    <xf numFmtId="4" fontId="9" fillId="39" borderId="25" xfId="72" applyNumberFormat="1" applyFont="1" applyFill="1" applyBorder="1">
      <alignment vertical="center"/>
    </xf>
    <xf numFmtId="3" fontId="9" fillId="39" borderId="25" xfId="72" applyNumberFormat="1" applyFont="1" applyFill="1" applyBorder="1">
      <alignment vertical="center"/>
    </xf>
    <xf numFmtId="4" fontId="7" fillId="7" borderId="25" xfId="59" applyNumberFormat="1" applyFont="1" applyFill="1" applyBorder="1">
      <alignment vertical="center"/>
    </xf>
    <xf numFmtId="3" fontId="7" fillId="7" borderId="25" xfId="59" applyNumberFormat="1" applyFont="1" applyFill="1" applyBorder="1">
      <alignment vertical="center"/>
    </xf>
    <xf numFmtId="4" fontId="7" fillId="5" borderId="25" xfId="56" applyNumberFormat="1" applyFont="1" applyFill="1" applyBorder="1">
      <alignment vertical="center"/>
    </xf>
    <xf numFmtId="3" fontId="7" fillId="5" borderId="25" xfId="56" applyNumberFormat="1" applyFont="1" applyFill="1" applyBorder="1">
      <alignment vertical="center"/>
    </xf>
    <xf numFmtId="4" fontId="7" fillId="7" borderId="25" xfId="56" applyNumberFormat="1" applyFont="1" applyFill="1" applyBorder="1">
      <alignment vertical="center"/>
    </xf>
    <xf numFmtId="3" fontId="7" fillId="7" borderId="25" xfId="56" applyNumberFormat="1" applyFont="1" applyFill="1" applyBorder="1">
      <alignment vertical="center"/>
    </xf>
    <xf numFmtId="4" fontId="7" fillId="5" borderId="25" xfId="59" applyNumberFormat="1" applyFont="1" applyFill="1" applyBorder="1">
      <alignment vertical="center"/>
    </xf>
    <xf numFmtId="3" fontId="7" fillId="5" borderId="25" xfId="59" applyNumberFormat="1" applyFont="1" applyFill="1" applyBorder="1">
      <alignment vertical="center"/>
    </xf>
    <xf numFmtId="3" fontId="7" fillId="10" borderId="26" xfId="64" applyNumberFormat="1" applyFont="1" applyBorder="1">
      <alignment horizontal="left" vertical="center"/>
    </xf>
    <xf numFmtId="0" fontId="7" fillId="10" borderId="26" xfId="64" applyFont="1" applyBorder="1">
      <alignment horizontal="left" vertical="center"/>
    </xf>
    <xf numFmtId="3" fontId="9" fillId="39" borderId="25" xfId="75" applyNumberFormat="1" applyFont="1" applyFill="1" applyBorder="1">
      <alignment vertical="center"/>
    </xf>
    <xf numFmtId="166" fontId="7" fillId="5" borderId="25" xfId="59" applyNumberFormat="1" applyFont="1" applyFill="1" applyBorder="1">
      <alignment vertical="center"/>
    </xf>
    <xf numFmtId="0" fontId="7" fillId="2" borderId="27" xfId="9" applyFont="1" applyFill="1" applyBorder="1"/>
    <xf numFmtId="3" fontId="7" fillId="2" borderId="28" xfId="10" applyNumberFormat="1" applyFont="1" applyFill="1" applyBorder="1" applyAlignment="1">
      <alignment horizontal="center"/>
    </xf>
    <xf numFmtId="0" fontId="7" fillId="2" borderId="28" xfId="10" applyFont="1" applyFill="1" applyBorder="1" applyAlignment="1">
      <alignment horizontal="center"/>
    </xf>
    <xf numFmtId="0" fontId="7" fillId="2" borderId="28" xfId="10" applyFont="1" applyFill="1" applyBorder="1"/>
    <xf numFmtId="0" fontId="7" fillId="2" borderId="29" xfId="11" applyFont="1" applyFill="1" applyBorder="1" applyAlignment="1"/>
    <xf numFmtId="0" fontId="10" fillId="2" borderId="0" xfId="80" applyFont="1" applyFill="1"/>
    <xf numFmtId="0" fontId="10" fillId="10" borderId="14" xfId="64" applyFont="1">
      <alignment horizontal="left" vertical="center"/>
    </xf>
    <xf numFmtId="0" fontId="10" fillId="10" borderId="0" xfId="64" applyFont="1" applyBorder="1" applyAlignment="1">
      <alignment horizontal="left" vertical="center"/>
    </xf>
    <xf numFmtId="0" fontId="37" fillId="45" borderId="0" xfId="0" applyFont="1" applyFill="1" applyAlignment="1">
      <alignment horizontal="right" wrapText="1" readingOrder="1"/>
    </xf>
    <xf numFmtId="0" fontId="37" fillId="45" borderId="0" xfId="0" applyFont="1" applyFill="1" applyAlignment="1">
      <alignment horizontal="center" wrapText="1" readingOrder="1"/>
    </xf>
    <xf numFmtId="3" fontId="7" fillId="7" borderId="25" xfId="56" applyNumberFormat="1" applyFont="1" applyFill="1" applyBorder="1" applyAlignment="1">
      <alignment horizontal="right" vertical="center"/>
    </xf>
    <xf numFmtId="3" fontId="7" fillId="5" borderId="25" xfId="59" applyNumberFormat="1" applyFont="1" applyFill="1" applyBorder="1" applyAlignment="1">
      <alignment horizontal="right" vertical="center"/>
    </xf>
    <xf numFmtId="3" fontId="7" fillId="7" borderId="25" xfId="59" applyNumberFormat="1" applyFont="1" applyFill="1" applyBorder="1" applyAlignment="1">
      <alignment horizontal="right" vertical="center"/>
    </xf>
    <xf numFmtId="3" fontId="7" fillId="5" borderId="25" xfId="56" applyNumberFormat="1" applyFont="1" applyFill="1" applyBorder="1" applyAlignment="1">
      <alignment horizontal="right" vertical="center"/>
    </xf>
    <xf numFmtId="4" fontId="7" fillId="46" borderId="25" xfId="59" applyNumberFormat="1" applyFont="1" applyFill="1" applyBorder="1">
      <alignment vertical="center"/>
    </xf>
    <xf numFmtId="4" fontId="7" fillId="7" borderId="25" xfId="56" applyNumberFormat="1" applyFont="1" applyFill="1" applyBorder="1" applyAlignment="1">
      <alignment horizontal="right" vertical="center"/>
    </xf>
    <xf numFmtId="4" fontId="7" fillId="2" borderId="0" xfId="80" applyNumberFormat="1" applyFont="1" applyFill="1"/>
    <xf numFmtId="4" fontId="9" fillId="39" borderId="25" xfId="75" applyNumberFormat="1" applyFont="1" applyFill="1" applyBorder="1">
      <alignment vertical="center"/>
    </xf>
    <xf numFmtId="0" fontId="37" fillId="45" borderId="0" xfId="0" applyFont="1" applyFill="1" applyAlignment="1">
      <alignment horizontal="right" wrapText="1" readingOrder="1"/>
    </xf>
    <xf numFmtId="166" fontId="7" fillId="7" borderId="25" xfId="56" applyNumberFormat="1" applyFont="1" applyFill="1" applyBorder="1">
      <alignment vertical="center"/>
    </xf>
    <xf numFmtId="165" fontId="7" fillId="5" borderId="25" xfId="59" applyNumberFormat="1" applyFont="1" applyFill="1" applyBorder="1">
      <alignment vertical="center"/>
    </xf>
    <xf numFmtId="165" fontId="7" fillId="7" borderId="25" xfId="56" applyNumberFormat="1" applyFont="1" applyFill="1" applyBorder="1">
      <alignment vertical="center"/>
    </xf>
    <xf numFmtId="0" fontId="10" fillId="10" borderId="32" xfId="64" applyFont="1" applyBorder="1" applyAlignment="1">
      <alignment horizontal="left" vertical="center"/>
    </xf>
    <xf numFmtId="0" fontId="10" fillId="10" borderId="31" xfId="64" applyFont="1" applyBorder="1" applyAlignment="1">
      <alignment horizontal="left" vertical="center"/>
    </xf>
    <xf numFmtId="0" fontId="10" fillId="10" borderId="30" xfId="64" applyFont="1" applyBorder="1" applyAlignment="1">
      <alignment horizontal="left" vertical="center"/>
    </xf>
    <xf numFmtId="0" fontId="9" fillId="9" borderId="25" xfId="67" applyFont="1" applyFill="1" applyBorder="1" applyAlignment="1">
      <alignment horizontal="center" vertical="center" wrapText="1"/>
    </xf>
    <xf numFmtId="0" fontId="10" fillId="2" borderId="0" xfId="80" applyFont="1" applyFill="1" applyAlignment="1">
      <alignment horizontal="left"/>
    </xf>
    <xf numFmtId="3" fontId="9" fillId="9" borderId="25" xfId="67" applyNumberFormat="1" applyFont="1" applyFill="1" applyBorder="1" applyAlignment="1">
      <alignment horizontal="center" vertical="center" wrapText="1"/>
    </xf>
    <xf numFmtId="165" fontId="7" fillId="5" borderId="25" xfId="59" applyNumberFormat="1" applyFont="1" applyFill="1" applyBorder="1" applyAlignment="1">
      <alignment horizontal="left" vertical="center"/>
    </xf>
    <xf numFmtId="0" fontId="9" fillId="39" borderId="25" xfId="75" applyNumberFormat="1" applyFont="1" applyFill="1" applyBorder="1">
      <alignment vertical="center"/>
    </xf>
    <xf numFmtId="165" fontId="7" fillId="7" borderId="25" xfId="59" applyNumberFormat="1" applyFont="1" applyFill="1" applyBorder="1">
      <alignment vertical="center"/>
    </xf>
    <xf numFmtId="165" fontId="7" fillId="5" borderId="25" xfId="56" applyNumberFormat="1" applyFont="1" applyFill="1" applyBorder="1">
      <alignment vertical="center"/>
    </xf>
    <xf numFmtId="0" fontId="9" fillId="9" borderId="25" xfId="75" applyNumberFormat="1" applyFont="1" applyFill="1" applyBorder="1">
      <alignment vertical="center"/>
    </xf>
    <xf numFmtId="0" fontId="3" fillId="2" borderId="0" xfId="1" applyFont="1" applyBorder="1" applyAlignment="1">
      <alignment horizontal="left" vertical="center"/>
    </xf>
    <xf numFmtId="0" fontId="9" fillId="39" borderId="25" xfId="72" applyNumberFormat="1" applyFont="1" applyFill="1" applyBorder="1">
      <alignment vertical="center"/>
    </xf>
  </cellXfs>
  <cellStyles count="113">
    <cellStyle name="20% - Énfasis1" xfId="13"/>
    <cellStyle name="20% - Énfasis2" xfId="14"/>
    <cellStyle name="20% - Énfasis3" xfId="15"/>
    <cellStyle name="20% - Énfasis4" xfId="16"/>
    <cellStyle name="20% - Énfasis5" xfId="17"/>
    <cellStyle name="20% - Énfasis6" xfId="18"/>
    <cellStyle name="40% - Énfasis1" xfId="19"/>
    <cellStyle name="40% - Énfasis2" xfId="20"/>
    <cellStyle name="40% - Énfasis3" xfId="21"/>
    <cellStyle name="40% - Énfasis4" xfId="22"/>
    <cellStyle name="40% - Énfasis5" xfId="23"/>
    <cellStyle name="40% - Énfasis6" xfId="24"/>
    <cellStyle name="60% - Énfasis1" xfId="25"/>
    <cellStyle name="60% - Énfasis2" xfId="26"/>
    <cellStyle name="60% - Énfasis3" xfId="27"/>
    <cellStyle name="60% - Énfasis4" xfId="28"/>
    <cellStyle name="60% - Énfasis5" xfId="29"/>
    <cellStyle name="60% - Énfasis6" xfId="30"/>
    <cellStyle name="BodeExteior" xfId="31"/>
    <cellStyle name="BordeEsqDI" xfId="32"/>
    <cellStyle name="BordeEsqDI 2" xfId="98"/>
    <cellStyle name="BordeEsqDS" xfId="9"/>
    <cellStyle name="BordeEsqDS 2" xfId="33"/>
    <cellStyle name="BordeEsqDS 3" xfId="109"/>
    <cellStyle name="BordeEsqII" xfId="3"/>
    <cellStyle name="BordeEsqII 2" xfId="100"/>
    <cellStyle name="BordeEsqIS" xfId="11"/>
    <cellStyle name="BordeEsqIS 2" xfId="34"/>
    <cellStyle name="BordeEsqIS 2 2" xfId="96"/>
    <cellStyle name="BordeEsqIS 3" xfId="111"/>
    <cellStyle name="BordeTablaDer" xfId="4"/>
    <cellStyle name="BordeTablaDer 2" xfId="35"/>
    <cellStyle name="BordeTablaDer 3" xfId="101"/>
    <cellStyle name="BordeTablaInf" xfId="2"/>
    <cellStyle name="BordeTablaInf 2" xfId="99"/>
    <cellStyle name="BordeTablaIzq" xfId="7"/>
    <cellStyle name="BordeTablaIzq 2" xfId="36"/>
    <cellStyle name="BordeTablaIzq 2 2" xfId="94"/>
    <cellStyle name="BordeTablaIzq 3" xfId="103"/>
    <cellStyle name="BordeTablaSup" xfId="10"/>
    <cellStyle name="BordeTablaSup 2" xfId="37"/>
    <cellStyle name="BordeTablaSup 2 2" xfId="95"/>
    <cellStyle name="BordeTablaSup 3" xfId="110"/>
    <cellStyle name="Buena" xfId="38"/>
    <cellStyle name="Cálculo" xfId="39"/>
    <cellStyle name="Celda de comprobación" xfId="40"/>
    <cellStyle name="Celda vinculada" xfId="41"/>
    <cellStyle name="CMenuIzq" xfId="42"/>
    <cellStyle name="CMenuIzqTotal" xfId="43"/>
    <cellStyle name="CMenuIzqTotal0" xfId="44"/>
    <cellStyle name="CMenuIzqTotal1" xfId="45"/>
    <cellStyle name="CMenuIzqTotal2" xfId="46"/>
    <cellStyle name="comentario" xfId="1"/>
    <cellStyle name="comentario 2" xfId="47"/>
    <cellStyle name="comentario 2 2" xfId="93"/>
    <cellStyle name="comentario 3" xfId="104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uro" xfId="55"/>
    <cellStyle name="fColor1" xfId="5"/>
    <cellStyle name="fColor1 2" xfId="56"/>
    <cellStyle name="fColor1 3" xfId="57"/>
    <cellStyle name="fColor1 4" xfId="106"/>
    <cellStyle name="fColor1_1512" xfId="58"/>
    <cellStyle name="fColor2" xfId="6"/>
    <cellStyle name="fColor2 2" xfId="59"/>
    <cellStyle name="fColor2 3" xfId="60"/>
    <cellStyle name="fColor2 4" xfId="107"/>
    <cellStyle name="fColor2_1512" xfId="61"/>
    <cellStyle name="fColor3" xfId="62"/>
    <cellStyle name="fColor4" xfId="63"/>
    <cellStyle name="fSubTitulo" xfId="12"/>
    <cellStyle name="fSubTitulo 2" xfId="64"/>
    <cellStyle name="fSubTitulo 3" xfId="112"/>
    <cellStyle name="fSubTitulo_1512" xfId="65"/>
    <cellStyle name="fTitularOscura" xfId="66"/>
    <cellStyle name="fTitulo" xfId="8"/>
    <cellStyle name="fTitulo 2" xfId="67"/>
    <cellStyle name="fTitulo 3" xfId="68"/>
    <cellStyle name="fTitulo 4" xfId="108"/>
    <cellStyle name="fTitulo_1512" xfId="69"/>
    <cellStyle name="fTotal0" xfId="70"/>
    <cellStyle name="fTotal1" xfId="71"/>
    <cellStyle name="fTotal1 2" xfId="72"/>
    <cellStyle name="fTotal1Columna" xfId="73"/>
    <cellStyle name="fTotal2" xfId="74"/>
    <cellStyle name="fTotal2 2" xfId="75"/>
    <cellStyle name="fTotal3" xfId="76"/>
    <cellStyle name="fTotal3 2" xfId="77"/>
    <cellStyle name="fTotal3 2 2" xfId="102"/>
    <cellStyle name="fTotal3_1512" xfId="78"/>
    <cellStyle name="Incorrecto" xfId="79"/>
    <cellStyle name="Normal" xfId="0" builtinId="0"/>
    <cellStyle name="Normal 2" xfId="80"/>
    <cellStyle name="Normal 2 2" xfId="91"/>
    <cellStyle name="Normal 2 3" xfId="97"/>
    <cellStyle name="Normal 3" xfId="92"/>
    <cellStyle name="Notas" xfId="81"/>
    <cellStyle name="Percentual 2" xfId="82"/>
    <cellStyle name="Percentual 2 2" xfId="105"/>
    <cellStyle name="Salida" xfId="83"/>
    <cellStyle name="SinEstilo" xfId="84"/>
    <cellStyle name="Texto de advertencia" xfId="85"/>
    <cellStyle name="Texto explicativo" xfId="86"/>
    <cellStyle name="Título" xfId="87"/>
    <cellStyle name="Título 1" xfId="88"/>
    <cellStyle name="Título 2" xfId="89"/>
    <cellStyle name="Título 3" xfId="90"/>
  </cellStyles>
  <dxfs count="0"/>
  <tableStyles count="0" defaultTableStyle="TableStyleMedium9" defaultPivotStyle="PivotStyleLight16"/>
  <colors>
    <mruColors>
      <color rgb="FFB8CCE4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>
    <pageSetUpPr fitToPage="1"/>
  </sheetPr>
  <dimension ref="A1:N39"/>
  <sheetViews>
    <sheetView showGridLines="0" tabSelected="1" topLeftCell="B22" zoomScaleNormal="100" zoomScaleSheetLayoutView="100" workbookViewId="0">
      <selection activeCell="D5" sqref="D5"/>
    </sheetView>
  </sheetViews>
  <sheetFormatPr defaultColWidth="11.44140625" defaultRowHeight="12" customHeight="1" x14ac:dyDescent="0.25"/>
  <cols>
    <col min="1" max="1" width="2.6640625" style="1" customWidth="1"/>
    <col min="2" max="2" width="0.5546875" style="1" customWidth="1"/>
    <col min="3" max="3" width="11.88671875" style="1" customWidth="1"/>
    <col min="4" max="4" width="5.44140625" style="1" customWidth="1"/>
    <col min="5" max="5" width="9.6640625" style="1" customWidth="1"/>
    <col min="6" max="7" width="16.109375" style="3" customWidth="1"/>
    <col min="8" max="9" width="16.109375" style="2" customWidth="1"/>
    <col min="10" max="10" width="0.5546875" style="1" customWidth="1"/>
    <col min="11" max="11" width="2" style="1" customWidth="1"/>
    <col min="12" max="12" width="11.44140625" style="1"/>
    <col min="13" max="13" width="11.6640625" style="1" bestFit="1" customWidth="1"/>
    <col min="14" max="16384" width="11.44140625" style="1"/>
  </cols>
  <sheetData>
    <row r="1" spans="2:14" s="40" customFormat="1" ht="14.4" thickTop="1" thickBot="1" x14ac:dyDescent="0.35">
      <c r="C1" s="56" t="s">
        <v>31</v>
      </c>
      <c r="D1" s="57"/>
      <c r="E1" s="57"/>
      <c r="F1" s="57"/>
      <c r="G1" s="57"/>
      <c r="H1" s="57"/>
      <c r="I1" s="58"/>
    </row>
    <row r="2" spans="2:14" s="40" customFormat="1" ht="14.4" thickTop="1" thickBot="1" x14ac:dyDescent="0.35">
      <c r="C2" s="56" t="s">
        <v>32</v>
      </c>
      <c r="D2" s="57"/>
      <c r="E2" s="57"/>
      <c r="F2" s="57"/>
      <c r="G2" s="57"/>
      <c r="H2" s="57"/>
      <c r="I2" s="58"/>
    </row>
    <row r="3" spans="2:14" s="40" customFormat="1" ht="10.5" customHeight="1" thickTop="1" thickBot="1" x14ac:dyDescent="0.35">
      <c r="C3" s="41"/>
      <c r="D3" s="41"/>
      <c r="E3" s="41"/>
      <c r="F3" s="41"/>
      <c r="G3" s="41"/>
      <c r="H3" s="41"/>
      <c r="I3" s="41"/>
    </row>
    <row r="4" spans="2:14" ht="14.25" customHeight="1" thickTop="1" x14ac:dyDescent="0.25">
      <c r="C4" s="60" t="s">
        <v>33</v>
      </c>
      <c r="D4" s="60"/>
      <c r="E4" s="60"/>
      <c r="F4" s="60"/>
      <c r="G4" s="60"/>
      <c r="H4" s="60"/>
      <c r="I4" s="60"/>
    </row>
    <row r="5" spans="2:14" ht="13.2" x14ac:dyDescent="0.25">
      <c r="C5" s="39"/>
    </row>
    <row r="6" spans="2:14" ht="3.9" customHeight="1" x14ac:dyDescent="0.25">
      <c r="B6" s="38"/>
      <c r="C6" s="37"/>
      <c r="D6" s="37"/>
      <c r="E6" s="37"/>
      <c r="F6" s="36"/>
      <c r="G6" s="36"/>
      <c r="H6" s="35"/>
      <c r="I6" s="35"/>
      <c r="J6" s="34"/>
    </row>
    <row r="7" spans="2:14" ht="20.100000000000001" customHeight="1" x14ac:dyDescent="0.25">
      <c r="B7" s="17"/>
      <c r="C7" s="59" t="s">
        <v>13</v>
      </c>
      <c r="D7" s="59"/>
      <c r="E7" s="59"/>
      <c r="F7" s="59" t="s">
        <v>21</v>
      </c>
      <c r="G7" s="59" t="s">
        <v>22</v>
      </c>
      <c r="H7" s="59" t="s">
        <v>27</v>
      </c>
      <c r="I7" s="61" t="s">
        <v>26</v>
      </c>
      <c r="J7" s="14"/>
    </row>
    <row r="8" spans="2:14" ht="20.100000000000001" customHeight="1" x14ac:dyDescent="0.25">
      <c r="B8" s="17"/>
      <c r="C8" s="59"/>
      <c r="D8" s="59"/>
      <c r="E8" s="59"/>
      <c r="F8" s="59"/>
      <c r="G8" s="59"/>
      <c r="H8" s="59"/>
      <c r="I8" s="61"/>
      <c r="J8" s="14"/>
    </row>
    <row r="9" spans="2:14" ht="20.100000000000001" customHeight="1" x14ac:dyDescent="0.25">
      <c r="B9" s="17"/>
      <c r="C9" s="53" t="s">
        <v>12</v>
      </c>
      <c r="D9" s="53"/>
      <c r="E9" s="53"/>
      <c r="F9" s="27">
        <v>32</v>
      </c>
      <c r="G9" s="27">
        <v>41</v>
      </c>
      <c r="H9" s="44">
        <v>17241</v>
      </c>
      <c r="I9" s="49">
        <v>125541.81</v>
      </c>
      <c r="J9" s="14"/>
    </row>
    <row r="10" spans="2:14" ht="20.100000000000001" customHeight="1" x14ac:dyDescent="0.25">
      <c r="B10" s="17"/>
      <c r="C10" s="54" t="s">
        <v>14</v>
      </c>
      <c r="D10" s="54"/>
      <c r="E10" s="54"/>
      <c r="F10" s="29">
        <v>378</v>
      </c>
      <c r="G10" s="29">
        <v>587</v>
      </c>
      <c r="H10" s="45">
        <v>161283</v>
      </c>
      <c r="I10" s="28">
        <v>1328066.8999999999</v>
      </c>
      <c r="J10" s="14"/>
      <c r="M10" s="50"/>
    </row>
    <row r="11" spans="2:14" ht="20.100000000000001" customHeight="1" x14ac:dyDescent="0.25">
      <c r="B11" s="17"/>
      <c r="C11" s="53" t="s">
        <v>15</v>
      </c>
      <c r="D11" s="53"/>
      <c r="E11" s="53"/>
      <c r="F11" s="27">
        <v>361</v>
      </c>
      <c r="G11" s="27">
        <v>492</v>
      </c>
      <c r="H11" s="44">
        <v>193462</v>
      </c>
      <c r="I11" s="26">
        <v>1276006.78</v>
      </c>
      <c r="J11" s="14"/>
      <c r="L11" s="42"/>
    </row>
    <row r="12" spans="2:14" ht="20.100000000000001" customHeight="1" x14ac:dyDescent="0.25">
      <c r="B12" s="17"/>
      <c r="C12" s="54" t="s">
        <v>11</v>
      </c>
      <c r="D12" s="54"/>
      <c r="E12" s="54"/>
      <c r="F12" s="29">
        <v>283</v>
      </c>
      <c r="G12" s="29">
        <v>469</v>
      </c>
      <c r="H12" s="45">
        <v>157457</v>
      </c>
      <c r="I12" s="28">
        <v>1263884.22</v>
      </c>
      <c r="J12" s="14"/>
    </row>
    <row r="13" spans="2:14" ht="20.100000000000001" customHeight="1" x14ac:dyDescent="0.25">
      <c r="B13" s="17"/>
      <c r="C13" s="55" t="s">
        <v>16</v>
      </c>
      <c r="D13" s="55"/>
      <c r="E13" s="55"/>
      <c r="F13" s="27">
        <v>712</v>
      </c>
      <c r="G13" s="27">
        <v>925</v>
      </c>
      <c r="H13" s="44">
        <v>420607</v>
      </c>
      <c r="I13" s="26">
        <v>2772018.76</v>
      </c>
      <c r="J13" s="14"/>
      <c r="L13" s="52"/>
      <c r="M13" s="52"/>
      <c r="N13" s="42"/>
    </row>
    <row r="14" spans="2:14" ht="20.100000000000001" customHeight="1" x14ac:dyDescent="0.25">
      <c r="B14" s="17"/>
      <c r="C14" s="62" t="s">
        <v>17</v>
      </c>
      <c r="D14" s="62"/>
      <c r="E14" s="33"/>
      <c r="F14" s="29">
        <v>137</v>
      </c>
      <c r="G14" s="29">
        <v>177</v>
      </c>
      <c r="H14" s="45">
        <v>61180</v>
      </c>
      <c r="I14" s="28">
        <v>425508.11</v>
      </c>
      <c r="J14" s="14"/>
    </row>
    <row r="15" spans="2:14" ht="20.100000000000001" customHeight="1" x14ac:dyDescent="0.25">
      <c r="B15" s="17"/>
      <c r="C15" s="64" t="s">
        <v>18</v>
      </c>
      <c r="D15" s="64"/>
      <c r="E15" s="64"/>
      <c r="F15" s="23">
        <v>275</v>
      </c>
      <c r="G15" s="23">
        <v>360</v>
      </c>
      <c r="H15" s="46">
        <v>165138</v>
      </c>
      <c r="I15" s="22">
        <v>1305689.1399999999</v>
      </c>
      <c r="J15" s="14"/>
    </row>
    <row r="16" spans="2:14" ht="20.100000000000001" customHeight="1" x14ac:dyDescent="0.25">
      <c r="B16" s="17"/>
      <c r="C16" s="65" t="s">
        <v>19</v>
      </c>
      <c r="D16" s="65"/>
      <c r="E16" s="65"/>
      <c r="F16" s="25">
        <v>66</v>
      </c>
      <c r="G16" s="25">
        <v>75</v>
      </c>
      <c r="H16" s="47">
        <v>33948</v>
      </c>
      <c r="I16" s="24">
        <v>52034.91</v>
      </c>
      <c r="J16" s="14"/>
    </row>
    <row r="17" spans="2:13" ht="20.100000000000001" customHeight="1" x14ac:dyDescent="0.25">
      <c r="B17" s="17"/>
      <c r="C17" s="64" t="s">
        <v>20</v>
      </c>
      <c r="D17" s="64"/>
      <c r="E17" s="64"/>
      <c r="F17" s="23">
        <v>155</v>
      </c>
      <c r="G17" s="23">
        <v>277</v>
      </c>
      <c r="H17" s="46">
        <v>73228</v>
      </c>
      <c r="I17" s="22">
        <v>565246.88</v>
      </c>
      <c r="J17" s="14"/>
      <c r="L17" s="43"/>
      <c r="M17" s="43"/>
    </row>
    <row r="18" spans="2:13" ht="20.100000000000001" customHeight="1" x14ac:dyDescent="0.25">
      <c r="B18" s="17"/>
      <c r="C18" s="65" t="s">
        <v>10</v>
      </c>
      <c r="D18" s="65"/>
      <c r="E18" s="65"/>
      <c r="F18" s="25">
        <v>154</v>
      </c>
      <c r="G18" s="25">
        <v>243</v>
      </c>
      <c r="H18" s="47">
        <v>81623</v>
      </c>
      <c r="I18" s="24">
        <v>469590.48</v>
      </c>
      <c r="J18" s="14"/>
    </row>
    <row r="19" spans="2:13" ht="20.100000000000001" customHeight="1" x14ac:dyDescent="0.25">
      <c r="B19" s="17"/>
      <c r="C19" s="64" t="s">
        <v>9</v>
      </c>
      <c r="D19" s="64"/>
      <c r="E19" s="64"/>
      <c r="F19" s="23">
        <v>130</v>
      </c>
      <c r="G19" s="23">
        <v>172</v>
      </c>
      <c r="H19" s="46">
        <v>53377</v>
      </c>
      <c r="I19" s="22">
        <v>361194.62</v>
      </c>
      <c r="J19" s="14"/>
      <c r="L19" s="43"/>
      <c r="M19" s="43"/>
    </row>
    <row r="20" spans="2:13" ht="20.100000000000001" customHeight="1" x14ac:dyDescent="0.25">
      <c r="B20" s="17"/>
      <c r="C20" s="54" t="s">
        <v>29</v>
      </c>
      <c r="D20" s="54"/>
      <c r="E20" s="54"/>
      <c r="F20" s="29">
        <v>255</v>
      </c>
      <c r="G20" s="29">
        <v>369</v>
      </c>
      <c r="H20" s="45">
        <v>135107</v>
      </c>
      <c r="I20" s="28">
        <v>856133.91</v>
      </c>
      <c r="J20" s="14"/>
    </row>
    <row r="21" spans="2:13" ht="20.100000000000001" customHeight="1" x14ac:dyDescent="0.25">
      <c r="B21" s="17"/>
      <c r="C21" s="55" t="s">
        <v>8</v>
      </c>
      <c r="D21" s="55"/>
      <c r="E21" s="55"/>
      <c r="F21" s="27">
        <v>109</v>
      </c>
      <c r="G21" s="27">
        <v>142</v>
      </c>
      <c r="H21" s="44">
        <v>55822</v>
      </c>
      <c r="I21" s="26">
        <v>366934.11</v>
      </c>
      <c r="J21" s="14"/>
    </row>
    <row r="22" spans="2:13" ht="20.100000000000001" customHeight="1" x14ac:dyDescent="0.25">
      <c r="B22" s="17"/>
      <c r="C22" s="54" t="s">
        <v>7</v>
      </c>
      <c r="D22" s="54"/>
      <c r="E22" s="54"/>
      <c r="F22" s="29">
        <v>159</v>
      </c>
      <c r="G22" s="29">
        <v>208</v>
      </c>
      <c r="H22" s="45">
        <v>88712</v>
      </c>
      <c r="I22" s="28">
        <v>547208.57999999996</v>
      </c>
      <c r="J22" s="14"/>
    </row>
    <row r="23" spans="2:13" ht="20.100000000000001" customHeight="1" x14ac:dyDescent="0.25">
      <c r="B23" s="17"/>
      <c r="C23" s="55" t="s">
        <v>6</v>
      </c>
      <c r="D23" s="55"/>
      <c r="E23" s="55"/>
      <c r="F23" s="27">
        <v>84</v>
      </c>
      <c r="G23" s="27">
        <v>101</v>
      </c>
      <c r="H23" s="27">
        <v>31957</v>
      </c>
      <c r="I23" s="48">
        <v>97673.42</v>
      </c>
      <c r="J23" s="14"/>
      <c r="L23" s="43"/>
      <c r="M23" s="43"/>
    </row>
    <row r="24" spans="2:13" ht="20.100000000000001" customHeight="1" x14ac:dyDescent="0.25">
      <c r="B24" s="17"/>
      <c r="C24" s="54" t="s">
        <v>5</v>
      </c>
      <c r="D24" s="54"/>
      <c r="E24" s="54"/>
      <c r="F24" s="29">
        <v>97</v>
      </c>
      <c r="G24" s="29">
        <v>119</v>
      </c>
      <c r="H24" s="45">
        <v>38195</v>
      </c>
      <c r="I24" s="28">
        <v>89975.79</v>
      </c>
      <c r="J24" s="14"/>
    </row>
    <row r="25" spans="2:13" ht="20.100000000000001" customHeight="1" x14ac:dyDescent="0.25">
      <c r="B25" s="17"/>
      <c r="C25" s="63" t="s">
        <v>28</v>
      </c>
      <c r="D25" s="63"/>
      <c r="E25" s="63"/>
      <c r="F25" s="32">
        <f>SUM(F9:F24)</f>
        <v>3387</v>
      </c>
      <c r="G25" s="32">
        <f>SUM(G9:G24)</f>
        <v>4757</v>
      </c>
      <c r="H25" s="32">
        <f>SUM(H9:H24)</f>
        <v>1768337</v>
      </c>
      <c r="I25" s="51">
        <f>SUM(I9:I24)</f>
        <v>11902708.42</v>
      </c>
      <c r="J25" s="14"/>
    </row>
    <row r="26" spans="2:13" ht="20.100000000000001" customHeight="1" x14ac:dyDescent="0.25">
      <c r="B26" s="17"/>
      <c r="C26" s="31"/>
      <c r="D26" s="31"/>
      <c r="E26" s="31"/>
      <c r="F26" s="31"/>
      <c r="G26" s="31"/>
      <c r="H26" s="31"/>
      <c r="I26" s="30"/>
      <c r="J26" s="14"/>
    </row>
    <row r="27" spans="2:13" ht="20.100000000000001" customHeight="1" x14ac:dyDescent="0.25">
      <c r="B27" s="17"/>
      <c r="C27" s="59" t="s">
        <v>4</v>
      </c>
      <c r="D27" s="59"/>
      <c r="E27" s="59"/>
      <c r="F27" s="59" t="s">
        <v>21</v>
      </c>
      <c r="G27" s="59" t="s">
        <v>22</v>
      </c>
      <c r="H27" s="59" t="s">
        <v>27</v>
      </c>
      <c r="I27" s="61" t="s">
        <v>26</v>
      </c>
      <c r="J27" s="14"/>
    </row>
    <row r="28" spans="2:13" ht="20.100000000000001" customHeight="1" x14ac:dyDescent="0.25">
      <c r="B28" s="17"/>
      <c r="C28" s="59"/>
      <c r="D28" s="59"/>
      <c r="E28" s="59"/>
      <c r="F28" s="59"/>
      <c r="G28" s="59"/>
      <c r="H28" s="59"/>
      <c r="I28" s="61"/>
      <c r="J28" s="14"/>
    </row>
    <row r="29" spans="2:13" ht="20.100000000000001" customHeight="1" x14ac:dyDescent="0.25">
      <c r="B29" s="17"/>
      <c r="C29" s="55" t="s">
        <v>3</v>
      </c>
      <c r="D29" s="55"/>
      <c r="E29" s="55"/>
      <c r="F29" s="27">
        <v>17</v>
      </c>
      <c r="G29" s="27">
        <v>17</v>
      </c>
      <c r="H29" s="44">
        <v>6478</v>
      </c>
      <c r="I29" s="26">
        <v>19012.919999999998</v>
      </c>
      <c r="J29" s="14"/>
      <c r="L29" s="43"/>
      <c r="M29" s="43"/>
    </row>
    <row r="30" spans="2:13" ht="20.100000000000001" customHeight="1" x14ac:dyDescent="0.25">
      <c r="B30" s="17"/>
      <c r="C30" s="54" t="s">
        <v>2</v>
      </c>
      <c r="D30" s="54"/>
      <c r="E30" s="54"/>
      <c r="F30" s="29">
        <v>28</v>
      </c>
      <c r="G30" s="29">
        <v>30</v>
      </c>
      <c r="H30" s="45">
        <v>13199</v>
      </c>
      <c r="I30" s="28">
        <v>48372.75</v>
      </c>
      <c r="J30" s="14"/>
    </row>
    <row r="31" spans="2:13" ht="20.100000000000001" customHeight="1" x14ac:dyDescent="0.25">
      <c r="B31" s="17"/>
      <c r="C31" s="55" t="s">
        <v>35</v>
      </c>
      <c r="D31" s="55"/>
      <c r="E31" s="55"/>
      <c r="F31" s="27">
        <v>53</v>
      </c>
      <c r="G31" s="27">
        <v>78</v>
      </c>
      <c r="H31" s="44">
        <v>22339</v>
      </c>
      <c r="I31" s="26">
        <v>146301</v>
      </c>
      <c r="J31" s="14"/>
    </row>
    <row r="32" spans="2:13" ht="20.100000000000001" customHeight="1" x14ac:dyDescent="0.25">
      <c r="B32" s="17"/>
      <c r="C32" s="54" t="s">
        <v>1</v>
      </c>
      <c r="D32" s="54"/>
      <c r="E32" s="54"/>
      <c r="F32" s="29">
        <v>333</v>
      </c>
      <c r="G32" s="29">
        <v>443</v>
      </c>
      <c r="H32" s="45">
        <v>185306.5</v>
      </c>
      <c r="I32" s="28">
        <v>1094489.42</v>
      </c>
      <c r="J32" s="14"/>
      <c r="L32" s="43"/>
      <c r="M32" s="43"/>
    </row>
    <row r="33" spans="1:13" ht="20.100000000000001" customHeight="1" x14ac:dyDescent="0.25">
      <c r="B33" s="17"/>
      <c r="C33" s="55" t="s">
        <v>0</v>
      </c>
      <c r="D33" s="55"/>
      <c r="E33" s="55"/>
      <c r="F33" s="27">
        <v>60</v>
      </c>
      <c r="G33" s="27">
        <v>69</v>
      </c>
      <c r="H33" s="44">
        <v>31905</v>
      </c>
      <c r="I33" s="26">
        <v>123217</v>
      </c>
      <c r="J33" s="14"/>
    </row>
    <row r="34" spans="1:13" ht="20.100000000000001" customHeight="1" x14ac:dyDescent="0.25">
      <c r="B34" s="17"/>
      <c r="C34" s="54" t="s">
        <v>30</v>
      </c>
      <c r="D34" s="54"/>
      <c r="E34" s="54"/>
      <c r="F34" s="29">
        <v>20</v>
      </c>
      <c r="G34" s="29">
        <v>28</v>
      </c>
      <c r="H34" s="45">
        <v>10087</v>
      </c>
      <c r="I34" s="28">
        <v>57034.54</v>
      </c>
      <c r="J34" s="14"/>
      <c r="L34" s="43"/>
      <c r="M34" s="43"/>
    </row>
    <row r="35" spans="1:13" ht="20.100000000000001" customHeight="1" x14ac:dyDescent="0.25">
      <c r="B35" s="17"/>
      <c r="C35" s="68" t="s">
        <v>25</v>
      </c>
      <c r="D35" s="68"/>
      <c r="E35" s="68"/>
      <c r="F35" s="21">
        <f>SUM(F29:F34)</f>
        <v>511</v>
      </c>
      <c r="G35" s="21">
        <f>SUM(G29:G34)</f>
        <v>665</v>
      </c>
      <c r="H35" s="21">
        <f>SUM(H29:H34)</f>
        <v>269314.5</v>
      </c>
      <c r="I35" s="20">
        <f>SUM(I29:I34)</f>
        <v>1488427.63</v>
      </c>
      <c r="J35" s="14"/>
    </row>
    <row r="36" spans="1:13" ht="20.100000000000001" customHeight="1" x14ac:dyDescent="0.25">
      <c r="B36" s="17"/>
      <c r="C36" s="66" t="s">
        <v>24</v>
      </c>
      <c r="D36" s="66"/>
      <c r="E36" s="66"/>
      <c r="F36" s="19">
        <f>SUM(F35,F25)</f>
        <v>3898</v>
      </c>
      <c r="G36" s="19">
        <f>SUM(G35,G25)</f>
        <v>5422</v>
      </c>
      <c r="H36" s="19">
        <f>H35+H25</f>
        <v>2037651.5</v>
      </c>
      <c r="I36" s="18">
        <f>I35+I25</f>
        <v>13391136.050000001</v>
      </c>
      <c r="J36" s="14"/>
    </row>
    <row r="37" spans="1:13" ht="15.75" customHeight="1" x14ac:dyDescent="0.25">
      <c r="B37" s="17"/>
      <c r="C37" s="67" t="s">
        <v>34</v>
      </c>
      <c r="D37" s="67"/>
      <c r="E37" s="67"/>
      <c r="F37" s="16"/>
      <c r="G37" s="16"/>
      <c r="H37" s="16"/>
      <c r="I37" s="15"/>
      <c r="J37" s="14"/>
    </row>
    <row r="38" spans="1:13" ht="3.75" customHeight="1" x14ac:dyDescent="0.25">
      <c r="B38" s="13"/>
      <c r="C38" s="12"/>
      <c r="D38" s="12"/>
      <c r="E38" s="12"/>
      <c r="F38" s="11"/>
      <c r="G38" s="11"/>
      <c r="H38" s="10"/>
      <c r="I38" s="10"/>
      <c r="J38" s="9"/>
    </row>
    <row r="39" spans="1:13" ht="12" customHeight="1" x14ac:dyDescent="0.25">
      <c r="A39" s="4"/>
      <c r="B39" s="4"/>
      <c r="C39" s="8" t="s">
        <v>23</v>
      </c>
      <c r="D39" s="8"/>
      <c r="E39" s="6"/>
      <c r="F39" s="7"/>
      <c r="G39" s="7"/>
      <c r="H39" s="6"/>
      <c r="I39" s="5"/>
      <c r="J39" s="4"/>
      <c r="K39" s="4"/>
    </row>
  </sheetData>
  <mergeCells count="40">
    <mergeCell ref="C36:E36"/>
    <mergeCell ref="C37:E37"/>
    <mergeCell ref="C33:E33"/>
    <mergeCell ref="C34:E34"/>
    <mergeCell ref="C35:E35"/>
    <mergeCell ref="H27:H28"/>
    <mergeCell ref="C32:E32"/>
    <mergeCell ref="I27:I28"/>
    <mergeCell ref="C29:E29"/>
    <mergeCell ref="F27:F28"/>
    <mergeCell ref="C30:E30"/>
    <mergeCell ref="G27:G28"/>
    <mergeCell ref="C31:E31"/>
    <mergeCell ref="C14:D14"/>
    <mergeCell ref="C23:E23"/>
    <mergeCell ref="C25:E25"/>
    <mergeCell ref="C27:E28"/>
    <mergeCell ref="C22:E22"/>
    <mergeCell ref="C15:E15"/>
    <mergeCell ref="C21:E21"/>
    <mergeCell ref="C24:E24"/>
    <mergeCell ref="C16:E16"/>
    <mergeCell ref="C17:E17"/>
    <mergeCell ref="C18:E18"/>
    <mergeCell ref="C19:E19"/>
    <mergeCell ref="C20:E20"/>
    <mergeCell ref="L13:M13"/>
    <mergeCell ref="C11:E11"/>
    <mergeCell ref="C12:E12"/>
    <mergeCell ref="C13:E13"/>
    <mergeCell ref="C1:I1"/>
    <mergeCell ref="C2:I2"/>
    <mergeCell ref="C9:E9"/>
    <mergeCell ref="C10:E10"/>
    <mergeCell ref="C7:E8"/>
    <mergeCell ref="F7:F8"/>
    <mergeCell ref="H7:H8"/>
    <mergeCell ref="C4:I4"/>
    <mergeCell ref="I7:I8"/>
    <mergeCell ref="G7:G8"/>
  </mergeCells>
  <printOptions horizontalCentered="1"/>
  <pageMargins left="0.59055118110236227" right="0.59055118110236227" top="0.44" bottom="0.48" header="0" footer="0"/>
  <pageSetup paperSize="9" scale="77" orientation="portrait" horizontalDpi="300" verticalDpi="300" r:id="rId1"/>
  <headerFooter alignWithMargins="0"/>
  <webPublishItems count="1">
    <webPublishItem id="26656" divId="1_8_1_26656" sourceType="range" sourceRef="B6:J38" destinationFile="\\gpaq\gpaqssl\lldades\indicadors\2014\1_8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2</vt:i4>
      </vt:variant>
    </vt:vector>
  </HeadingPairs>
  <TitlesOfParts>
    <vt:vector size="3" baseType="lpstr">
      <vt:lpstr>165</vt:lpstr>
      <vt:lpstr>'165'!_1Àrea_d_impressió</vt:lpstr>
      <vt:lpstr>'165'!Àrea_d'impressió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2010-07-26T06:52:47Z</cp:lastPrinted>
  <dcterms:created xsi:type="dcterms:W3CDTF">2010-07-21T11:30:02Z</dcterms:created>
  <dcterms:modified xsi:type="dcterms:W3CDTF">2017-11-02T13:17:09Z</dcterms:modified>
</cp:coreProperties>
</file>