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36" yWindow="-12" windowWidth="19140" windowHeight="6720" tabRatio="786"/>
  </bookViews>
  <sheets>
    <sheet name="1343" sheetId="1" r:id="rId1"/>
    <sheet name="183" sheetId="3" r:id="rId2"/>
    <sheet name="200" sheetId="4" r:id="rId3"/>
    <sheet name="220" sheetId="5" r:id="rId4"/>
    <sheet name="230" sheetId="6" r:id="rId5"/>
    <sheet name="240" sheetId="7" r:id="rId6"/>
    <sheet name="250" sheetId="8" r:id="rId7"/>
    <sheet name="270" sheetId="9" r:id="rId8"/>
    <sheet name="280" sheetId="23" r:id="rId9"/>
    <sheet name="290" sheetId="24" r:id="rId10"/>
    <sheet name="300" sheetId="10" r:id="rId11"/>
    <sheet name="310" sheetId="11" r:id="rId12"/>
    <sheet name="330" sheetId="13" r:id="rId13"/>
    <sheet name="340" sheetId="14" r:id="rId14"/>
    <sheet name="370" sheetId="15" r:id="rId15"/>
    <sheet name="390" sheetId="16" r:id="rId16"/>
    <sheet name="820" sheetId="17" r:id="rId17"/>
    <sheet name="860" sheetId="18" r:id="rId18"/>
    <sheet name="410" sheetId="19" r:id="rId19"/>
    <sheet name="480" sheetId="20" r:id="rId20"/>
    <sheet name="TOTAL UPC" sheetId="22" r:id="rId21"/>
  </sheets>
  <externalReferences>
    <externalReference r:id="rId22"/>
    <externalReference r:id="rId23"/>
  </externalReferences>
  <definedNames>
    <definedName name="_1Àrea_d_impressió" localSheetId="0">'1343'!$A$1:$I$83</definedName>
    <definedName name="A_impresión_IM">[1]Índex!$A$19:$F$41</definedName>
    <definedName name="_xlnm.Database" localSheetId="8">#REF!</definedName>
    <definedName name="_xlnm.Database" localSheetId="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19" i="11" l="1"/>
  <c r="F82" i="1"/>
  <c r="G6" i="1"/>
  <c r="G25" i="1"/>
  <c r="G62" i="1"/>
  <c r="G64" i="1"/>
  <c r="G63" i="1"/>
  <c r="M56" i="8" l="1"/>
  <c r="H27" i="5"/>
  <c r="G27" i="5"/>
  <c r="C17" i="20" l="1"/>
  <c r="D14" i="16"/>
  <c r="E14" i="16"/>
  <c r="F14" i="16"/>
  <c r="C14" i="16"/>
  <c r="C11" i="15"/>
  <c r="C13" i="14"/>
  <c r="C12" i="24"/>
  <c r="D13" i="23"/>
  <c r="C13" i="23"/>
  <c r="D44" i="9"/>
  <c r="E44" i="9"/>
  <c r="F44" i="9"/>
  <c r="G44" i="9"/>
  <c r="H44" i="9"/>
  <c r="I44" i="9"/>
  <c r="J44" i="9"/>
  <c r="K44" i="9"/>
  <c r="C44" i="9"/>
  <c r="D56" i="8"/>
  <c r="E56" i="8"/>
  <c r="F56" i="8"/>
  <c r="G56" i="8"/>
  <c r="H56" i="8"/>
  <c r="I56" i="8"/>
  <c r="J56" i="8"/>
  <c r="K56" i="8"/>
  <c r="L56" i="8"/>
  <c r="C56" i="8"/>
  <c r="N44" i="7"/>
  <c r="O44" i="7"/>
  <c r="D44" i="7"/>
  <c r="E44" i="7"/>
  <c r="F44" i="7"/>
  <c r="G44" i="7"/>
  <c r="H44" i="7"/>
  <c r="I44" i="7"/>
  <c r="J44" i="7"/>
  <c r="K44" i="7"/>
  <c r="L44" i="7"/>
  <c r="M44" i="7"/>
  <c r="C44" i="7"/>
  <c r="D36" i="6"/>
  <c r="E36" i="6"/>
  <c r="F36" i="6"/>
  <c r="G36" i="6"/>
  <c r="H36" i="6"/>
  <c r="I36" i="6"/>
  <c r="C36" i="6"/>
  <c r="E27" i="5"/>
  <c r="C27" i="5"/>
  <c r="C22" i="4"/>
  <c r="D44" i="3"/>
  <c r="E44" i="3"/>
  <c r="F44" i="3"/>
  <c r="G44" i="3"/>
  <c r="H44" i="3"/>
  <c r="I44" i="3"/>
  <c r="C44" i="3"/>
  <c r="G73" i="1"/>
  <c r="E82" i="1"/>
  <c r="G74" i="1"/>
  <c r="G60" i="1"/>
  <c r="G59" i="1"/>
  <c r="G58" i="1"/>
  <c r="G18" i="1"/>
  <c r="G24" i="1" l="1"/>
  <c r="G22" i="1"/>
  <c r="G19" i="1"/>
  <c r="G14" i="1"/>
  <c r="D31" i="17" l="1"/>
  <c r="C92" i="22" l="1"/>
  <c r="E17" i="20"/>
  <c r="D17" i="20"/>
  <c r="D13" i="13"/>
  <c r="C13" i="13"/>
  <c r="C19" i="11"/>
  <c r="D31" i="10"/>
  <c r="C31" i="10"/>
  <c r="F27" i="5"/>
  <c r="D22" i="4"/>
  <c r="C12" i="18"/>
  <c r="D27" i="5"/>
  <c r="G71" i="1" l="1"/>
  <c r="G72" i="1"/>
  <c r="G75" i="1"/>
  <c r="G76" i="1"/>
  <c r="G77" i="1"/>
  <c r="G78" i="1"/>
  <c r="G79" i="1"/>
  <c r="G80" i="1"/>
  <c r="G81" i="1"/>
  <c r="G12" i="1"/>
  <c r="G10" i="1"/>
  <c r="G7" i="1"/>
  <c r="G66" i="1" l="1"/>
  <c r="G65" i="1"/>
  <c r="G48" i="1"/>
  <c r="G49" i="1"/>
  <c r="G41" i="1" l="1"/>
  <c r="G67" i="1"/>
  <c r="G31" i="1"/>
  <c r="G36" i="1" l="1"/>
  <c r="G30" i="1"/>
  <c r="G26" i="1"/>
  <c r="G54" i="1"/>
  <c r="G56" i="1" l="1"/>
  <c r="G40" i="1"/>
  <c r="G39" i="1"/>
  <c r="G35" i="1"/>
  <c r="G82" i="1" l="1"/>
  <c r="G16" i="1" l="1"/>
  <c r="G15" i="1"/>
  <c r="G9" i="1"/>
  <c r="G11" i="1"/>
  <c r="G17" i="1"/>
  <c r="G20" i="1"/>
  <c r="G23" i="1"/>
  <c r="G21" i="1"/>
  <c r="G27" i="1"/>
  <c r="G37" i="1"/>
  <c r="G29" i="1"/>
  <c r="G38" i="1"/>
  <c r="G34" i="1"/>
  <c r="G28" i="1"/>
  <c r="G32" i="1"/>
  <c r="G33" i="1"/>
  <c r="G42" i="1"/>
  <c r="G43" i="1"/>
  <c r="G44" i="1"/>
  <c r="G45" i="1"/>
  <c r="G46" i="1"/>
  <c r="G47" i="1"/>
  <c r="G50" i="1"/>
  <c r="G51" i="1"/>
  <c r="G52" i="1"/>
  <c r="G53" i="1"/>
  <c r="G55" i="1"/>
  <c r="G57" i="1"/>
  <c r="G61" i="1"/>
  <c r="G8" i="1"/>
  <c r="G68" i="1"/>
  <c r="G69" i="1"/>
  <c r="G70" i="1"/>
  <c r="G13" i="1"/>
</calcChain>
</file>

<file path=xl/sharedStrings.xml><?xml version="1.0" encoding="utf-8"?>
<sst xmlns="http://schemas.openxmlformats.org/spreadsheetml/2006/main" count="696" uniqueCount="301">
  <si>
    <t>Àmbit</t>
  </si>
  <si>
    <t>Estudi</t>
  </si>
  <si>
    <t>Estudiantat estranger</t>
  </si>
  <si>
    <t>% Estudiantat estranger</t>
  </si>
  <si>
    <t>Estudiantat
total</t>
  </si>
  <si>
    <t>Estadística i investigació operativa</t>
  </si>
  <si>
    <t>Matemàtica avançada i enginyeria matemàtica</t>
  </si>
  <si>
    <t>Paisatgisme</t>
  </si>
  <si>
    <t>Tecnologia a l'arquitectura</t>
  </si>
  <si>
    <t>Enginyeria electrònica</t>
  </si>
  <si>
    <t>Enginyeria telemàtica</t>
  </si>
  <si>
    <t>Fotònica</t>
  </si>
  <si>
    <t>Recerca en tecnologies de la informació i la comunicació</t>
  </si>
  <si>
    <t>Tecnologies de la informació i la comunicació</t>
  </si>
  <si>
    <t>Advanced Materials Science and Engineering</t>
  </si>
  <si>
    <t>Ciència i enginyeria de materials</t>
  </si>
  <si>
    <t>Logística, transport i mobilitat</t>
  </si>
  <si>
    <t>Polímers i biopolímers</t>
  </si>
  <si>
    <t>Seguretat i salut en el treball: prevenció de riscos laborals</t>
  </si>
  <si>
    <t>Anàlisi estructural de monuments i construccions històriques</t>
  </si>
  <si>
    <t>Enginyeria ambiental</t>
  </si>
  <si>
    <t>Enginyeria civil</t>
  </si>
  <si>
    <t>Enginyeria estructural i de la construcció</t>
  </si>
  <si>
    <t>Arquitectura de computadors, xarxes i sistemes</t>
  </si>
  <si>
    <t>Computació</t>
  </si>
  <si>
    <t>Intel·ligència artificial</t>
  </si>
  <si>
    <t>Tecnologies de la informació</t>
  </si>
  <si>
    <t>Ciència i tecnologia aeroespacial</t>
  </si>
  <si>
    <t>Enginyeria i gestió de les telecomunicacions</t>
  </si>
  <si>
    <t>Edificació</t>
  </si>
  <si>
    <t>Enginyeria tèxtil, paperera i gràfica</t>
  </si>
  <si>
    <t>Sostenibilitat</t>
  </si>
  <si>
    <t>Enginyeria dels recursos naturals</t>
  </si>
  <si>
    <t>Optometria i ciències de la visió</t>
  </si>
  <si>
    <t>Teoria i història de l'arquitectura</t>
  </si>
  <si>
    <t>Arquitectura, energia i medi ambient</t>
  </si>
  <si>
    <t>Gestió i valoració urbana</t>
  </si>
  <si>
    <t>Automàtica i robòtica</t>
  </si>
  <si>
    <t>Teoria i pràctica del projecte d'arquitectura</t>
  </si>
  <si>
    <t>Urbanisme</t>
  </si>
  <si>
    <t>200 FME</t>
  </si>
  <si>
    <t>220 ETSEIAT</t>
  </si>
  <si>
    <t>230 ETSETB</t>
  </si>
  <si>
    <t>240 ETSEIB</t>
  </si>
  <si>
    <t>250 ETSECCPB</t>
  </si>
  <si>
    <t>270 FIB</t>
  </si>
  <si>
    <t>300 EETAC</t>
  </si>
  <si>
    <t>310 EPSEB</t>
  </si>
  <si>
    <t>320 EET</t>
  </si>
  <si>
    <t>330 EPSEM</t>
  </si>
  <si>
    <t>370 FOOT</t>
  </si>
  <si>
    <t>390 ESAB</t>
  </si>
  <si>
    <t>708 ETCG</t>
  </si>
  <si>
    <t>410 ICE</t>
  </si>
  <si>
    <t>820 EUETIB</t>
  </si>
  <si>
    <t>860 EEI</t>
  </si>
  <si>
    <t>TOTAL</t>
  </si>
  <si>
    <t>Enginyeria d'organització</t>
  </si>
  <si>
    <t>340 EPSEVG</t>
  </si>
  <si>
    <t>480 IS.UPC</t>
  </si>
  <si>
    <t>183 UTGAB</t>
  </si>
  <si>
    <t>Màster Universitari En Enginyeria De Sistemes Automàtics I Electrònica Industrial</t>
  </si>
  <si>
    <t>Màster Universitari En Formació Del Professorat D'Educació Secundària Obligatòria I Batxillerat, Formació Professional I Ensenyament D'Idiomes</t>
  </si>
  <si>
    <t>Espanya</t>
  </si>
  <si>
    <t>Total</t>
  </si>
  <si>
    <t>Màsters gestionats per la Unitat Tècnica de Gestió d'Arquitectura de Barcelona (183 UTGAB)</t>
  </si>
  <si>
    <t>Tornar taula principal</t>
  </si>
  <si>
    <t>Màsters gestionats per la Facultat de Matemàtiques i Estadística (200 FME)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</si>
  <si>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</si>
  <si>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</si>
  <si>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</si>
  <si>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</si>
  <si>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</si>
  <si>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</si>
  <si>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</si>
  <si>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</si>
  <si>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laFacultat d'Òptica i Optometria de Terrassa (370 foot)</t>
  </si>
  <si>
    <t>Màsters gestionats per l'Escola Superior d'Agricultura de Barcelona (390 ESAB)</t>
  </si>
  <si>
    <t>Màsters gestionats per l'Escola Universitària d'Enginyeria Tècnica Industrial de Barcelona (820 EUETIB)</t>
  </si>
  <si>
    <t>Màsters gestionats per l'Escola d'Enginyeria d'Igualada (860 EEI)</t>
  </si>
  <si>
    <t>Màsters gestionats per l'Institut de Ciències de l'Educació (410 ICE)</t>
  </si>
  <si>
    <t>Màsters gestionats per l'Institut Universitari de Recerca en Ciència i Tecnologies de la Sostenibilitat (480 IS.UPC)</t>
  </si>
  <si>
    <t>Total estudiants de màster matriculats segons la nacionalitat</t>
  </si>
  <si>
    <t>Estudiants matriculats segons la seva nacionalitat</t>
  </si>
  <si>
    <t>Dades a maig 2014</t>
  </si>
  <si>
    <t>País nacionalitat</t>
  </si>
  <si>
    <t>Enginyeria industrial</t>
  </si>
  <si>
    <t>Enginyeria de Sistemes Automàtics i Electrònica Industrial</t>
  </si>
  <si>
    <t>Enginyeria de telecomunicació</t>
  </si>
  <si>
    <t>European Master in Photonics Engineering, Nanophotonics and Biophotonics</t>
  </si>
  <si>
    <t>Enginyeria d'Automoció</t>
  </si>
  <si>
    <t>Enginyeria d'Organització</t>
  </si>
  <si>
    <t>Enginyeria Nuclear</t>
  </si>
  <si>
    <t>Enginyeria Química</t>
  </si>
  <si>
    <t>Erasmus Mundus in Environomical Pathways for Sustainable Energy Systems</t>
  </si>
  <si>
    <t>Enginyeria Informàtica</t>
  </si>
  <si>
    <t>Innovació i Recerca en Informàtica</t>
  </si>
  <si>
    <t>Mineria de Dades i Gestió del Coneixement</t>
  </si>
  <si>
    <t>European Master in Distributed Computing</t>
  </si>
  <si>
    <t>Enginyeria en Tecnologia de Materials Fibrosos</t>
  </si>
  <si>
    <t>Enginyeria de mines</t>
  </si>
  <si>
    <t>Ciència i tecnologia de la sostenibilitat</t>
  </si>
  <si>
    <t>Engiyeria de Camins, Canals i Ports</t>
  </si>
  <si>
    <t>Hydroinformatics and Water Management</t>
  </si>
  <si>
    <t>Enginyeria Geològica i de Mines</t>
  </si>
  <si>
    <t>Mètodes Numèrics en Enginyeria</t>
  </si>
  <si>
    <t>Enginyeria del Cuir</t>
  </si>
  <si>
    <t>Tecnologia per al Desenvolupament Humà i la Cooperació</t>
  </si>
  <si>
    <t>Màster Universitari en Paisatgisme</t>
  </si>
  <si>
    <t>Màster Universitari en Urbanisme</t>
  </si>
  <si>
    <t>Màster Universitari en Enginyeria Industrial</t>
  </si>
  <si>
    <t>Màster Universitari en Enginyeria Electrònica</t>
  </si>
  <si>
    <t>Màster Universitari en Enginyeria Telemàtica</t>
  </si>
  <si>
    <t>Màster Universitari en Fotònica</t>
  </si>
  <si>
    <t>Màster Universitari Erasmus Mundus en Sistemes Energètics Sostenibles</t>
  </si>
  <si>
    <t>Màster Universitari en Enginyeria Química</t>
  </si>
  <si>
    <t>Màster Universitari en Enginyeria Nuclear</t>
  </si>
  <si>
    <t>Màster Universitari en Enginyeria Ambiental</t>
  </si>
  <si>
    <t>Màster Universitari en Mètodes Numèrics en Enginyeria</t>
  </si>
  <si>
    <t>Màster Universitari en Enginyeria Civil</t>
  </si>
  <si>
    <t>Màster Universitari Erasmus Mundus en Gestió Del Risc Per Inundació</t>
  </si>
  <si>
    <t>Màster Universitari Erasmus Mundus en Mecànica Computacional</t>
  </si>
  <si>
    <t>Màster Universitari en Intel·Ligència Artificial</t>
  </si>
  <si>
    <t>Màster Universitari en Computació</t>
  </si>
  <si>
    <t>Màster Universitari Erasmus Mundus en Computació Distribuïda</t>
  </si>
  <si>
    <t>Màster Universitari en Enginyeria Informàtica</t>
  </si>
  <si>
    <t>Màster Universitari en Edificació</t>
  </si>
  <si>
    <t>Màster Universitari en Sistemes Agrícoles Periurbans</t>
  </si>
  <si>
    <t>Màster Universitari en Sostenibilitat</t>
  </si>
  <si>
    <t>Màster Universitari en Enginyeria en Energia</t>
  </si>
  <si>
    <t>Màster Universitari en Enginyeria Del Cuir</t>
  </si>
  <si>
    <t>Màster Universitari en Agricultura per al Desenvolupament</t>
  </si>
  <si>
    <t>Màster Universitari en Enginyeria de Telecomunicació</t>
  </si>
  <si>
    <t>Màster Universitari en Enginyeria de Tecnologies de Materials Fibrosos</t>
  </si>
  <si>
    <t>Màster Universitari en Enginyeria de Recursos Naturals</t>
  </si>
  <si>
    <t>Màster Universitari en Enginyeria de Mines</t>
  </si>
  <si>
    <t>Màster Universitari en Tecnologies de la Informació</t>
  </si>
  <si>
    <t>Màster Universitari Erasmus Mundus en Tecnologies de la Informació per a  la Intel·Ligència Empresarial</t>
  </si>
  <si>
    <t>Erasmus Mundus Master of Research on Information and  Communication Technologies</t>
  </si>
  <si>
    <t>Erasmus Mundus Master in Hydroinformatics and  Water Management</t>
  </si>
  <si>
    <t>Master of Science in Information and  Communication Technologies</t>
  </si>
  <si>
    <t>Erasmus Mundus Master in Advanced Materials Science and Engineering</t>
  </si>
  <si>
    <t>Màster Universitari en Ciència i Enginyeria de Materials</t>
  </si>
  <si>
    <t>Màster Universitari en Automàtica i Robòtica</t>
  </si>
  <si>
    <t>Màster Universitari en Enginyeria Estructural i de la Construcció</t>
  </si>
  <si>
    <t>Màster Universitari Erasmus Mundus en Anàlisi Estructural de Monuments i Construccions Històriques (Sahc)</t>
  </si>
  <si>
    <t>Màster Universitari en Enginyeria de Camins, Canals i Ports</t>
  </si>
  <si>
    <t>Màster Universitari en Enginyeria Geològica i de Mines</t>
  </si>
  <si>
    <t>Màster Universitari en Arquitectura de Computadors, Xarxes i Sistemes</t>
  </si>
  <si>
    <t>Màster Universitari Erasmus Mundus en Mineria de Dades i Gestió Del Coneixement</t>
  </si>
  <si>
    <t>Màster Universitari en Innovació i Recerca en Informàtica</t>
  </si>
  <si>
    <t>Màster Universitari en Ciència i Tecnologia Aeroespacial</t>
  </si>
  <si>
    <t>Màster Universitari en Enginyeria Tèxtil, Paperera i Gràfica</t>
  </si>
  <si>
    <t>Màster Universitari en Enginyeria de Sistemes Automàtics i Electrònica Industrial</t>
  </si>
  <si>
    <t>Màster Universitari en Enginyeria i Gestió de les Telecomunicacions</t>
  </si>
  <si>
    <t>Màster Universitari en Optometria i Ciències de la Visió</t>
  </si>
  <si>
    <t>Màster Universitari en Tecnologia per al Desenvolupament Humà i la Cooperació</t>
  </si>
  <si>
    <t>Màster Universitari en Ciència i Tecnologia de la Sostenibilitat</t>
  </si>
  <si>
    <t>Màster Universitari en Enginyeria Del Terreny i Enginyeria Sismica</t>
  </si>
  <si>
    <t>Màster Universitari en Gestió i Valoració Urbana</t>
  </si>
  <si>
    <t>Màster Universitari en Estadística i Investigació Operativa</t>
  </si>
  <si>
    <t>Màster Universitari Erasmus Mundus en Enginyeria Fotònica, Nanofotònica i Biofotònica</t>
  </si>
  <si>
    <t>Màster Universitari en Logistica, Transport i Mobilitat</t>
  </si>
  <si>
    <t>Màster Universitari en Polímers i Biopolímers</t>
  </si>
  <si>
    <t>Màster Universitari en Seguretat i Salut en el Treball - Prevenció de Riscos Laborals</t>
  </si>
  <si>
    <t>Màster Universitari en Enginyeria d'Organització</t>
  </si>
  <si>
    <t>Màster Universitari en Enginyeria d'Automoció</t>
  </si>
  <si>
    <t>Màster Universitari en Teoria i Història de l'Arquitectura</t>
  </si>
  <si>
    <t>Màster Universitari en Tecnologia a l'Arquitectura</t>
  </si>
  <si>
    <t>Màster Universitari en Teoria i Pràctica del Projecte d'Arquitectura</t>
  </si>
  <si>
    <t>Master in Advanced Mathematics and Mathematical Engineering</t>
  </si>
  <si>
    <t>Màster Universitari en Arquitectura, Energia i Medi Ambient</t>
  </si>
  <si>
    <t>MATRÍCULA D'ESTUDIANTAT ESTRANGER PER ESTUDIS I NACIONALITAT</t>
  </si>
  <si>
    <t>Science in Flood Risk Management</t>
  </si>
  <si>
    <t>Erasmus mundus en tecnologies de la informació per a la intel·ligència empresarial</t>
  </si>
  <si>
    <t>Sistemes agrícoles periurbans</t>
  </si>
  <si>
    <t xml:space="preserve">Màster Universitari en Formació Del Professorat d'Educació Secundària Obligatòria i Batxillerat, Formació Professional i Ensenyament d'Idiomes. </t>
  </si>
  <si>
    <t>Màster Universitari en Enginyeria Aeronàutica</t>
  </si>
  <si>
    <t>Màster Universitari en Cadena de Subministrament, Transport i Mobilitat</t>
  </si>
  <si>
    <t>280 FNB</t>
  </si>
  <si>
    <t>Màster Universitari en Enginyeria Nàutica i Transport Marítim</t>
  </si>
  <si>
    <t>Màster Universitari en Enginyeria Marina</t>
  </si>
  <si>
    <t>290 ETSAV</t>
  </si>
  <si>
    <t>Màster Universitari en Intervenció Sostenible en el Medi Construït</t>
  </si>
  <si>
    <t>Màster Universitari en Anàlisi de Polítiques Agràries, Alimentàries i Mediambientals</t>
  </si>
  <si>
    <t>Màster Universitari en Tecnologies facilitadores per a la Indústria Alimentària i Bioprocesos</t>
  </si>
  <si>
    <t xml:space="preserve">   Dades a maig 2015</t>
  </si>
  <si>
    <t>ALEMANYA</t>
  </si>
  <si>
    <t>ARÀBIA SAUDITA</t>
  </si>
  <si>
    <t>ARGENTINA</t>
  </si>
  <si>
    <t>BIELORÚSSIA</t>
  </si>
  <si>
    <t>BRASIL</t>
  </si>
  <si>
    <t>COLÒMBIA</t>
  </si>
  <si>
    <t>COREA, REPÚBLICA DE</t>
  </si>
  <si>
    <t>COSTA RICA</t>
  </si>
  <si>
    <t>CROÀCIA</t>
  </si>
  <si>
    <t>DOMINICANA, REPÚBLICA</t>
  </si>
  <si>
    <t>EQUADOR</t>
  </si>
  <si>
    <t>ESPANYA</t>
  </si>
  <si>
    <t>FRANÇA</t>
  </si>
  <si>
    <t>GRÈCIA</t>
  </si>
  <si>
    <t>HONG KONG</t>
  </si>
  <si>
    <t>HONGRIA</t>
  </si>
  <si>
    <t>IRAN</t>
  </si>
  <si>
    <t>ISLÀNDIA</t>
  </si>
  <si>
    <t>ITÀLIA</t>
  </si>
  <si>
    <t>JAPÓ</t>
  </si>
  <si>
    <t>LITUÀNIA</t>
  </si>
  <si>
    <t>MARROC</t>
  </si>
  <si>
    <t>MÈXIC</t>
  </si>
  <si>
    <t>NORUEGA</t>
  </si>
  <si>
    <t>PERÚ</t>
  </si>
  <si>
    <t>POLÒNIA</t>
  </si>
  <si>
    <t>RÚSSIA</t>
  </si>
  <si>
    <t>SALVADOR, EL</t>
  </si>
  <si>
    <t>TAIWAN</t>
  </si>
  <si>
    <t>TURQUIA</t>
  </si>
  <si>
    <t>UCRAÏNA</t>
  </si>
  <si>
    <t>URUGUAI</t>
  </si>
  <si>
    <t>VENEÇUELA</t>
  </si>
  <si>
    <t>XILE</t>
  </si>
  <si>
    <t>XINA</t>
  </si>
  <si>
    <t>Dades a maig 2015</t>
  </si>
  <si>
    <t>PARAGUAI</t>
  </si>
  <si>
    <t>IRLANDA</t>
  </si>
  <si>
    <t>PORTUGAL</t>
  </si>
  <si>
    <t>ROMANIA</t>
  </si>
  <si>
    <t>Enginyeria aeronàutica</t>
  </si>
  <si>
    <t>ANDORRA</t>
  </si>
  <si>
    <t>BOLÍVIA</t>
  </si>
  <si>
    <t>DINAMARCA</t>
  </si>
  <si>
    <t>PAÏSOS BAIXOS</t>
  </si>
  <si>
    <t>COSTA D'IVORI</t>
  </si>
  <si>
    <t>CUBA</t>
  </si>
  <si>
    <t>EGIPTE</t>
  </si>
  <si>
    <t>ÍNDIA</t>
  </si>
  <si>
    <t>INDONÈSIA</t>
  </si>
  <si>
    <t>LÍBAN</t>
  </si>
  <si>
    <t>PAKISTAN</t>
  </si>
  <si>
    <t>SÈRBIA</t>
  </si>
  <si>
    <t>SUÏSSA</t>
  </si>
  <si>
    <t>Cadena de subministrament, transport i mobilitat</t>
  </si>
  <si>
    <t>Enginyeria Industrial</t>
  </si>
  <si>
    <t>ARMÈNIA</t>
  </si>
  <si>
    <t>BANGLA DESH</t>
  </si>
  <si>
    <t>ESTATS UNITS D'AMÈRICA</t>
  </si>
  <si>
    <t>GHANA</t>
  </si>
  <si>
    <t>MALÀISIA</t>
  </si>
  <si>
    <t>MOLDÀVIA</t>
  </si>
  <si>
    <t>REGNE UNIT</t>
  </si>
  <si>
    <t>TXECA, REPÚBLICA</t>
  </si>
  <si>
    <t>Erasmus Mundus en Mecànica computacional</t>
  </si>
  <si>
    <t>ESTÒNIA</t>
  </si>
  <si>
    <t>ETIÒPIA</t>
  </si>
  <si>
    <t>FILIPINES</t>
  </si>
  <si>
    <t>MAURITÀNIA</t>
  </si>
  <si>
    <t>NEPAL</t>
  </si>
  <si>
    <t>NICARAGUA</t>
  </si>
  <si>
    <t>PANAMÀ</t>
  </si>
  <si>
    <t>SÍRIA</t>
  </si>
  <si>
    <t>SRI LANKA</t>
  </si>
  <si>
    <t>TAILÀNDIA</t>
  </si>
  <si>
    <t>UZBEKISTAN</t>
  </si>
  <si>
    <t>ALBÀNIA</t>
  </si>
  <si>
    <t>ISRAEL</t>
  </si>
  <si>
    <t>KAZAKHSTAN</t>
  </si>
  <si>
    <t>KENYA</t>
  </si>
  <si>
    <t>LETÒNIA</t>
  </si>
  <si>
    <t>Enginyeria Marina</t>
  </si>
  <si>
    <t>Enginyeria Nàutica i Transport Marítim</t>
  </si>
  <si>
    <t>Màsters gestionats per la Facultat de Nàutica de Barcelona</t>
  </si>
  <si>
    <t>Màsters gestionats per l'Escola Tècnica Superior d'Arquitectura del Vallès</t>
  </si>
  <si>
    <t>ANGOLA</t>
  </si>
  <si>
    <t>HONDURES</t>
  </si>
  <si>
    <t>IRAQ</t>
  </si>
  <si>
    <t xml:space="preserve">Anàlisi de polítiques agràries, alimentàries i mediambientals </t>
  </si>
  <si>
    <t>Tecnologies Facilitadores per a la Indústria Alimentària i de Bioprocesos</t>
  </si>
  <si>
    <t>Agricultura per al Desenvolupament</t>
  </si>
  <si>
    <t>TUNÍSIA</t>
  </si>
  <si>
    <t>BÈLGICA</t>
  </si>
  <si>
    <t>LUXEMBURG</t>
  </si>
  <si>
    <t>XIPRE</t>
  </si>
  <si>
    <t>Enginyeria de l'Energia</t>
  </si>
  <si>
    <t>PUERTO RICO</t>
  </si>
  <si>
    <t>Escola Tècnica Superior dEnginyeries Industrial i Aeronàutica de Terrassa (220 ETSEIAT)</t>
  </si>
  <si>
    <t>Escola d'Enginyeria de Terrassa (320 EET)</t>
  </si>
  <si>
    <t>Enginyeria del terreny i Enginyeria Sísmica</t>
  </si>
  <si>
    <t>EL SALVADOR</t>
  </si>
  <si>
    <t>Màster Universitari en Construcció Avançada en l'Edificació</t>
  </si>
  <si>
    <t>Construcció Avançada de l'Edifici</t>
  </si>
  <si>
    <t>Argentina</t>
  </si>
  <si>
    <t>Colombia</t>
  </si>
  <si>
    <t>Costa Rica</t>
  </si>
  <si>
    <t>Ecuador</t>
  </si>
  <si>
    <t>España</t>
  </si>
  <si>
    <t>Honduras</t>
  </si>
  <si>
    <t>India</t>
  </si>
  <si>
    <t>Italia</t>
  </si>
  <si>
    <t>México</t>
  </si>
  <si>
    <t>Perú</t>
  </si>
  <si>
    <t>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</si>
</sst>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%"/>
    <numFmt numFmtId="165" formatCode="0_)"/>
    <numFmt numFmtId="166" formatCode="_(#,##0_);_(\(#,##0\);_(&quot;-&quot;_);_(@_)"/>
  </numFmts>
  <fonts count="27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Dialog"/>
    </font>
    <font>
      <sz val="11"/>
      <name val="Calibri"/>
      <family val="2"/>
    </font>
    <font>
      <sz val="11"/>
      <color theme="0"/>
      <name val="Dialog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0"/>
      <color theme="10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4" tint="-0.499984740745262"/>
      <name val="Helv"/>
    </font>
    <font>
      <u/>
      <sz val="10"/>
      <color theme="4" tint="-0.499984740745262"/>
      <name val="Arial"/>
      <family val="2"/>
    </font>
    <font>
      <sz val="11"/>
      <color theme="4" tint="-0.4999847407452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4">
    <xf numFmtId="0" fontId="0" fillId="0" borderId="0"/>
    <xf numFmtId="9" fontId="7" fillId="0" borderId="0" applyFont="0" applyFill="0" applyBorder="0" applyAlignment="0" applyProtection="0"/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9" applyNumberFormat="0" applyFont="0" applyFill="0" applyAlignment="0" applyProtection="0"/>
    <xf numFmtId="0" fontId="5" fillId="5" borderId="11">
      <alignment horizontal="center" vertical="center" wrapText="1"/>
    </xf>
    <xf numFmtId="0" fontId="6" fillId="4" borderId="13" applyNumberFormat="0" applyFont="0" applyFill="0" applyAlignment="0" applyProtection="0"/>
    <xf numFmtId="3" fontId="9" fillId="7" borderId="11" applyNumberFormat="0">
      <alignment vertical="center"/>
    </xf>
    <xf numFmtId="3" fontId="9" fillId="8" borderId="11" applyNumberFormat="0">
      <alignment vertical="center"/>
    </xf>
    <xf numFmtId="4" fontId="10" fillId="10" borderId="11" applyNumberFormat="0">
      <alignment vertical="center"/>
    </xf>
    <xf numFmtId="0" fontId="11" fillId="0" borderId="18" applyNumberFormat="0" applyFont="0" applyFill="0" applyAlignment="0" applyProtection="0">
      <alignment horizontal="center" vertical="top" wrapText="1"/>
    </xf>
    <xf numFmtId="0" fontId="7" fillId="0" borderId="19" applyNumberFormat="0" applyFont="0" applyFill="0" applyAlignment="0" applyProtection="0"/>
    <xf numFmtId="0" fontId="7" fillId="0" borderId="20" applyNumberFormat="0" applyFont="0" applyFill="0" applyAlignment="0" applyProtection="0"/>
    <xf numFmtId="0" fontId="6" fillId="4" borderId="21" applyNumberFormat="0" applyFont="0" applyFill="0" applyAlignment="0" applyProtection="0"/>
    <xf numFmtId="4" fontId="5" fillId="5" borderId="11">
      <alignment horizontal="left" vertical="center"/>
    </xf>
    <xf numFmtId="0" fontId="10" fillId="10" borderId="11">
      <alignment horizontal="left" vertical="center"/>
    </xf>
    <xf numFmtId="0" fontId="10" fillId="4" borderId="11">
      <alignment horizontal="left" vertical="center"/>
    </xf>
    <xf numFmtId="0" fontId="10" fillId="4" borderId="11">
      <alignment horizontal="left" vertical="center"/>
    </xf>
    <xf numFmtId="0" fontId="10" fillId="12" borderId="11">
      <alignment horizontal="left" vertical="center"/>
    </xf>
    <xf numFmtId="0" fontId="12" fillId="2" borderId="0">
      <alignment horizontal="left" vertical="center"/>
    </xf>
    <xf numFmtId="44" fontId="7" fillId="0" borderId="0" applyFont="0" applyFill="0" applyBorder="0" applyAlignment="0" applyProtection="0"/>
    <xf numFmtId="4" fontId="9" fillId="4" borderId="11" applyNumberFormat="0">
      <alignment vertical="center"/>
    </xf>
    <xf numFmtId="4" fontId="9" fillId="12" borderId="11" applyNumberFormat="0">
      <alignment vertical="center"/>
    </xf>
    <xf numFmtId="0" fontId="9" fillId="3" borderId="11">
      <alignment horizontal="left" vertical="center"/>
    </xf>
    <xf numFmtId="0" fontId="5" fillId="13" borderId="11">
      <alignment horizontal="center" vertical="center"/>
    </xf>
    <xf numFmtId="3" fontId="9" fillId="4" borderId="0" applyNumberFormat="0">
      <alignment vertical="center"/>
    </xf>
    <xf numFmtId="4" fontId="10" fillId="4" borderId="11" applyNumberFormat="0">
      <alignment vertical="center"/>
    </xf>
    <xf numFmtId="0" fontId="5" fillId="5" borderId="11">
      <alignment horizontal="center" vertical="center"/>
    </xf>
    <xf numFmtId="4" fontId="10" fillId="12" borderId="11" applyNumberFormat="0">
      <alignment vertical="center"/>
    </xf>
    <xf numFmtId="0" fontId="7" fillId="0" borderId="0" applyNumberFormat="0" applyProtection="0">
      <alignment horizontal="right"/>
    </xf>
    <xf numFmtId="0" fontId="15" fillId="0" borderId="0"/>
    <xf numFmtId="0" fontId="7" fillId="0" borderId="0"/>
    <xf numFmtId="0" fontId="21" fillId="0" borderId="0" applyNumberFormat="0" applyFill="0" applyBorder="0" applyAlignment="0" applyProtection="0"/>
  </cellStyleXfs>
  <cellXfs count="19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4" xfId="2" applyFont="1" applyFill="1" applyBorder="1" applyAlignment="1"/>
    <xf numFmtId="0" fontId="4" fillId="2" borderId="6" xfId="3" applyFont="1" applyFill="1" applyBorder="1" applyAlignment="1">
      <alignment horizontal="left"/>
    </xf>
    <xf numFmtId="0" fontId="4" fillId="2" borderId="8" xfId="4" applyFont="1" applyFill="1" applyBorder="1"/>
    <xf numFmtId="0" fontId="4" fillId="2" borderId="10" xfId="5" applyFont="1" applyFill="1" applyBorder="1"/>
    <xf numFmtId="0" fontId="8" fillId="6" borderId="12" xfId="6" applyFont="1" applyFill="1" applyBorder="1" applyAlignment="1">
      <alignment horizontal="center" vertical="center" wrapText="1"/>
    </xf>
    <xf numFmtId="0" fontId="8" fillId="6" borderId="12" xfId="6" applyFont="1" applyFill="1" applyBorder="1">
      <alignment horizontal="center" vertical="center" wrapText="1"/>
    </xf>
    <xf numFmtId="0" fontId="4" fillId="2" borderId="14" xfId="7" applyFont="1" applyFill="1" applyBorder="1"/>
    <xf numFmtId="3" fontId="1" fillId="9" borderId="12" xfId="9" applyNumberFormat="1" applyFont="1" applyFill="1" applyBorder="1">
      <alignment vertical="center"/>
    </xf>
    <xf numFmtId="164" fontId="1" fillId="9" borderId="12" xfId="1" applyNumberFormat="1" applyFont="1" applyFill="1" applyBorder="1" applyAlignment="1">
      <alignment vertical="center"/>
    </xf>
    <xf numFmtId="3" fontId="1" fillId="9" borderId="12" xfId="8" applyNumberFormat="1" applyFont="1" applyFill="1" applyBorder="1">
      <alignment vertical="center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3" fillId="11" borderId="0" xfId="0" applyFont="1" applyFill="1"/>
    <xf numFmtId="0" fontId="2" fillId="3" borderId="0" xfId="0" applyFont="1" applyFill="1" applyBorder="1" applyAlignment="1">
      <alignment horizontal="left" vertical="center"/>
    </xf>
    <xf numFmtId="0" fontId="14" fillId="11" borderId="0" xfId="0" applyFont="1" applyFill="1"/>
    <xf numFmtId="3" fontId="1" fillId="9" borderId="12" xfId="9" applyNumberFormat="1" applyFont="1" applyFill="1" applyBorder="1" applyAlignment="1">
      <alignment vertical="center" wrapText="1"/>
    </xf>
    <xf numFmtId="0" fontId="1" fillId="0" borderId="0" xfId="0" applyFont="1" applyFill="1"/>
    <xf numFmtId="3" fontId="1" fillId="15" borderId="12" xfId="8" applyNumberFormat="1" applyFont="1" applyFill="1" applyBorder="1">
      <alignment vertical="center"/>
    </xf>
    <xf numFmtId="164" fontId="1" fillId="15" borderId="12" xfId="1" applyNumberFormat="1" applyFont="1" applyFill="1" applyBorder="1" applyAlignment="1">
      <alignment vertical="center"/>
    </xf>
    <xf numFmtId="3" fontId="1" fillId="15" borderId="12" xfId="9" applyNumberFormat="1" applyFont="1" applyFill="1" applyBorder="1" applyAlignment="1">
      <alignment vertical="center" wrapText="1"/>
    </xf>
    <xf numFmtId="3" fontId="8" fillId="14" borderId="15" xfId="8" applyNumberFormat="1" applyFont="1" applyFill="1" applyBorder="1">
      <alignment vertical="center"/>
    </xf>
    <xf numFmtId="164" fontId="8" fillId="14" borderId="15" xfId="1" applyNumberFormat="1" applyFont="1" applyFill="1" applyBorder="1" applyAlignment="1">
      <alignment vertical="center"/>
    </xf>
    <xf numFmtId="3" fontId="1" fillId="9" borderId="12" xfId="8" applyNumberFormat="1" applyFont="1" applyFill="1" applyBorder="1" applyAlignment="1">
      <alignment vertical="center" wrapText="1"/>
    </xf>
    <xf numFmtId="0" fontId="13" fillId="11" borderId="22" xfId="0" applyFont="1" applyFill="1" applyBorder="1"/>
    <xf numFmtId="3" fontId="1" fillId="9" borderId="12" xfId="8" applyNumberFormat="1" applyFont="1" applyFill="1" applyBorder="1" applyAlignment="1">
      <alignment vertical="center" wrapText="1" shrinkToFit="1"/>
    </xf>
    <xf numFmtId="0" fontId="16" fillId="0" borderId="0" xfId="0" applyFont="1" applyAlignment="1">
      <alignment horizontal="right"/>
    </xf>
    <xf numFmtId="0" fontId="7" fillId="11" borderId="0" xfId="0" applyFont="1" applyFill="1" applyBorder="1"/>
    <xf numFmtId="0" fontId="17" fillId="0" borderId="0" xfId="31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7" fillId="2" borderId="0" xfId="0" applyFont="1" applyFill="1" applyBorder="1"/>
    <xf numFmtId="0" fontId="3" fillId="11" borderId="25" xfId="10" applyNumberFormat="1" applyFont="1" applyFill="1" applyBorder="1" applyAlignment="1">
      <alignment horizontal="left" vertical="center" wrapText="1"/>
    </xf>
    <xf numFmtId="0" fontId="13" fillId="11" borderId="0" xfId="0" applyFont="1" applyFill="1" applyAlignment="1">
      <alignment horizontal="left"/>
    </xf>
    <xf numFmtId="0" fontId="13" fillId="11" borderId="0" xfId="0" applyFont="1" applyFill="1" applyAlignment="1">
      <alignment horizontal="left" vertical="center" wrapText="1"/>
    </xf>
    <xf numFmtId="0" fontId="18" fillId="11" borderId="0" xfId="0" applyFont="1" applyFill="1" applyAlignment="1">
      <alignment horizontal="left"/>
    </xf>
    <xf numFmtId="0" fontId="18" fillId="11" borderId="0" xfId="0" applyFont="1" applyFill="1" applyAlignment="1">
      <alignment horizontal="right"/>
    </xf>
    <xf numFmtId="9" fontId="1" fillId="15" borderId="12" xfId="1" applyNumberFormat="1" applyFont="1" applyFill="1" applyBorder="1" applyAlignment="1">
      <alignment vertical="center"/>
    </xf>
    <xf numFmtId="3" fontId="1" fillId="15" borderId="12" xfId="8" applyNumberFormat="1" applyFont="1" applyFill="1" applyBorder="1" applyAlignment="1">
      <alignment vertical="center" wrapText="1"/>
    </xf>
    <xf numFmtId="0" fontId="8" fillId="6" borderId="12" xfId="6" applyFont="1" applyFill="1" applyBorder="1" applyAlignment="1">
      <alignment vertical="center" wrapText="1"/>
    </xf>
    <xf numFmtId="0" fontId="7" fillId="0" borderId="0" xfId="32" applyFont="1" applyAlignment="1">
      <alignment vertical="center"/>
    </xf>
    <xf numFmtId="0" fontId="7" fillId="0" borderId="0" xfId="32" applyFont="1" applyAlignment="1">
      <alignment horizontal="center" vertical="center"/>
    </xf>
    <xf numFmtId="166" fontId="7" fillId="0" borderId="0" xfId="32" applyNumberFormat="1" applyFont="1" applyAlignment="1">
      <alignment horizontal="center" vertical="center"/>
    </xf>
    <xf numFmtId="0" fontId="7" fillId="0" borderId="28" xfId="32" applyFont="1" applyBorder="1" applyAlignment="1">
      <alignment vertical="center"/>
    </xf>
    <xf numFmtId="0" fontId="7" fillId="0" borderId="29" xfId="32" applyFont="1" applyBorder="1" applyAlignment="1">
      <alignment horizontal="center" vertical="center"/>
    </xf>
    <xf numFmtId="0" fontId="7" fillId="0" borderId="30" xfId="32" applyFont="1" applyBorder="1" applyAlignment="1">
      <alignment vertical="center"/>
    </xf>
    <xf numFmtId="0" fontId="7" fillId="0" borderId="31" xfId="32" applyFont="1" applyBorder="1" applyAlignment="1">
      <alignment vertical="center"/>
    </xf>
    <xf numFmtId="0" fontId="7" fillId="0" borderId="33" xfId="32" applyFont="1" applyBorder="1" applyAlignment="1">
      <alignment vertical="center"/>
    </xf>
    <xf numFmtId="166" fontId="19" fillId="16" borderId="12" xfId="32" applyNumberFormat="1" applyFont="1" applyFill="1" applyBorder="1" applyAlignment="1">
      <alignment horizontal="center" vertical="center"/>
    </xf>
    <xf numFmtId="166" fontId="19" fillId="16" borderId="27" xfId="32" applyNumberFormat="1" applyFont="1" applyFill="1" applyBorder="1" applyAlignment="1">
      <alignment vertical="center"/>
    </xf>
    <xf numFmtId="166" fontId="19" fillId="9" borderId="12" xfId="32" applyNumberFormat="1" applyFont="1" applyFill="1" applyBorder="1" applyAlignment="1">
      <alignment horizontal="center" vertical="center"/>
    </xf>
    <xf numFmtId="166" fontId="19" fillId="9" borderId="27" xfId="32" applyNumberFormat="1" applyFont="1" applyFill="1" applyBorder="1" applyAlignment="1">
      <alignment vertical="center"/>
    </xf>
    <xf numFmtId="0" fontId="7" fillId="0" borderId="31" xfId="32" applyFont="1" applyBorder="1" applyAlignment="1">
      <alignment vertical="center" wrapText="1"/>
    </xf>
    <xf numFmtId="166" fontId="13" fillId="14" borderId="23" xfId="32" applyNumberFormat="1" applyFont="1" applyFill="1" applyBorder="1" applyAlignment="1">
      <alignment horizontal="center" vertical="center" wrapText="1"/>
    </xf>
    <xf numFmtId="0" fontId="7" fillId="0" borderId="35" xfId="32" applyFont="1" applyBorder="1" applyAlignment="1">
      <alignment vertical="center"/>
    </xf>
    <xf numFmtId="0" fontId="7" fillId="0" borderId="36" xfId="32" applyFont="1" applyBorder="1" applyAlignment="1">
      <alignment horizontal="center" vertical="center"/>
    </xf>
    <xf numFmtId="0" fontId="7" fillId="0" borderId="36" xfId="32" applyFont="1" applyBorder="1" applyAlignment="1">
      <alignment vertical="center"/>
    </xf>
    <xf numFmtId="0" fontId="7" fillId="0" borderId="37" xfId="32" applyFont="1" applyBorder="1" applyAlignment="1">
      <alignment vertical="center"/>
    </xf>
    <xf numFmtId="0" fontId="21" fillId="0" borderId="0" xfId="33" applyAlignment="1">
      <alignment vertical="center"/>
    </xf>
    <xf numFmtId="0" fontId="7" fillId="0" borderId="0" xfId="32" applyFont="1"/>
    <xf numFmtId="0" fontId="7" fillId="0" borderId="0" xfId="32" applyFont="1" applyAlignment="1">
      <alignment horizontal="center"/>
    </xf>
    <xf numFmtId="166" fontId="7" fillId="0" borderId="0" xfId="32" applyNumberFormat="1" applyFont="1"/>
    <xf numFmtId="0" fontId="7" fillId="0" borderId="28" xfId="32" applyFont="1" applyBorder="1"/>
    <xf numFmtId="0" fontId="7" fillId="0" borderId="29" xfId="32" applyFont="1" applyBorder="1" applyAlignment="1">
      <alignment horizontal="center"/>
    </xf>
    <xf numFmtId="0" fontId="7" fillId="0" borderId="29" xfId="32" applyFont="1" applyBorder="1"/>
    <xf numFmtId="0" fontId="7" fillId="0" borderId="30" xfId="32" applyFont="1" applyBorder="1"/>
    <xf numFmtId="0" fontId="7" fillId="0" borderId="31" xfId="32" applyFont="1" applyBorder="1"/>
    <xf numFmtId="0" fontId="7" fillId="0" borderId="33" xfId="32" applyFont="1" applyBorder="1"/>
    <xf numFmtId="0" fontId="7" fillId="0" borderId="35" xfId="32" applyFont="1" applyBorder="1"/>
    <xf numFmtId="0" fontId="19" fillId="0" borderId="36" xfId="32" applyFont="1" applyBorder="1" applyAlignment="1">
      <alignment horizontal="center" vertical="center"/>
    </xf>
    <xf numFmtId="0" fontId="19" fillId="0" borderId="36" xfId="32" applyFont="1" applyBorder="1" applyAlignment="1">
      <alignment horizontal="left" vertical="center"/>
    </xf>
    <xf numFmtId="0" fontId="19" fillId="0" borderId="37" xfId="32" applyFont="1" applyBorder="1" applyAlignment="1">
      <alignment horizontal="left" vertical="center"/>
    </xf>
    <xf numFmtId="0" fontId="19" fillId="0" borderId="0" xfId="32" applyFont="1" applyAlignment="1">
      <alignment horizontal="center" vertical="center"/>
    </xf>
    <xf numFmtId="0" fontId="19" fillId="0" borderId="0" xfId="32" applyFont="1" applyAlignment="1">
      <alignment horizontal="left" vertical="center"/>
    </xf>
    <xf numFmtId="0" fontId="20" fillId="0" borderId="0" xfId="32" applyFont="1" applyAlignment="1">
      <alignment vertical="center"/>
    </xf>
    <xf numFmtId="166" fontId="8" fillId="14" borderId="15" xfId="32" applyNumberFormat="1" applyFont="1" applyFill="1" applyBorder="1" applyAlignment="1">
      <alignment horizontal="center" vertical="center"/>
    </xf>
    <xf numFmtId="0" fontId="8" fillId="14" borderId="32" xfId="32" applyFont="1" applyFill="1" applyBorder="1" applyAlignment="1">
      <alignment vertical="center"/>
    </xf>
    <xf numFmtId="0" fontId="7" fillId="0" borderId="36" xfId="32" applyFont="1" applyBorder="1"/>
    <xf numFmtId="0" fontId="7" fillId="0" borderId="37" xfId="32" applyFont="1" applyBorder="1"/>
    <xf numFmtId="0" fontId="19" fillId="0" borderId="0" xfId="32" applyFont="1" applyAlignment="1">
      <alignment vertical="center"/>
    </xf>
    <xf numFmtId="166" fontId="19" fillId="9" borderId="27" xfId="32" applyNumberFormat="1" applyFont="1" applyFill="1" applyBorder="1" applyAlignment="1">
      <alignment horizontal="center" vertical="center"/>
    </xf>
    <xf numFmtId="166" fontId="19" fillId="16" borderId="27" xfId="32" applyNumberFormat="1" applyFont="1" applyFill="1" applyBorder="1" applyAlignment="1">
      <alignment horizontal="center" vertical="center"/>
    </xf>
    <xf numFmtId="166" fontId="13" fillId="14" borderId="34" xfId="32" applyNumberFormat="1" applyFont="1" applyFill="1" applyBorder="1" applyAlignment="1">
      <alignment horizontal="center" vertical="center" wrapText="1"/>
    </xf>
    <xf numFmtId="0" fontId="7" fillId="0" borderId="36" xfId="32" applyFont="1" applyBorder="1" applyAlignment="1">
      <alignment horizontal="center"/>
    </xf>
    <xf numFmtId="0" fontId="7" fillId="0" borderId="0" xfId="32"/>
    <xf numFmtId="0" fontId="7" fillId="0" borderId="28" xfId="32" applyBorder="1"/>
    <xf numFmtId="0" fontId="7" fillId="0" borderId="29" xfId="32" applyBorder="1"/>
    <xf numFmtId="0" fontId="7" fillId="0" borderId="30" xfId="32" applyBorder="1"/>
    <xf numFmtId="0" fontId="7" fillId="0" borderId="31" xfId="32" applyBorder="1"/>
    <xf numFmtId="0" fontId="7" fillId="0" borderId="33" xfId="32" applyBorder="1"/>
    <xf numFmtId="166" fontId="7" fillId="0" borderId="0" xfId="32" applyNumberFormat="1"/>
    <xf numFmtId="0" fontId="7" fillId="0" borderId="35" xfId="32" applyBorder="1"/>
    <xf numFmtId="0" fontId="7" fillId="0" borderId="36" xfId="32" applyBorder="1"/>
    <xf numFmtId="0" fontId="7" fillId="0" borderId="37" xfId="32" applyBorder="1"/>
    <xf numFmtId="166" fontId="13" fillId="14" borderId="32" xfId="32" applyNumberFormat="1" applyFont="1" applyFill="1" applyBorder="1" applyAlignment="1">
      <alignment vertical="center"/>
    </xf>
    <xf numFmtId="166" fontId="13" fillId="14" borderId="12" xfId="32" applyNumberFormat="1" applyFont="1" applyFill="1" applyBorder="1" applyAlignment="1">
      <alignment vertical="center" wrapText="1"/>
    </xf>
    <xf numFmtId="0" fontId="7" fillId="0" borderId="0" xfId="32" applyAlignment="1">
      <alignment horizontal="center" wrapText="1"/>
    </xf>
    <xf numFmtId="0" fontId="7" fillId="0" borderId="31" xfId="32" applyBorder="1" applyAlignment="1">
      <alignment horizontal="center" wrapText="1"/>
    </xf>
    <xf numFmtId="0" fontId="7" fillId="0" borderId="33" xfId="32" applyBorder="1" applyAlignment="1">
      <alignment horizontal="center" wrapText="1"/>
    </xf>
    <xf numFmtId="166" fontId="13" fillId="14" borderId="15" xfId="32" applyNumberFormat="1" applyFont="1" applyFill="1" applyBorder="1" applyAlignment="1">
      <alignment horizontal="center" vertical="center"/>
    </xf>
    <xf numFmtId="166" fontId="13" fillId="14" borderId="32" xfId="32" applyNumberFormat="1" applyFont="1" applyFill="1" applyBorder="1" applyAlignment="1">
      <alignment horizontal="left" vertical="center"/>
    </xf>
    <xf numFmtId="166" fontId="7" fillId="0" borderId="33" xfId="32" applyNumberFormat="1" applyBorder="1"/>
    <xf numFmtId="0" fontId="20" fillId="0" borderId="0" xfId="32" applyFont="1" applyAlignment="1">
      <alignment horizontal="left" vertical="center"/>
    </xf>
    <xf numFmtId="166" fontId="13" fillId="14" borderId="34" xfId="32" applyNumberFormat="1" applyFont="1" applyFill="1" applyBorder="1" applyAlignment="1">
      <alignment horizontal="left" vertical="center" wrapText="1"/>
    </xf>
    <xf numFmtId="166" fontId="13" fillId="14" borderId="12" xfId="32" applyNumberFormat="1" applyFont="1" applyFill="1" applyBorder="1" applyAlignment="1">
      <alignment horizontal="center" vertical="center" wrapText="1"/>
    </xf>
    <xf numFmtId="166" fontId="13" fillId="14" borderId="27" xfId="32" applyNumberFormat="1" applyFont="1" applyFill="1" applyBorder="1" applyAlignment="1">
      <alignment horizontal="left" vertical="center" wrapText="1"/>
    </xf>
    <xf numFmtId="0" fontId="7" fillId="0" borderId="0" xfId="32" applyAlignment="1">
      <alignment horizontal="left"/>
    </xf>
    <xf numFmtId="166" fontId="19" fillId="16" borderId="27" xfId="32" applyNumberFormat="1" applyFont="1" applyFill="1" applyBorder="1" applyAlignment="1">
      <alignment horizontal="left" vertical="center"/>
    </xf>
    <xf numFmtId="166" fontId="19" fillId="9" borderId="27" xfId="32" applyNumberFormat="1" applyFont="1" applyFill="1" applyBorder="1" applyAlignment="1">
      <alignment horizontal="left" vertical="center"/>
    </xf>
    <xf numFmtId="166" fontId="13" fillId="14" borderId="12" xfId="32" applyNumberFormat="1" applyFont="1" applyFill="1" applyBorder="1" applyAlignment="1">
      <alignment horizontal="left" vertical="center" wrapText="1"/>
    </xf>
    <xf numFmtId="0" fontId="7" fillId="0" borderId="36" xfId="32" applyBorder="1" applyAlignment="1">
      <alignment horizontal="left"/>
    </xf>
    <xf numFmtId="0" fontId="7" fillId="0" borderId="0" xfId="32" applyAlignment="1">
      <alignment horizontal="center"/>
    </xf>
    <xf numFmtId="0" fontId="7" fillId="0" borderId="29" xfId="32" applyBorder="1" applyAlignment="1">
      <alignment horizontal="center"/>
    </xf>
    <xf numFmtId="0" fontId="7" fillId="0" borderId="36" xfId="32" applyBorder="1" applyAlignment="1">
      <alignment horizontal="center"/>
    </xf>
    <xf numFmtId="0" fontId="21" fillId="0" borderId="0" xfId="33"/>
    <xf numFmtId="166" fontId="13" fillId="14" borderId="27" xfId="32" applyNumberFormat="1" applyFont="1" applyFill="1" applyBorder="1" applyAlignment="1">
      <alignment vertical="center"/>
    </xf>
    <xf numFmtId="166" fontId="13" fillId="14" borderId="12" xfId="32" applyNumberFormat="1" applyFont="1" applyFill="1" applyBorder="1" applyAlignment="1">
      <alignment horizontal="center" vertical="center"/>
    </xf>
    <xf numFmtId="0" fontId="22" fillId="0" borderId="29" xfId="32" applyFont="1" applyBorder="1" applyAlignment="1">
      <alignment vertical="center"/>
    </xf>
    <xf numFmtId="166" fontId="19" fillId="9" borderId="27" xfId="32" applyNumberFormat="1" applyFont="1" applyFill="1" applyBorder="1" applyAlignment="1">
      <alignment vertical="center" wrapText="1"/>
    </xf>
    <xf numFmtId="166" fontId="8" fillId="14" borderId="34" xfId="32" applyNumberFormat="1" applyFont="1" applyFill="1" applyBorder="1" applyAlignment="1">
      <alignment vertical="center"/>
    </xf>
    <xf numFmtId="166" fontId="8" fillId="14" borderId="23" xfId="32" applyNumberFormat="1" applyFont="1" applyFill="1" applyBorder="1" applyAlignment="1">
      <alignment horizontal="center" vertical="center" wrapText="1"/>
    </xf>
    <xf numFmtId="0" fontId="22" fillId="0" borderId="29" xfId="32" applyFont="1" applyBorder="1"/>
    <xf numFmtId="166" fontId="13" fillId="14" borderId="27" xfId="32" applyNumberFormat="1" applyFont="1" applyFill="1" applyBorder="1" applyAlignment="1">
      <alignment horizontal="center" vertical="center"/>
    </xf>
    <xf numFmtId="166" fontId="8" fillId="14" borderId="27" xfId="32" applyNumberFormat="1" applyFont="1" applyFill="1" applyBorder="1" applyAlignment="1">
      <alignment vertical="center"/>
    </xf>
    <xf numFmtId="0" fontId="22" fillId="0" borderId="30" xfId="32" applyFont="1" applyBorder="1"/>
    <xf numFmtId="3" fontId="1" fillId="9" borderId="12" xfId="9" applyNumberFormat="1" applyFont="1" applyFill="1" applyBorder="1" applyAlignment="1">
      <alignment horizontal="left" vertical="center" wrapText="1"/>
    </xf>
    <xf numFmtId="166" fontId="1" fillId="15" borderId="12" xfId="8" applyNumberFormat="1" applyFont="1" applyFill="1" applyBorder="1">
      <alignment vertical="center"/>
    </xf>
    <xf numFmtId="166" fontId="1" fillId="15" borderId="12" xfId="1" applyNumberFormat="1" applyFont="1" applyFill="1" applyBorder="1" applyAlignment="1">
      <alignment vertical="center"/>
    </xf>
    <xf numFmtId="166" fontId="1" fillId="9" borderId="12" xfId="8" applyNumberFormat="1" applyFont="1" applyFill="1" applyBorder="1">
      <alignment vertical="center"/>
    </xf>
    <xf numFmtId="166" fontId="1" fillId="9" borderId="12" xfId="1" applyNumberFormat="1" applyFont="1" applyFill="1" applyBorder="1" applyAlignment="1">
      <alignment vertical="center"/>
    </xf>
    <xf numFmtId="166" fontId="1" fillId="9" borderId="12" xfId="9" applyNumberFormat="1" applyFont="1" applyFill="1" applyBorder="1">
      <alignment vertical="center"/>
    </xf>
    <xf numFmtId="166" fontId="1" fillId="9" borderId="12" xfId="9" applyNumberFormat="1" applyFont="1" applyFill="1" applyBorder="1" applyAlignment="1">
      <alignment horizontal="right" vertical="center"/>
    </xf>
    <xf numFmtId="166" fontId="1" fillId="15" borderId="12" xfId="8" applyNumberFormat="1" applyFont="1" applyFill="1" applyBorder="1" applyAlignment="1">
      <alignment horizontal="right" vertical="center"/>
    </xf>
    <xf numFmtId="166" fontId="1" fillId="15" borderId="12" xfId="9" applyNumberFormat="1" applyFont="1" applyFill="1" applyBorder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19" fillId="2" borderId="0" xfId="0" applyFont="1" applyFill="1" applyAlignment="1"/>
    <xf numFmtId="0" fontId="24" fillId="2" borderId="6" xfId="3" applyFont="1" applyFill="1" applyBorder="1" applyAlignment="1"/>
    <xf numFmtId="165" fontId="25" fillId="15" borderId="12" xfId="33" applyNumberFormat="1" applyFont="1" applyFill="1" applyBorder="1" applyAlignment="1">
      <alignment vertical="center" wrapText="1"/>
    </xf>
    <xf numFmtId="165" fontId="25" fillId="9" borderId="12" xfId="33" applyNumberFormat="1" applyFont="1" applyFill="1" applyBorder="1" applyAlignment="1">
      <alignment vertical="center" wrapText="1"/>
    </xf>
    <xf numFmtId="0" fontId="22" fillId="11" borderId="24" xfId="10" applyNumberFormat="1" applyFont="1" applyFill="1" applyBorder="1" applyAlignment="1">
      <alignment horizontal="left" vertical="center" wrapText="1"/>
    </xf>
    <xf numFmtId="0" fontId="19" fillId="11" borderId="0" xfId="0" applyFont="1" applyFill="1" applyAlignment="1"/>
    <xf numFmtId="0" fontId="19" fillId="11" borderId="0" xfId="0" applyFont="1" applyFill="1"/>
    <xf numFmtId="0" fontId="19" fillId="0" borderId="0" xfId="0" applyFont="1"/>
    <xf numFmtId="0" fontId="26" fillId="0" borderId="0" xfId="31" applyFont="1" applyFill="1" applyBorder="1" applyAlignment="1"/>
    <xf numFmtId="0" fontId="19" fillId="11" borderId="0" xfId="0" applyFont="1" applyFill="1" applyBorder="1" applyAlignment="1"/>
    <xf numFmtId="0" fontId="19" fillId="2" borderId="0" xfId="0" applyFont="1" applyFill="1" applyBorder="1" applyAlignment="1"/>
    <xf numFmtId="0" fontId="20" fillId="0" borderId="0" xfId="32" applyFont="1" applyAlignment="1">
      <alignment horizontal="left" vertical="center"/>
    </xf>
    <xf numFmtId="166" fontId="13" fillId="14" borderId="34" xfId="32" applyNumberFormat="1" applyFont="1" applyFill="1" applyBorder="1" applyAlignment="1">
      <alignment horizontal="center" vertical="center" wrapText="1"/>
    </xf>
    <xf numFmtId="165" fontId="25" fillId="15" borderId="12" xfId="33" applyNumberFormat="1" applyFont="1" applyFill="1" applyBorder="1" applyAlignment="1">
      <alignment vertical="center" wrapText="1"/>
    </xf>
    <xf numFmtId="165" fontId="25" fillId="9" borderId="12" xfId="33" applyNumberFormat="1" applyFont="1" applyFill="1" applyBorder="1" applyAlignment="1">
      <alignment vertical="center" wrapText="1"/>
    </xf>
    <xf numFmtId="0" fontId="20" fillId="0" borderId="0" xfId="32" applyFont="1" applyAlignment="1">
      <alignment horizontal="left" vertical="center"/>
    </xf>
    <xf numFmtId="166" fontId="13" fillId="14" borderId="27" xfId="32" applyNumberFormat="1" applyFont="1" applyFill="1" applyBorder="1" applyAlignment="1">
      <alignment horizontal="center" vertical="center" wrapText="1"/>
    </xf>
    <xf numFmtId="166" fontId="13" fillId="14" borderId="32" xfId="32" applyNumberFormat="1" applyFont="1" applyFill="1" applyBorder="1" applyAlignment="1">
      <alignment horizontal="center" vertical="center" wrapText="1"/>
    </xf>
    <xf numFmtId="166" fontId="13" fillId="14" borderId="34" xfId="32" applyNumberFormat="1" applyFont="1" applyFill="1" applyBorder="1" applyAlignment="1">
      <alignment horizontal="center" vertical="center" wrapText="1"/>
    </xf>
    <xf numFmtId="166" fontId="19" fillId="9" borderId="12" xfId="32" applyNumberFormat="1" applyFont="1" applyFill="1" applyBorder="1" applyAlignment="1">
      <alignment vertical="center"/>
    </xf>
    <xf numFmtId="166" fontId="19" fillId="16" borderId="12" xfId="32" applyNumberFormat="1" applyFont="1" applyFill="1" applyBorder="1" applyAlignment="1">
      <alignment vertical="center"/>
    </xf>
    <xf numFmtId="0" fontId="20" fillId="0" borderId="0" xfId="32" applyFont="1" applyAlignment="1">
      <alignment horizontal="left" vertical="center"/>
    </xf>
    <xf numFmtId="165" fontId="25" fillId="15" borderId="15" xfId="33" applyNumberFormat="1" applyFont="1" applyFill="1" applyBorder="1" applyAlignment="1">
      <alignment vertical="center" wrapText="1"/>
    </xf>
    <xf numFmtId="166" fontId="8" fillId="14" borderId="12" xfId="32" applyNumberFormat="1" applyFont="1" applyFill="1" applyBorder="1" applyAlignment="1">
      <alignment vertical="center"/>
    </xf>
    <xf numFmtId="0" fontId="20" fillId="0" borderId="0" xfId="32" applyFont="1" applyAlignment="1">
      <alignment horizontal="center" vertical="center"/>
    </xf>
    <xf numFmtId="166" fontId="8" fillId="14" borderId="27" xfId="32" applyNumberFormat="1" applyFont="1" applyFill="1" applyBorder="1" applyAlignment="1">
      <alignment horizontal="center" vertical="center"/>
    </xf>
    <xf numFmtId="166" fontId="19" fillId="15" borderId="27" xfId="32" applyNumberFormat="1" applyFont="1" applyFill="1" applyBorder="1" applyAlignment="1">
      <alignment vertical="center"/>
    </xf>
    <xf numFmtId="166" fontId="19" fillId="15" borderId="27" xfId="32" applyNumberFormat="1" applyFont="1" applyFill="1" applyBorder="1" applyAlignment="1">
      <alignment horizontal="center" vertical="center"/>
    </xf>
    <xf numFmtId="166" fontId="19" fillId="15" borderId="12" xfId="32" applyNumberFormat="1" applyFont="1" applyFill="1" applyBorder="1" applyAlignment="1">
      <alignment horizontal="center" vertical="center"/>
    </xf>
    <xf numFmtId="166" fontId="8" fillId="14" borderId="12" xfId="32" applyNumberFormat="1" applyFont="1" applyFill="1" applyBorder="1" applyAlignment="1">
      <alignment horizontal="center" vertical="center" wrapText="1"/>
    </xf>
    <xf numFmtId="166" fontId="13" fillId="14" borderId="26" xfId="32" applyNumberFormat="1" applyFont="1" applyFill="1" applyBorder="1" applyAlignment="1">
      <alignment vertical="center" wrapText="1"/>
    </xf>
    <xf numFmtId="0" fontId="7" fillId="0" borderId="0" xfId="32" applyFont="1" applyBorder="1"/>
    <xf numFmtId="0" fontId="20" fillId="0" borderId="0" xfId="32" applyFont="1" applyAlignment="1">
      <alignment horizontal="left" vertical="center"/>
    </xf>
    <xf numFmtId="0" fontId="25" fillId="15" borderId="12" xfId="33" applyNumberFormat="1" applyFont="1" applyFill="1" applyBorder="1" applyAlignment="1">
      <alignment vertical="center" wrapText="1"/>
    </xf>
    <xf numFmtId="0" fontId="25" fillId="9" borderId="12" xfId="33" applyNumberFormat="1" applyFont="1" applyFill="1" applyBorder="1" applyAlignment="1">
      <alignment vertical="center" wrapText="1"/>
    </xf>
    <xf numFmtId="0" fontId="25" fillId="15" borderId="15" xfId="33" applyNumberFormat="1" applyFont="1" applyFill="1" applyBorder="1" applyAlignment="1">
      <alignment horizontal="left" vertical="center"/>
    </xf>
    <xf numFmtId="0" fontId="25" fillId="15" borderId="38" xfId="33" applyNumberFormat="1" applyFont="1" applyFill="1" applyBorder="1" applyAlignment="1">
      <alignment horizontal="left" vertical="center"/>
    </xf>
    <xf numFmtId="0" fontId="25" fillId="15" borderId="23" xfId="33" applyNumberFormat="1" applyFont="1" applyFill="1" applyBorder="1" applyAlignment="1">
      <alignment horizontal="left" vertical="center"/>
    </xf>
    <xf numFmtId="165" fontId="8" fillId="14" borderId="26" xfId="8" applyNumberFormat="1" applyFont="1" applyFill="1" applyBorder="1" applyAlignment="1">
      <alignment horizontal="left" vertical="center" wrapText="1"/>
    </xf>
    <xf numFmtId="165" fontId="8" fillId="14" borderId="27" xfId="8" applyNumberFormat="1" applyFont="1" applyFill="1" applyBorder="1" applyAlignment="1">
      <alignment horizontal="left" vertical="center" wrapText="1"/>
    </xf>
    <xf numFmtId="165" fontId="25" fillId="9" borderId="12" xfId="33" applyNumberFormat="1" applyFont="1" applyFill="1" applyBorder="1" applyAlignment="1">
      <alignment vertical="center" wrapText="1"/>
    </xf>
    <xf numFmtId="165" fontId="25" fillId="9" borderId="15" xfId="33" applyNumberFormat="1" applyFont="1" applyFill="1" applyBorder="1" applyAlignment="1">
      <alignment horizontal="left" vertical="center" wrapText="1"/>
    </xf>
    <xf numFmtId="165" fontId="25" fillId="9" borderId="38" xfId="33" applyNumberFormat="1" applyFont="1" applyFill="1" applyBorder="1" applyAlignment="1">
      <alignment horizontal="left" vertical="center" wrapText="1"/>
    </xf>
    <xf numFmtId="165" fontId="25" fillId="9" borderId="23" xfId="33" applyNumberFormat="1" applyFont="1" applyFill="1" applyBorder="1" applyAlignment="1">
      <alignment horizontal="left" vertical="center" wrapText="1"/>
    </xf>
    <xf numFmtId="165" fontId="25" fillId="15" borderId="12" xfId="33" applyNumberFormat="1" applyFont="1" applyFill="1" applyBorder="1" applyAlignment="1">
      <alignment vertical="center" wrapText="1"/>
    </xf>
    <xf numFmtId="0" fontId="20" fillId="0" borderId="0" xfId="32" applyFont="1" applyAlignment="1">
      <alignment horizontal="left" vertical="center"/>
    </xf>
    <xf numFmtId="0" fontId="8" fillId="14" borderId="12" xfId="32" applyFont="1" applyFill="1" applyBorder="1" applyAlignment="1">
      <alignment horizontal="center" vertical="center"/>
    </xf>
    <xf numFmtId="165" fontId="25" fillId="15" borderId="15" xfId="33" applyNumberFormat="1" applyFont="1" applyFill="1" applyBorder="1" applyAlignment="1">
      <alignment horizontal="left" vertical="center" wrapText="1"/>
    </xf>
    <xf numFmtId="165" fontId="25" fillId="15" borderId="23" xfId="33" applyNumberFormat="1" applyFont="1" applyFill="1" applyBorder="1" applyAlignment="1">
      <alignment horizontal="left" vertical="center" wrapText="1"/>
    </xf>
  </cellXfs>
  <cellStyles count="34">
    <cellStyle name="BodeExteior" xfId="11"/>
    <cellStyle name="BordeEsqDI" xfId="12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5"/>
    <cellStyle name="CMenuIzqTotal" xfId="16"/>
    <cellStyle name="CMenuIzqTotal0" xfId="17"/>
    <cellStyle name="CMenuIzqTotal1" xfId="18"/>
    <cellStyle name="CMenuIzqTotal2" xfId="19"/>
    <cellStyle name="comentario" xfId="20"/>
    <cellStyle name="Enllaç" xfId="33" builtinId="8"/>
    <cellStyle name="Euro" xfId="21"/>
    <cellStyle name="fColor1" xfId="8"/>
    <cellStyle name="fColor2" xfId="9"/>
    <cellStyle name="fColor3" xfId="22"/>
    <cellStyle name="fColor4" xfId="23"/>
    <cellStyle name="fSubTitulo" xfId="24"/>
    <cellStyle name="fTitularOscura" xfId="25"/>
    <cellStyle name="fTitulo" xfId="6"/>
    <cellStyle name="fTotal0" xfId="26"/>
    <cellStyle name="fTotal1" xfId="27"/>
    <cellStyle name="fTotal1Columna" xfId="28"/>
    <cellStyle name="fTotal2" xfId="29"/>
    <cellStyle name="fTotal3" xfId="10"/>
    <cellStyle name="Normal" xfId="0" builtinId="0"/>
    <cellStyle name="Normal 2" xfId="32"/>
    <cellStyle name="Normal_Total i nacionalitat" xfId="31"/>
    <cellStyle name="Percentatge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showGridLines="0" tabSelected="1" zoomScaleNormal="100" workbookViewId="0">
      <selection activeCell="D2" sqref="D2"/>
    </sheetView>
  </sheetViews>
  <sheetFormatPr defaultColWidth="11.44140625" defaultRowHeight="13.2"/>
  <cols>
    <col min="1" max="1" width="1.33203125" style="1" customWidth="1"/>
    <col min="2" max="2" width="0.5546875" style="1" customWidth="1"/>
    <col min="3" max="3" width="16" style="145" customWidth="1"/>
    <col min="4" max="4" width="81.5546875" style="1" customWidth="1"/>
    <col min="5" max="7" width="13" style="1" customWidth="1"/>
    <col min="8" max="8" width="0.6640625" style="1" customWidth="1"/>
    <col min="9" max="9" width="3.6640625" style="1" customWidth="1"/>
    <col min="10" max="10" width="3" style="1" customWidth="1"/>
    <col min="11" max="16384" width="11.44140625" style="1"/>
  </cols>
  <sheetData>
    <row r="1" spans="1:8" ht="14.4" thickTop="1" thickBot="1">
      <c r="B1" s="2"/>
      <c r="C1" s="143" t="s">
        <v>172</v>
      </c>
      <c r="D1" s="24"/>
      <c r="E1" s="24"/>
      <c r="F1" s="24"/>
      <c r="G1" s="24"/>
      <c r="H1" s="3"/>
    </row>
    <row r="2" spans="1:8" ht="14.4" thickTop="1" thickBot="1">
      <c r="B2" s="2"/>
      <c r="C2" s="144"/>
      <c r="D2" s="4"/>
      <c r="E2" s="4"/>
      <c r="F2" s="24"/>
      <c r="G2" s="24"/>
      <c r="H2" s="3"/>
    </row>
    <row r="3" spans="1:8" ht="9" customHeight="1" thickTop="1">
      <c r="E3" s="5"/>
      <c r="F3" s="5"/>
      <c r="G3" s="5"/>
      <c r="H3" s="5"/>
    </row>
    <row r="4" spans="1:8" ht="3.9" customHeight="1">
      <c r="A4" s="6"/>
      <c r="B4" s="7"/>
      <c r="C4" s="146"/>
      <c r="D4" s="8"/>
      <c r="E4" s="8"/>
      <c r="F4" s="8"/>
      <c r="G4" s="8"/>
      <c r="H4" s="9"/>
    </row>
    <row r="5" spans="1:8" ht="43.2" customHeight="1">
      <c r="A5" s="6"/>
      <c r="B5" s="10"/>
      <c r="C5" s="48" t="s">
        <v>0</v>
      </c>
      <c r="D5" s="11" t="s">
        <v>1</v>
      </c>
      <c r="E5" s="12" t="s">
        <v>4</v>
      </c>
      <c r="F5" s="11" t="s">
        <v>2</v>
      </c>
      <c r="G5" s="11" t="s">
        <v>3</v>
      </c>
      <c r="H5" s="13"/>
    </row>
    <row r="6" spans="1:8" ht="21" customHeight="1">
      <c r="A6" s="6"/>
      <c r="B6" s="10"/>
      <c r="C6" s="178" t="s">
        <v>60</v>
      </c>
      <c r="D6" s="28" t="s">
        <v>171</v>
      </c>
      <c r="E6" s="135">
        <v>32</v>
      </c>
      <c r="F6" s="136">
        <v>22</v>
      </c>
      <c r="G6" s="29">
        <f>F6/E6</f>
        <v>0.6875</v>
      </c>
      <c r="H6" s="13"/>
    </row>
    <row r="7" spans="1:8" ht="21" customHeight="1">
      <c r="A7" s="6"/>
      <c r="B7" s="10"/>
      <c r="C7" s="178"/>
      <c r="D7" s="28" t="s">
        <v>159</v>
      </c>
      <c r="E7" s="135">
        <v>31</v>
      </c>
      <c r="F7" s="136">
        <v>19</v>
      </c>
      <c r="G7" s="29">
        <f t="shared" ref="G6:G14" si="0">F7/E7</f>
        <v>0.61290322580645162</v>
      </c>
      <c r="H7" s="13"/>
    </row>
    <row r="8" spans="1:8" ht="21" customHeight="1">
      <c r="A8" s="6"/>
      <c r="B8" s="10"/>
      <c r="C8" s="178"/>
      <c r="D8" s="28" t="s">
        <v>108</v>
      </c>
      <c r="E8" s="135">
        <v>44</v>
      </c>
      <c r="F8" s="136">
        <v>34</v>
      </c>
      <c r="G8" s="29">
        <f t="shared" si="0"/>
        <v>0.77272727272727271</v>
      </c>
      <c r="H8" s="13"/>
    </row>
    <row r="9" spans="1:8" ht="21" customHeight="1">
      <c r="A9" s="6"/>
      <c r="B9" s="10"/>
      <c r="C9" s="178"/>
      <c r="D9" s="28" t="s">
        <v>168</v>
      </c>
      <c r="E9" s="135">
        <v>118</v>
      </c>
      <c r="F9" s="136">
        <v>84</v>
      </c>
      <c r="G9" s="29">
        <f t="shared" si="0"/>
        <v>0.71186440677966101</v>
      </c>
      <c r="H9" s="13"/>
    </row>
    <row r="10" spans="1:8" ht="21" customHeight="1">
      <c r="A10" s="6"/>
      <c r="B10" s="10"/>
      <c r="C10" s="178"/>
      <c r="D10" s="28" t="s">
        <v>167</v>
      </c>
      <c r="E10" s="135">
        <v>20</v>
      </c>
      <c r="F10" s="136">
        <v>10</v>
      </c>
      <c r="G10" s="29">
        <f t="shared" si="0"/>
        <v>0.5</v>
      </c>
      <c r="H10" s="13"/>
    </row>
    <row r="11" spans="1:8" ht="21" customHeight="1">
      <c r="A11" s="6"/>
      <c r="B11" s="10"/>
      <c r="C11" s="178"/>
      <c r="D11" s="28" t="s">
        <v>169</v>
      </c>
      <c r="E11" s="135">
        <v>58</v>
      </c>
      <c r="F11" s="136">
        <v>52</v>
      </c>
      <c r="G11" s="29">
        <f t="shared" si="0"/>
        <v>0.89655172413793105</v>
      </c>
      <c r="H11" s="13"/>
    </row>
    <row r="12" spans="1:8" ht="21" customHeight="1">
      <c r="A12" s="6"/>
      <c r="B12" s="10"/>
      <c r="C12" s="178"/>
      <c r="D12" s="28" t="s">
        <v>109</v>
      </c>
      <c r="E12" s="135">
        <v>80</v>
      </c>
      <c r="F12" s="136">
        <v>55</v>
      </c>
      <c r="G12" s="29">
        <f t="shared" si="0"/>
        <v>0.6875</v>
      </c>
      <c r="H12" s="13"/>
    </row>
    <row r="13" spans="1:8" ht="21" customHeight="1">
      <c r="A13" s="6"/>
      <c r="B13" s="10"/>
      <c r="C13" s="179" t="s">
        <v>40</v>
      </c>
      <c r="D13" s="16" t="s">
        <v>170</v>
      </c>
      <c r="E13" s="137">
        <v>26</v>
      </c>
      <c r="F13" s="138">
        <v>5</v>
      </c>
      <c r="G13" s="15">
        <f t="shared" si="0"/>
        <v>0.19230769230769232</v>
      </c>
      <c r="H13" s="13"/>
    </row>
    <row r="14" spans="1:8" ht="21" customHeight="1">
      <c r="A14" s="6"/>
      <c r="B14" s="10"/>
      <c r="C14" s="179"/>
      <c r="D14" s="16" t="s">
        <v>160</v>
      </c>
      <c r="E14" s="137">
        <v>109</v>
      </c>
      <c r="F14" s="137">
        <v>22</v>
      </c>
      <c r="G14" s="15">
        <f t="shared" si="0"/>
        <v>0.20183486238532111</v>
      </c>
      <c r="H14" s="13"/>
    </row>
    <row r="15" spans="1:8" ht="21" customHeight="1">
      <c r="A15" s="6"/>
      <c r="B15" s="10"/>
      <c r="C15" s="180" t="s">
        <v>41</v>
      </c>
      <c r="D15" s="28" t="s">
        <v>153</v>
      </c>
      <c r="E15" s="135">
        <v>62</v>
      </c>
      <c r="F15" s="136">
        <v>12</v>
      </c>
      <c r="G15" s="29">
        <f>F15/E15</f>
        <v>0.19354838709677419</v>
      </c>
      <c r="H15" s="13"/>
    </row>
    <row r="16" spans="1:8" ht="21" customHeight="1">
      <c r="A16" s="6"/>
      <c r="B16" s="10"/>
      <c r="C16" s="181"/>
      <c r="D16" s="28" t="s">
        <v>165</v>
      </c>
      <c r="E16" s="135">
        <v>163</v>
      </c>
      <c r="F16" s="136">
        <v>13</v>
      </c>
      <c r="G16" s="29">
        <f>F16/E16</f>
        <v>7.9754601226993863E-2</v>
      </c>
      <c r="H16" s="13"/>
    </row>
    <row r="17" spans="1:8" ht="21" customHeight="1">
      <c r="A17" s="6"/>
      <c r="B17" s="10"/>
      <c r="C17" s="181"/>
      <c r="D17" s="28" t="s">
        <v>110</v>
      </c>
      <c r="E17" s="135">
        <v>117</v>
      </c>
      <c r="F17" s="136">
        <v>1</v>
      </c>
      <c r="G17" s="29">
        <f>F17/E17</f>
        <v>8.5470085470085479E-3</v>
      </c>
      <c r="H17" s="13"/>
    </row>
    <row r="18" spans="1:8" ht="21" customHeight="1">
      <c r="A18" s="6"/>
      <c r="B18" s="10"/>
      <c r="C18" s="182"/>
      <c r="D18" s="28" t="s">
        <v>177</v>
      </c>
      <c r="E18" s="135">
        <v>44</v>
      </c>
      <c r="F18" s="136">
        <v>1</v>
      </c>
      <c r="G18" s="29">
        <f>F18/E18</f>
        <v>2.2727272727272728E-2</v>
      </c>
      <c r="H18" s="13"/>
    </row>
    <row r="19" spans="1:8" ht="21" customHeight="1">
      <c r="A19" s="6"/>
      <c r="B19" s="10"/>
      <c r="C19" s="179" t="s">
        <v>42</v>
      </c>
      <c r="D19" s="134" t="s">
        <v>138</v>
      </c>
      <c r="E19" s="139">
        <v>16</v>
      </c>
      <c r="F19" s="139">
        <v>10</v>
      </c>
      <c r="G19" s="15">
        <f t="shared" ref="G19" si="1">F19/E19</f>
        <v>0.625</v>
      </c>
      <c r="H19" s="13"/>
    </row>
    <row r="20" spans="1:8" ht="21" customHeight="1">
      <c r="A20" s="6"/>
      <c r="B20" s="10"/>
      <c r="C20" s="179"/>
      <c r="D20" s="16" t="s">
        <v>140</v>
      </c>
      <c r="E20" s="137">
        <v>5</v>
      </c>
      <c r="F20" s="138">
        <v>4</v>
      </c>
      <c r="G20" s="15">
        <f>F20/E20</f>
        <v>0.8</v>
      </c>
      <c r="H20" s="13"/>
    </row>
    <row r="21" spans="1:8" ht="21" customHeight="1">
      <c r="A21" s="6"/>
      <c r="B21" s="10"/>
      <c r="C21" s="179"/>
      <c r="D21" s="14" t="s">
        <v>132</v>
      </c>
      <c r="E21" s="139">
        <v>70</v>
      </c>
      <c r="F21" s="138">
        <v>23</v>
      </c>
      <c r="G21" s="15">
        <f>F21/E21</f>
        <v>0.32857142857142857</v>
      </c>
      <c r="H21" s="13"/>
    </row>
    <row r="22" spans="1:8" ht="21" customHeight="1">
      <c r="A22" s="6"/>
      <c r="B22" s="10"/>
      <c r="C22" s="179"/>
      <c r="D22" s="14" t="s">
        <v>111</v>
      </c>
      <c r="E22" s="140">
        <v>58</v>
      </c>
      <c r="F22" s="140">
        <v>10</v>
      </c>
      <c r="G22" s="15">
        <f t="shared" ref="G22" si="2">F22/E22</f>
        <v>0.17241379310344829</v>
      </c>
      <c r="H22" s="13"/>
    </row>
    <row r="23" spans="1:8" ht="21" customHeight="1">
      <c r="A23" s="6"/>
      <c r="B23" s="10"/>
      <c r="C23" s="179"/>
      <c r="D23" s="14" t="s">
        <v>112</v>
      </c>
      <c r="E23" s="139">
        <v>2</v>
      </c>
      <c r="F23" s="138">
        <v>0</v>
      </c>
      <c r="G23" s="15">
        <f>F23/E23</f>
        <v>0</v>
      </c>
      <c r="H23" s="13"/>
    </row>
    <row r="24" spans="1:8" ht="21" customHeight="1">
      <c r="A24" s="6"/>
      <c r="B24" s="10"/>
      <c r="C24" s="179"/>
      <c r="D24" s="14" t="s">
        <v>113</v>
      </c>
      <c r="E24" s="139">
        <v>31</v>
      </c>
      <c r="F24" s="139">
        <v>4</v>
      </c>
      <c r="G24" s="15">
        <f t="shared" ref="G24" si="3">F24/E24</f>
        <v>0.12903225806451613</v>
      </c>
      <c r="H24" s="13"/>
    </row>
    <row r="25" spans="1:8" ht="21" customHeight="1">
      <c r="A25" s="6"/>
      <c r="B25" s="10"/>
      <c r="C25" s="179"/>
      <c r="D25" s="14" t="s">
        <v>161</v>
      </c>
      <c r="E25" s="139">
        <v>6</v>
      </c>
      <c r="F25" s="139">
        <v>6</v>
      </c>
      <c r="G25" s="15">
        <f>F25/E25</f>
        <v>1</v>
      </c>
      <c r="H25" s="13"/>
    </row>
    <row r="26" spans="1:8" ht="21" customHeight="1">
      <c r="A26" s="6"/>
      <c r="B26" s="10"/>
      <c r="C26" s="178" t="s">
        <v>43</v>
      </c>
      <c r="D26" s="28" t="s">
        <v>141</v>
      </c>
      <c r="E26" s="135">
        <v>21</v>
      </c>
      <c r="F26" s="136">
        <v>16</v>
      </c>
      <c r="G26" s="29">
        <f t="shared" ref="G25:G38" si="4">F26/E26</f>
        <v>0.76190476190476186</v>
      </c>
      <c r="H26" s="13"/>
    </row>
    <row r="27" spans="1:8" ht="21" customHeight="1">
      <c r="A27" s="6"/>
      <c r="B27" s="10"/>
      <c r="C27" s="178"/>
      <c r="D27" s="28" t="s">
        <v>143</v>
      </c>
      <c r="E27" s="135">
        <v>67</v>
      </c>
      <c r="F27" s="136">
        <v>21</v>
      </c>
      <c r="G27" s="29">
        <f t="shared" si="4"/>
        <v>0.31343283582089554</v>
      </c>
      <c r="H27" s="13"/>
    </row>
    <row r="28" spans="1:8" ht="21" customHeight="1">
      <c r="A28" s="6"/>
      <c r="B28" s="10"/>
      <c r="C28" s="178"/>
      <c r="D28" s="28" t="s">
        <v>110</v>
      </c>
      <c r="E28" s="141">
        <v>249</v>
      </c>
      <c r="F28" s="136">
        <v>7</v>
      </c>
      <c r="G28" s="46">
        <f t="shared" si="4"/>
        <v>2.8112449799196786E-2</v>
      </c>
      <c r="H28" s="13"/>
    </row>
    <row r="29" spans="1:8" ht="21" customHeight="1">
      <c r="A29" s="6"/>
      <c r="B29" s="10"/>
      <c r="C29" s="178"/>
      <c r="D29" s="28" t="s">
        <v>142</v>
      </c>
      <c r="E29" s="135">
        <v>37</v>
      </c>
      <c r="F29" s="136">
        <v>11</v>
      </c>
      <c r="G29" s="29">
        <f t="shared" si="4"/>
        <v>0.29729729729729731</v>
      </c>
      <c r="H29" s="13"/>
    </row>
    <row r="30" spans="1:8" ht="21" customHeight="1">
      <c r="A30" s="6"/>
      <c r="B30" s="10"/>
      <c r="C30" s="178"/>
      <c r="D30" s="28" t="s">
        <v>178</v>
      </c>
      <c r="E30" s="135">
        <v>18</v>
      </c>
      <c r="F30" s="136">
        <v>6</v>
      </c>
      <c r="G30" s="29">
        <f t="shared" si="4"/>
        <v>0.33333333333333331</v>
      </c>
      <c r="H30" s="13"/>
    </row>
    <row r="31" spans="1:8" ht="21" customHeight="1">
      <c r="A31" s="6"/>
      <c r="B31" s="10"/>
      <c r="C31" s="178"/>
      <c r="D31" s="28" t="s">
        <v>166</v>
      </c>
      <c r="E31" s="135">
        <v>79</v>
      </c>
      <c r="F31" s="136">
        <v>10</v>
      </c>
      <c r="G31" s="29">
        <f t="shared" si="4"/>
        <v>0.12658227848101267</v>
      </c>
      <c r="H31" s="13"/>
    </row>
    <row r="32" spans="1:8" ht="21" customHeight="1">
      <c r="A32" s="6"/>
      <c r="B32" s="10"/>
      <c r="C32" s="178"/>
      <c r="D32" s="28" t="s">
        <v>165</v>
      </c>
      <c r="E32" s="135">
        <v>97</v>
      </c>
      <c r="F32" s="136">
        <v>13</v>
      </c>
      <c r="G32" s="29">
        <f t="shared" si="4"/>
        <v>0.13402061855670103</v>
      </c>
      <c r="H32" s="13"/>
    </row>
    <row r="33" spans="1:8" ht="21" customHeight="1">
      <c r="A33" s="6"/>
      <c r="B33" s="10"/>
      <c r="C33" s="178"/>
      <c r="D33" s="28" t="s">
        <v>116</v>
      </c>
      <c r="E33" s="135">
        <v>29</v>
      </c>
      <c r="F33" s="136">
        <v>13</v>
      </c>
      <c r="G33" s="29">
        <f t="shared" si="4"/>
        <v>0.44827586206896552</v>
      </c>
      <c r="H33" s="13">
        <v>15</v>
      </c>
    </row>
    <row r="34" spans="1:8" ht="21" customHeight="1">
      <c r="A34" s="6"/>
      <c r="B34" s="10"/>
      <c r="C34" s="178"/>
      <c r="D34" s="28" t="s">
        <v>115</v>
      </c>
      <c r="E34" s="135">
        <v>56</v>
      </c>
      <c r="F34" s="136">
        <v>7</v>
      </c>
      <c r="G34" s="29">
        <f t="shared" si="4"/>
        <v>0.125</v>
      </c>
      <c r="H34" s="13"/>
    </row>
    <row r="35" spans="1:8" ht="21" customHeight="1">
      <c r="A35" s="6"/>
      <c r="B35" s="10"/>
      <c r="C35" s="178"/>
      <c r="D35" s="28" t="s">
        <v>162</v>
      </c>
      <c r="E35" s="135">
        <v>24</v>
      </c>
      <c r="F35" s="136">
        <v>8</v>
      </c>
      <c r="G35" s="29">
        <f t="shared" si="4"/>
        <v>0.33333333333333331</v>
      </c>
      <c r="H35" s="13"/>
    </row>
    <row r="36" spans="1:8" ht="21" customHeight="1">
      <c r="A36" s="6"/>
      <c r="B36" s="10"/>
      <c r="C36" s="178"/>
      <c r="D36" s="28" t="s">
        <v>163</v>
      </c>
      <c r="E36" s="135">
        <v>1</v>
      </c>
      <c r="F36" s="136">
        <v>0</v>
      </c>
      <c r="G36" s="29">
        <f t="shared" si="4"/>
        <v>0</v>
      </c>
      <c r="H36" s="13"/>
    </row>
    <row r="37" spans="1:8" ht="21" customHeight="1">
      <c r="A37" s="6"/>
      <c r="B37" s="10"/>
      <c r="C37" s="178"/>
      <c r="D37" s="28" t="s">
        <v>164</v>
      </c>
      <c r="E37" s="141">
        <v>44</v>
      </c>
      <c r="F37" s="136">
        <v>2</v>
      </c>
      <c r="G37" s="46">
        <f t="shared" si="4"/>
        <v>4.5454545454545456E-2</v>
      </c>
      <c r="H37" s="13"/>
    </row>
    <row r="38" spans="1:8" ht="21" customHeight="1">
      <c r="A38" s="6"/>
      <c r="B38" s="10"/>
      <c r="C38" s="178"/>
      <c r="D38" s="28" t="s">
        <v>114</v>
      </c>
      <c r="E38" s="135">
        <v>17</v>
      </c>
      <c r="F38" s="136">
        <v>17</v>
      </c>
      <c r="G38" s="29">
        <f t="shared" si="4"/>
        <v>1</v>
      </c>
      <c r="H38" s="13"/>
    </row>
    <row r="39" spans="1:8" ht="21" customHeight="1">
      <c r="A39" s="6"/>
      <c r="B39" s="10"/>
      <c r="C39" s="179" t="s">
        <v>44</v>
      </c>
      <c r="D39" s="16" t="s">
        <v>117</v>
      </c>
      <c r="E39" s="137">
        <v>48</v>
      </c>
      <c r="F39" s="138">
        <v>28</v>
      </c>
      <c r="G39" s="15">
        <f t="shared" ref="G39:G81" si="5">F39/E39</f>
        <v>0.58333333333333337</v>
      </c>
      <c r="H39" s="13"/>
    </row>
    <row r="40" spans="1:8" ht="21" customHeight="1">
      <c r="A40" s="6"/>
      <c r="B40" s="10"/>
      <c r="C40" s="179"/>
      <c r="D40" s="16" t="s">
        <v>144</v>
      </c>
      <c r="E40" s="137">
        <v>68</v>
      </c>
      <c r="F40" s="138">
        <v>46</v>
      </c>
      <c r="G40" s="15">
        <f t="shared" si="5"/>
        <v>0.67647058823529416</v>
      </c>
      <c r="H40" s="13"/>
    </row>
    <row r="41" spans="1:8" ht="21" customHeight="1">
      <c r="A41" s="6"/>
      <c r="B41" s="10"/>
      <c r="C41" s="179"/>
      <c r="D41" s="16" t="s">
        <v>118</v>
      </c>
      <c r="E41" s="137">
        <v>26</v>
      </c>
      <c r="F41" s="138">
        <v>5</v>
      </c>
      <c r="G41" s="15">
        <f t="shared" si="5"/>
        <v>0.19230769230769232</v>
      </c>
      <c r="H41" s="13"/>
    </row>
    <row r="42" spans="1:8" ht="21" customHeight="1">
      <c r="A42" s="6"/>
      <c r="B42" s="10"/>
      <c r="C42" s="179"/>
      <c r="D42" s="16" t="s">
        <v>139</v>
      </c>
      <c r="E42" s="137">
        <v>9</v>
      </c>
      <c r="F42" s="138">
        <v>7</v>
      </c>
      <c r="G42" s="15">
        <f t="shared" si="5"/>
        <v>0.77777777777777779</v>
      </c>
      <c r="H42" s="13"/>
    </row>
    <row r="43" spans="1:8" ht="30" customHeight="1">
      <c r="A43" s="6"/>
      <c r="B43" s="10"/>
      <c r="C43" s="179"/>
      <c r="D43" s="26" t="s">
        <v>145</v>
      </c>
      <c r="E43" s="139">
        <v>20</v>
      </c>
      <c r="F43" s="138">
        <v>14</v>
      </c>
      <c r="G43" s="15">
        <f t="shared" si="5"/>
        <v>0.7</v>
      </c>
      <c r="H43" s="13"/>
    </row>
    <row r="44" spans="1:8" ht="21" customHeight="1">
      <c r="A44" s="6"/>
      <c r="B44" s="10"/>
      <c r="C44" s="179"/>
      <c r="D44" s="14" t="s">
        <v>119</v>
      </c>
      <c r="E44" s="139">
        <v>20</v>
      </c>
      <c r="F44" s="138">
        <v>7</v>
      </c>
      <c r="G44" s="15">
        <f t="shared" si="5"/>
        <v>0.35</v>
      </c>
      <c r="H44" s="13"/>
    </row>
    <row r="45" spans="1:8" ht="21" customHeight="1">
      <c r="A45" s="6"/>
      <c r="B45" s="10"/>
      <c r="C45" s="179"/>
      <c r="D45" s="35" t="s">
        <v>120</v>
      </c>
      <c r="E45" s="137">
        <v>21</v>
      </c>
      <c r="F45" s="138">
        <v>21</v>
      </c>
      <c r="G45" s="15">
        <f t="shared" si="5"/>
        <v>1</v>
      </c>
      <c r="H45" s="13"/>
    </row>
    <row r="46" spans="1:8" ht="21" customHeight="1">
      <c r="A46" s="6"/>
      <c r="B46" s="10"/>
      <c r="C46" s="179"/>
      <c r="D46" s="35" t="s">
        <v>146</v>
      </c>
      <c r="E46" s="137">
        <v>150</v>
      </c>
      <c r="F46" s="138">
        <v>0</v>
      </c>
      <c r="G46" s="15">
        <f t="shared" si="5"/>
        <v>0</v>
      </c>
      <c r="H46" s="13"/>
    </row>
    <row r="47" spans="1:8" ht="21" customHeight="1">
      <c r="A47" s="6"/>
      <c r="B47" s="10"/>
      <c r="C47" s="179"/>
      <c r="D47" s="16" t="s">
        <v>147</v>
      </c>
      <c r="E47" s="137">
        <v>10</v>
      </c>
      <c r="F47" s="138">
        <v>10</v>
      </c>
      <c r="G47" s="15">
        <f t="shared" si="5"/>
        <v>1</v>
      </c>
      <c r="H47" s="13"/>
    </row>
    <row r="48" spans="1:8" ht="21" customHeight="1">
      <c r="A48" s="6"/>
      <c r="B48" s="10"/>
      <c r="C48" s="179"/>
      <c r="D48" s="16" t="s">
        <v>121</v>
      </c>
      <c r="E48" s="137">
        <v>16</v>
      </c>
      <c r="F48" s="138">
        <v>15</v>
      </c>
      <c r="G48" s="15">
        <f t="shared" si="5"/>
        <v>0.9375</v>
      </c>
      <c r="H48" s="13"/>
    </row>
    <row r="49" spans="1:8" ht="21" customHeight="1">
      <c r="A49" s="6"/>
      <c r="B49" s="10"/>
      <c r="C49" s="189" t="s">
        <v>45</v>
      </c>
      <c r="D49" s="28" t="s">
        <v>148</v>
      </c>
      <c r="E49" s="135">
        <v>3</v>
      </c>
      <c r="F49" s="136">
        <v>1</v>
      </c>
      <c r="G49" s="29">
        <f t="shared" si="5"/>
        <v>0.33333333333333331</v>
      </c>
      <c r="H49" s="13"/>
    </row>
    <row r="50" spans="1:8" ht="21" customHeight="1">
      <c r="A50" s="6"/>
      <c r="B50" s="10"/>
      <c r="C50" s="189"/>
      <c r="D50" s="28" t="s">
        <v>136</v>
      </c>
      <c r="E50" s="135">
        <v>1</v>
      </c>
      <c r="F50" s="136">
        <v>1</v>
      </c>
      <c r="G50" s="29">
        <f t="shared" si="5"/>
        <v>1</v>
      </c>
      <c r="H50" s="13"/>
    </row>
    <row r="51" spans="1:8" ht="21" customHeight="1">
      <c r="A51" s="6"/>
      <c r="B51" s="10"/>
      <c r="C51" s="189"/>
      <c r="D51" s="28" t="s">
        <v>123</v>
      </c>
      <c r="E51" s="135">
        <v>2</v>
      </c>
      <c r="F51" s="136">
        <v>2</v>
      </c>
      <c r="G51" s="29">
        <f t="shared" si="5"/>
        <v>1</v>
      </c>
      <c r="H51" s="13"/>
    </row>
    <row r="52" spans="1:8" ht="21" customHeight="1">
      <c r="A52" s="6"/>
      <c r="B52" s="10"/>
      <c r="C52" s="189"/>
      <c r="D52" s="28" t="s">
        <v>124</v>
      </c>
      <c r="E52" s="135">
        <v>8</v>
      </c>
      <c r="F52" s="136">
        <v>8</v>
      </c>
      <c r="G52" s="29">
        <f t="shared" si="5"/>
        <v>1</v>
      </c>
      <c r="H52" s="13"/>
    </row>
    <row r="53" spans="1:8" ht="21" customHeight="1">
      <c r="A53" s="6"/>
      <c r="B53" s="10"/>
      <c r="C53" s="189"/>
      <c r="D53" s="30" t="s">
        <v>149</v>
      </c>
      <c r="E53" s="142">
        <v>6</v>
      </c>
      <c r="F53" s="136">
        <v>6</v>
      </c>
      <c r="G53" s="29">
        <f t="shared" si="5"/>
        <v>1</v>
      </c>
      <c r="H53" s="13"/>
    </row>
    <row r="54" spans="1:8" ht="21" customHeight="1">
      <c r="A54" s="6"/>
      <c r="B54" s="10"/>
      <c r="C54" s="189"/>
      <c r="D54" s="30" t="s">
        <v>125</v>
      </c>
      <c r="E54" s="142">
        <v>47</v>
      </c>
      <c r="F54" s="136">
        <v>19</v>
      </c>
      <c r="G54" s="29">
        <f t="shared" si="5"/>
        <v>0.40425531914893614</v>
      </c>
      <c r="H54" s="13"/>
    </row>
    <row r="55" spans="1:8" ht="21" customHeight="1">
      <c r="A55" s="6"/>
      <c r="B55" s="10"/>
      <c r="C55" s="189"/>
      <c r="D55" s="30" t="s">
        <v>150</v>
      </c>
      <c r="E55" s="142">
        <v>95</v>
      </c>
      <c r="F55" s="136">
        <v>30</v>
      </c>
      <c r="G55" s="29">
        <f t="shared" si="5"/>
        <v>0.31578947368421051</v>
      </c>
      <c r="H55" s="13"/>
    </row>
    <row r="56" spans="1:8" ht="21" customHeight="1">
      <c r="A56" s="6"/>
      <c r="B56" s="10"/>
      <c r="C56" s="189"/>
      <c r="D56" s="30" t="s">
        <v>122</v>
      </c>
      <c r="E56" s="142">
        <v>44</v>
      </c>
      <c r="F56" s="136">
        <v>22</v>
      </c>
      <c r="G56" s="29">
        <f t="shared" si="5"/>
        <v>0.5</v>
      </c>
      <c r="H56" s="13"/>
    </row>
    <row r="57" spans="1:8" ht="30" customHeight="1">
      <c r="A57" s="6"/>
      <c r="B57" s="10"/>
      <c r="C57" s="189"/>
      <c r="D57" s="30" t="s">
        <v>137</v>
      </c>
      <c r="E57" s="142">
        <v>8</v>
      </c>
      <c r="F57" s="136">
        <v>7</v>
      </c>
      <c r="G57" s="29">
        <f t="shared" si="5"/>
        <v>0.875</v>
      </c>
      <c r="H57" s="13"/>
    </row>
    <row r="58" spans="1:8" ht="19.5" customHeight="1">
      <c r="A58" s="6"/>
      <c r="B58" s="10"/>
      <c r="C58" s="185" t="s">
        <v>179</v>
      </c>
      <c r="D58" s="16" t="s">
        <v>180</v>
      </c>
      <c r="E58" s="137">
        <v>10</v>
      </c>
      <c r="F58" s="138">
        <v>2</v>
      </c>
      <c r="G58" s="15">
        <f t="shared" si="5"/>
        <v>0.2</v>
      </c>
      <c r="H58" s="13"/>
    </row>
    <row r="59" spans="1:8" ht="19.5" customHeight="1">
      <c r="A59" s="6"/>
      <c r="B59" s="10"/>
      <c r="C59" s="185"/>
      <c r="D59" s="16" t="s">
        <v>181</v>
      </c>
      <c r="E59" s="137">
        <v>9</v>
      </c>
      <c r="F59" s="138">
        <v>2</v>
      </c>
      <c r="G59" s="15">
        <f t="shared" si="5"/>
        <v>0.22222222222222221</v>
      </c>
      <c r="H59" s="13"/>
    </row>
    <row r="60" spans="1:8" ht="19.5" customHeight="1">
      <c r="A60" s="6"/>
      <c r="B60" s="10"/>
      <c r="C60" s="158" t="s">
        <v>182</v>
      </c>
      <c r="D60" s="30" t="s">
        <v>183</v>
      </c>
      <c r="E60" s="142">
        <v>19</v>
      </c>
      <c r="F60" s="136">
        <v>13</v>
      </c>
      <c r="G60" s="29">
        <f t="shared" si="5"/>
        <v>0.68421052631578949</v>
      </c>
      <c r="H60" s="13">
        <v>13</v>
      </c>
    </row>
    <row r="61" spans="1:8" ht="21" customHeight="1">
      <c r="A61" s="17"/>
      <c r="B61" s="10"/>
      <c r="C61" s="185" t="s">
        <v>46</v>
      </c>
      <c r="D61" s="16" t="s">
        <v>154</v>
      </c>
      <c r="E61" s="137">
        <v>37</v>
      </c>
      <c r="F61" s="138">
        <v>13</v>
      </c>
      <c r="G61" s="15">
        <f t="shared" si="5"/>
        <v>0.35135135135135137</v>
      </c>
      <c r="H61" s="13"/>
    </row>
    <row r="62" spans="1:8" ht="21" customHeight="1">
      <c r="A62" s="18"/>
      <c r="B62" s="19"/>
      <c r="C62" s="185"/>
      <c r="D62" s="16" t="s">
        <v>151</v>
      </c>
      <c r="E62" s="137">
        <v>32</v>
      </c>
      <c r="F62" s="138">
        <v>21</v>
      </c>
      <c r="G62" s="15">
        <f t="shared" ref="G62:G67" si="6">F62/E62</f>
        <v>0.65625</v>
      </c>
      <c r="H62" s="20"/>
    </row>
    <row r="63" spans="1:8" ht="21" customHeight="1">
      <c r="A63" s="18"/>
      <c r="B63" s="19"/>
      <c r="C63" s="192" t="s">
        <v>47</v>
      </c>
      <c r="D63" s="47" t="s">
        <v>288</v>
      </c>
      <c r="E63" s="135">
        <v>5</v>
      </c>
      <c r="F63" s="136">
        <v>25</v>
      </c>
      <c r="G63" s="29">
        <f t="shared" si="6"/>
        <v>5</v>
      </c>
      <c r="H63" s="20"/>
    </row>
    <row r="64" spans="1:8" ht="21" customHeight="1">
      <c r="A64" s="18"/>
      <c r="B64" s="19"/>
      <c r="C64" s="193"/>
      <c r="D64" s="47" t="s">
        <v>126</v>
      </c>
      <c r="E64" s="135">
        <v>17</v>
      </c>
      <c r="F64" s="136">
        <v>20</v>
      </c>
      <c r="G64" s="29">
        <f t="shared" si="6"/>
        <v>1.1764705882352942</v>
      </c>
      <c r="H64" s="20"/>
    </row>
    <row r="65" spans="1:8" ht="21" customHeight="1">
      <c r="A65" s="18"/>
      <c r="B65" s="19"/>
      <c r="C65" s="185" t="s">
        <v>48</v>
      </c>
      <c r="D65" s="33" t="s">
        <v>152</v>
      </c>
      <c r="E65" s="137">
        <v>1</v>
      </c>
      <c r="F65" s="138">
        <v>0</v>
      </c>
      <c r="G65" s="15">
        <f t="shared" si="6"/>
        <v>0</v>
      </c>
      <c r="H65" s="20"/>
    </row>
    <row r="66" spans="1:8" ht="21" customHeight="1">
      <c r="A66" s="18"/>
      <c r="B66" s="19"/>
      <c r="C66" s="185"/>
      <c r="D66" s="33" t="s">
        <v>133</v>
      </c>
      <c r="E66" s="137">
        <v>12</v>
      </c>
      <c r="F66" s="138">
        <v>1</v>
      </c>
      <c r="G66" s="15">
        <f t="shared" si="6"/>
        <v>8.3333333333333329E-2</v>
      </c>
      <c r="H66" s="20"/>
    </row>
    <row r="67" spans="1:8" ht="21" customHeight="1">
      <c r="A67" s="18"/>
      <c r="B67" s="19"/>
      <c r="C67" s="189" t="s">
        <v>49</v>
      </c>
      <c r="D67" s="47" t="s">
        <v>134</v>
      </c>
      <c r="E67" s="135">
        <v>21</v>
      </c>
      <c r="F67" s="136">
        <v>3</v>
      </c>
      <c r="G67" s="29">
        <f t="shared" si="6"/>
        <v>0.14285714285714285</v>
      </c>
      <c r="H67" s="20"/>
    </row>
    <row r="68" spans="1:8" ht="21" customHeight="1">
      <c r="A68" s="18"/>
      <c r="B68" s="19"/>
      <c r="C68" s="189"/>
      <c r="D68" s="28" t="s">
        <v>135</v>
      </c>
      <c r="E68" s="135">
        <v>32</v>
      </c>
      <c r="F68" s="136">
        <v>12</v>
      </c>
      <c r="G68" s="29">
        <f t="shared" si="5"/>
        <v>0.375</v>
      </c>
      <c r="H68" s="20"/>
    </row>
    <row r="69" spans="1:8" ht="21" customHeight="1">
      <c r="A69" s="18"/>
      <c r="B69" s="19"/>
      <c r="C69" s="148" t="s">
        <v>58</v>
      </c>
      <c r="D69" s="16" t="s">
        <v>153</v>
      </c>
      <c r="E69" s="137">
        <v>29</v>
      </c>
      <c r="F69" s="138">
        <v>7</v>
      </c>
      <c r="G69" s="15">
        <f t="shared" si="5"/>
        <v>0.2413793103448276</v>
      </c>
      <c r="H69" s="20"/>
    </row>
    <row r="70" spans="1:8" ht="21" customHeight="1">
      <c r="A70" s="18"/>
      <c r="B70" s="19"/>
      <c r="C70" s="158" t="s">
        <v>50</v>
      </c>
      <c r="D70" s="28" t="s">
        <v>155</v>
      </c>
      <c r="E70" s="135">
        <v>40</v>
      </c>
      <c r="F70" s="136">
        <v>2</v>
      </c>
      <c r="G70" s="29">
        <f t="shared" si="5"/>
        <v>0.05</v>
      </c>
      <c r="H70" s="20"/>
    </row>
    <row r="71" spans="1:8" ht="21" customHeight="1">
      <c r="A71" s="18"/>
      <c r="B71" s="19"/>
      <c r="C71" s="186" t="s">
        <v>51</v>
      </c>
      <c r="D71" s="16" t="s">
        <v>127</v>
      </c>
      <c r="E71" s="137">
        <v>3</v>
      </c>
      <c r="F71" s="138">
        <v>0</v>
      </c>
      <c r="G71" s="15">
        <f t="shared" si="5"/>
        <v>0</v>
      </c>
      <c r="H71" s="20"/>
    </row>
    <row r="72" spans="1:8" ht="21" customHeight="1">
      <c r="A72" s="18"/>
      <c r="B72" s="19"/>
      <c r="C72" s="187"/>
      <c r="D72" s="16" t="s">
        <v>131</v>
      </c>
      <c r="E72" s="137">
        <v>7</v>
      </c>
      <c r="F72" s="138">
        <v>0</v>
      </c>
      <c r="G72" s="15">
        <f t="shared" si="5"/>
        <v>0</v>
      </c>
      <c r="H72" s="20"/>
    </row>
    <row r="73" spans="1:8" ht="21" customHeight="1">
      <c r="A73" s="18"/>
      <c r="B73" s="19"/>
      <c r="C73" s="187"/>
      <c r="D73" s="16" t="s">
        <v>185</v>
      </c>
      <c r="E73" s="137">
        <v>7</v>
      </c>
      <c r="F73" s="138">
        <v>2</v>
      </c>
      <c r="G73" s="15">
        <f t="shared" si="5"/>
        <v>0.2857142857142857</v>
      </c>
      <c r="H73" s="20"/>
    </row>
    <row r="74" spans="1:8" ht="21" customHeight="1">
      <c r="A74" s="18"/>
      <c r="B74" s="19"/>
      <c r="C74" s="188"/>
      <c r="D74" s="16" t="s">
        <v>184</v>
      </c>
      <c r="E74" s="137">
        <v>2</v>
      </c>
      <c r="F74" s="138">
        <v>2</v>
      </c>
      <c r="G74" s="15">
        <f t="shared" si="5"/>
        <v>1</v>
      </c>
      <c r="H74" s="20"/>
    </row>
    <row r="75" spans="1:8" ht="30" customHeight="1">
      <c r="A75" s="18"/>
      <c r="B75" s="19"/>
      <c r="C75" s="167" t="s">
        <v>53</v>
      </c>
      <c r="D75" s="47" t="s">
        <v>176</v>
      </c>
      <c r="E75" s="135">
        <v>83</v>
      </c>
      <c r="F75" s="136">
        <v>0</v>
      </c>
      <c r="G75" s="29">
        <f t="shared" si="5"/>
        <v>0</v>
      </c>
      <c r="H75" s="20"/>
    </row>
    <row r="76" spans="1:8" ht="30" customHeight="1">
      <c r="A76" s="18"/>
      <c r="B76" s="19"/>
      <c r="C76" s="185" t="s">
        <v>59</v>
      </c>
      <c r="D76" s="16" t="s">
        <v>128</v>
      </c>
      <c r="E76" s="137">
        <v>11</v>
      </c>
      <c r="F76" s="138">
        <v>5</v>
      </c>
      <c r="G76" s="15">
        <f t="shared" si="5"/>
        <v>0.45454545454545453</v>
      </c>
      <c r="H76" s="20"/>
    </row>
    <row r="77" spans="1:8" ht="30" customHeight="1">
      <c r="A77" s="18"/>
      <c r="B77" s="19"/>
      <c r="C77" s="185"/>
      <c r="D77" s="16" t="s">
        <v>156</v>
      </c>
      <c r="E77" s="137">
        <v>3</v>
      </c>
      <c r="F77" s="138">
        <v>0</v>
      </c>
      <c r="G77" s="15">
        <f t="shared" si="5"/>
        <v>0</v>
      </c>
      <c r="H77" s="20"/>
    </row>
    <row r="78" spans="1:8" ht="21" customHeight="1">
      <c r="A78" s="18"/>
      <c r="B78" s="19"/>
      <c r="C78" s="185"/>
      <c r="D78" s="16" t="s">
        <v>157</v>
      </c>
      <c r="E78" s="137">
        <v>32</v>
      </c>
      <c r="F78" s="138">
        <v>22</v>
      </c>
      <c r="G78" s="15">
        <f t="shared" si="5"/>
        <v>0.6875</v>
      </c>
      <c r="H78" s="20"/>
    </row>
    <row r="79" spans="1:8" ht="21" customHeight="1">
      <c r="A79" s="18"/>
      <c r="B79" s="19"/>
      <c r="C79" s="147" t="s">
        <v>52</v>
      </c>
      <c r="D79" s="28" t="s">
        <v>158</v>
      </c>
      <c r="E79" s="135">
        <v>57</v>
      </c>
      <c r="F79" s="136">
        <v>35</v>
      </c>
      <c r="G79" s="29">
        <f t="shared" si="5"/>
        <v>0.61403508771929827</v>
      </c>
      <c r="H79" s="20"/>
    </row>
    <row r="80" spans="1:8" ht="21" customHeight="1">
      <c r="A80" s="18"/>
      <c r="B80" s="19"/>
      <c r="C80" s="159" t="s">
        <v>54</v>
      </c>
      <c r="D80" s="16" t="s">
        <v>129</v>
      </c>
      <c r="E80" s="137">
        <v>105</v>
      </c>
      <c r="F80" s="138">
        <v>42</v>
      </c>
      <c r="G80" s="15">
        <f t="shared" si="5"/>
        <v>0.4</v>
      </c>
      <c r="H80" s="20"/>
    </row>
    <row r="81" spans="1:9" ht="21" customHeight="1">
      <c r="A81" s="18"/>
      <c r="B81" s="19"/>
      <c r="C81" s="147" t="s">
        <v>55</v>
      </c>
      <c r="D81" s="28" t="s">
        <v>130</v>
      </c>
      <c r="E81" s="135">
        <v>13</v>
      </c>
      <c r="F81" s="136">
        <v>10</v>
      </c>
      <c r="G81" s="29">
        <f t="shared" si="5"/>
        <v>0.76923076923076927</v>
      </c>
      <c r="H81" s="20"/>
    </row>
    <row r="82" spans="1:9" ht="21" customHeight="1">
      <c r="A82" s="18"/>
      <c r="B82" s="19"/>
      <c r="C82" s="183" t="s">
        <v>56</v>
      </c>
      <c r="D82" s="184"/>
      <c r="E82" s="31">
        <f>SUM(E6:E81)</f>
        <v>3020</v>
      </c>
      <c r="F82" s="31">
        <f>SUM(F6:F81)</f>
        <v>1006</v>
      </c>
      <c r="G82" s="32">
        <f>F82/E82</f>
        <v>0.33311258278145695</v>
      </c>
      <c r="H82" s="20"/>
    </row>
    <row r="83" spans="1:9" ht="21" customHeight="1">
      <c r="A83" s="18"/>
      <c r="B83" s="21"/>
      <c r="C83" s="149" t="s">
        <v>186</v>
      </c>
      <c r="D83" s="41"/>
      <c r="E83" s="41"/>
      <c r="F83" s="34"/>
      <c r="G83" s="34"/>
      <c r="H83" s="22"/>
    </row>
    <row r="84" spans="1:9" ht="19.5" customHeight="1">
      <c r="A84" s="18"/>
      <c r="B84" s="27"/>
      <c r="C84" s="150"/>
      <c r="D84" s="25"/>
      <c r="E84" s="23"/>
      <c r="F84" s="23"/>
      <c r="G84" s="23"/>
      <c r="H84" s="23"/>
    </row>
    <row r="85" spans="1:9">
      <c r="B85" s="27"/>
      <c r="C85" s="42"/>
      <c r="D85" s="42"/>
      <c r="E85" s="23"/>
      <c r="F85" s="23"/>
      <c r="G85" s="23"/>
      <c r="H85" s="23"/>
      <c r="I85" s="23"/>
    </row>
    <row r="86" spans="1:9" ht="13.8">
      <c r="A86" s="18"/>
      <c r="B86" s="23"/>
      <c r="C86" s="43"/>
      <c r="D86" s="44"/>
      <c r="F86" s="23"/>
      <c r="G86" s="23"/>
      <c r="H86" s="23"/>
      <c r="I86" s="23"/>
    </row>
    <row r="87" spans="1:9" ht="13.8">
      <c r="A87" s="18"/>
      <c r="B87" s="23"/>
      <c r="C87" s="43"/>
      <c r="D87" s="44"/>
      <c r="F87" s="23"/>
      <c r="G87" s="23"/>
      <c r="H87" s="23"/>
      <c r="I87" s="23"/>
    </row>
    <row r="88" spans="1:9" ht="13.8">
      <c r="A88" s="23"/>
      <c r="B88" s="23"/>
      <c r="C88" s="43"/>
      <c r="D88" s="44"/>
      <c r="F88" s="23"/>
      <c r="G88" s="23"/>
      <c r="H88" s="23"/>
      <c r="I88" s="23"/>
    </row>
    <row r="89" spans="1:9" ht="13.8">
      <c r="A89" s="23"/>
      <c r="B89" s="23"/>
      <c r="C89" s="43"/>
      <c r="D89" s="44"/>
      <c r="F89" s="23"/>
      <c r="G89" s="23"/>
      <c r="H89" s="23"/>
      <c r="I89" s="23"/>
    </row>
    <row r="90" spans="1:9" ht="13.8">
      <c r="A90" s="23"/>
      <c r="B90" s="23"/>
      <c r="C90" s="43"/>
      <c r="D90" s="44"/>
      <c r="F90" s="23"/>
      <c r="G90" s="23"/>
      <c r="H90" s="23"/>
      <c r="I90" s="23"/>
    </row>
    <row r="91" spans="1:9" ht="13.8">
      <c r="A91" s="23"/>
      <c r="B91" s="23"/>
      <c r="C91" s="43"/>
      <c r="D91" s="44"/>
      <c r="F91" s="23"/>
      <c r="G91" s="23"/>
      <c r="H91" s="23"/>
      <c r="I91" s="23"/>
    </row>
    <row r="92" spans="1:9">
      <c r="A92" s="23"/>
      <c r="B92" s="23"/>
      <c r="C92" s="42"/>
      <c r="D92" s="43"/>
      <c r="F92" s="23"/>
      <c r="G92" s="23"/>
      <c r="H92" s="23"/>
      <c r="I92" s="23"/>
    </row>
    <row r="93" spans="1:9">
      <c r="A93" s="23"/>
      <c r="B93" s="23"/>
      <c r="C93" s="42"/>
      <c r="D93" s="42"/>
      <c r="F93" s="23"/>
      <c r="G93" s="23"/>
      <c r="H93" s="23"/>
      <c r="I93" s="23"/>
    </row>
    <row r="94" spans="1:9" ht="13.8">
      <c r="A94" s="23"/>
      <c r="B94" s="23"/>
      <c r="C94" s="42"/>
      <c r="D94" s="44"/>
      <c r="E94" s="23"/>
      <c r="F94" s="23"/>
      <c r="G94" s="23"/>
      <c r="H94" s="23"/>
      <c r="I94" s="23"/>
    </row>
    <row r="95" spans="1:9" ht="13.8">
      <c r="A95" s="23"/>
      <c r="B95" s="23"/>
      <c r="C95" s="23"/>
      <c r="D95" s="45"/>
      <c r="E95" s="23"/>
      <c r="F95" s="23"/>
      <c r="G95" s="23"/>
      <c r="H95" s="23"/>
      <c r="I95" s="23"/>
    </row>
    <row r="96" spans="1:9" ht="13.8">
      <c r="A96" s="23"/>
      <c r="B96" s="23"/>
      <c r="C96" s="151"/>
      <c r="D96" s="45"/>
      <c r="E96" s="23"/>
      <c r="F96" s="23"/>
      <c r="G96" s="23"/>
      <c r="H96" s="23"/>
      <c r="I96" s="23"/>
    </row>
    <row r="97" spans="1:9" ht="13.8">
      <c r="A97" s="23"/>
      <c r="C97" s="152"/>
      <c r="D97" s="36"/>
      <c r="E97" s="23"/>
      <c r="F97" s="23"/>
      <c r="G97" s="23"/>
      <c r="H97" s="23"/>
      <c r="I97" s="23"/>
    </row>
    <row r="98" spans="1:9" ht="13.8">
      <c r="A98" s="23"/>
      <c r="C98" s="152"/>
      <c r="D98" s="36"/>
      <c r="E98" s="23"/>
      <c r="F98" s="23"/>
      <c r="G98" s="23"/>
      <c r="H98" s="23"/>
      <c r="I98" s="23"/>
    </row>
    <row r="99" spans="1:9" ht="13.8">
      <c r="C99" s="152"/>
      <c r="D99" s="36"/>
      <c r="E99" s="23"/>
      <c r="F99" s="23"/>
      <c r="G99" s="23"/>
      <c r="H99" s="23"/>
      <c r="I99" s="23"/>
    </row>
    <row r="100" spans="1:9" ht="14.4">
      <c r="C100" s="153"/>
      <c r="D100" s="38"/>
      <c r="E100" s="23"/>
      <c r="F100" s="23"/>
      <c r="G100" s="23"/>
      <c r="H100" s="23"/>
      <c r="I100" s="23"/>
    </row>
    <row r="101" spans="1:9" ht="14.4">
      <c r="C101" s="153"/>
      <c r="D101" s="38"/>
      <c r="E101" s="23"/>
      <c r="F101" s="23"/>
      <c r="G101" s="23"/>
      <c r="H101" s="23"/>
      <c r="I101" s="23"/>
    </row>
    <row r="102" spans="1:9">
      <c r="C102" s="154"/>
      <c r="D102" s="39"/>
      <c r="E102" s="23"/>
      <c r="F102" s="23"/>
      <c r="G102" s="23"/>
      <c r="H102" s="23"/>
      <c r="I102" s="23"/>
    </row>
    <row r="103" spans="1:9">
      <c r="C103" s="154"/>
      <c r="D103" s="37"/>
      <c r="E103" s="23"/>
      <c r="F103" s="23"/>
      <c r="G103" s="23"/>
      <c r="H103" s="23"/>
      <c r="I103" s="23"/>
    </row>
    <row r="104" spans="1:9">
      <c r="C104" s="155"/>
      <c r="D104" s="40"/>
      <c r="I104" s="23"/>
    </row>
    <row r="105" spans="1:9">
      <c r="C105" s="155"/>
      <c r="D105" s="40"/>
      <c r="I105" s="23"/>
    </row>
    <row r="106" spans="1:9">
      <c r="C106" s="155"/>
      <c r="D106" s="40"/>
    </row>
    <row r="107" spans="1:9">
      <c r="C107" s="155"/>
      <c r="D107" s="40"/>
    </row>
  </sheetData>
  <sortState ref="D25:H38">
    <sortCondition ref="D25:D38"/>
  </sortState>
  <mergeCells count="15">
    <mergeCell ref="C82:D82"/>
    <mergeCell ref="C76:C78"/>
    <mergeCell ref="C71:C74"/>
    <mergeCell ref="C39:C48"/>
    <mergeCell ref="C49:C57"/>
    <mergeCell ref="C61:C62"/>
    <mergeCell ref="C65:C66"/>
    <mergeCell ref="C67:C68"/>
    <mergeCell ref="C58:C59"/>
    <mergeCell ref="C63:C64"/>
    <mergeCell ref="C6:C12"/>
    <mergeCell ref="C13:C14"/>
    <mergeCell ref="C19:C25"/>
    <mergeCell ref="C26:C38"/>
    <mergeCell ref="C15:C18"/>
  </mergeCells>
  <hyperlinks>
    <hyperlink ref="C6:C12" location="'183'!A1" display="183 UTGAB"/>
    <hyperlink ref="C13:C14" location="'200'!A1" display="200 FME"/>
    <hyperlink ref="C15:C17" location="'220'!A1" display="220 ETSEIAT"/>
    <hyperlink ref="C19:C25" location="'230'!A1" display="230 ETSETB"/>
    <hyperlink ref="C26:C38" location="'240'!A1" display="240 ETSEIB"/>
    <hyperlink ref="C39:C48" location="'250'!A1" display="250 ETSECCPB"/>
    <hyperlink ref="C49:C57" location="'270'!A1" display="270 FIB"/>
    <hyperlink ref="C61:C62" location="'300'!A1" display="300 EETAC"/>
    <hyperlink ref="C65:C66" location="'320'!A1" display="320 EET"/>
    <hyperlink ref="C67:C68" location="'330'!A1" display="330 EPSEM"/>
    <hyperlink ref="C69" location="'340'!A1" display="340 EPSEVG"/>
    <hyperlink ref="C70" location="'370'!A1" display="370 FOOT"/>
    <hyperlink ref="C71:C72" location="'390'!A1" display="390 ESAB"/>
    <hyperlink ref="C75" location="'410'!A1" display="410 ICE"/>
    <hyperlink ref="C76:C78" location="'480'!A1" display="480 IS.UPC"/>
    <hyperlink ref="C79" location="'708'!A1" display="708 ETCG"/>
    <hyperlink ref="C80" location="'820'!A1" display="820 EUETIB"/>
    <hyperlink ref="C81" location="'860'!A1" display="860 EEI"/>
    <hyperlink ref="C63" location="'310'!A1" display="310 EPSEB"/>
  </hyperlinks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webPublishItems count="1">
    <webPublishItem id="27520" divId="1_3_5_27520" sourceType="range" sourceRef="B4:H83" destinationFile="\\gpaq\gpaqssl\lldades\indicadors\2014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activeCell="B4" sqref="B4"/>
    </sheetView>
  </sheetViews>
  <sheetFormatPr defaultColWidth="11.44140625" defaultRowHeight="13.2"/>
  <cols>
    <col min="1" max="1" width="1" style="93" customWidth="1"/>
    <col min="2" max="2" width="26.109375" style="93" customWidth="1"/>
    <col min="3" max="3" width="41.5546875" style="93" customWidth="1"/>
    <col min="4" max="4" width="0.88671875" style="93" customWidth="1"/>
    <col min="5" max="16384" width="11.44140625" style="93"/>
  </cols>
  <sheetData>
    <row r="1" spans="1:9">
      <c r="B1" s="123" t="s">
        <v>66</v>
      </c>
    </row>
    <row r="2" spans="1:9">
      <c r="B2" s="67"/>
    </row>
    <row r="3" spans="1:9" ht="13.8">
      <c r="B3" s="190" t="s">
        <v>271</v>
      </c>
      <c r="C3" s="190"/>
      <c r="D3" s="190"/>
      <c r="E3" s="190"/>
      <c r="F3" s="190"/>
      <c r="G3" s="190"/>
      <c r="H3" s="190"/>
      <c r="I3" s="190"/>
    </row>
    <row r="4" spans="1:9" ht="13.8">
      <c r="B4" s="160" t="s">
        <v>83</v>
      </c>
      <c r="C4" s="160"/>
      <c r="D4" s="160"/>
      <c r="E4" s="160"/>
      <c r="F4" s="160"/>
      <c r="G4" s="160"/>
      <c r="H4" s="160"/>
      <c r="I4" s="160"/>
    </row>
    <row r="6" spans="1:9" ht="3.75" customHeight="1">
      <c r="A6" s="102"/>
      <c r="B6" s="101"/>
      <c r="C6" s="101"/>
      <c r="D6" s="100"/>
    </row>
    <row r="7" spans="1:9" ht="23.25" customHeight="1">
      <c r="A7" s="98"/>
      <c r="B7" s="128" t="s">
        <v>85</v>
      </c>
      <c r="C7" s="113" t="s">
        <v>29</v>
      </c>
      <c r="D7" s="97"/>
    </row>
    <row r="8" spans="1:9" ht="19.5" customHeight="1">
      <c r="A8" s="98"/>
      <c r="B8" s="60" t="s">
        <v>196</v>
      </c>
      <c r="C8" s="89">
        <v>5</v>
      </c>
      <c r="D8" s="97"/>
    </row>
    <row r="9" spans="1:9" ht="19.5" customHeight="1">
      <c r="A9" s="98"/>
      <c r="B9" s="58" t="s">
        <v>197</v>
      </c>
      <c r="C9" s="90">
        <v>6</v>
      </c>
      <c r="D9" s="97"/>
    </row>
    <row r="10" spans="1:9" ht="19.5" customHeight="1">
      <c r="A10" s="98"/>
      <c r="B10" s="60" t="s">
        <v>198</v>
      </c>
      <c r="C10" s="89">
        <v>6</v>
      </c>
      <c r="D10" s="97"/>
    </row>
    <row r="11" spans="1:9" ht="19.5" customHeight="1">
      <c r="A11" s="98"/>
      <c r="B11" s="58" t="s">
        <v>209</v>
      </c>
      <c r="C11" s="90">
        <v>2</v>
      </c>
      <c r="D11" s="97"/>
    </row>
    <row r="12" spans="1:9" ht="19.5" customHeight="1">
      <c r="A12" s="98"/>
      <c r="B12" s="112" t="s">
        <v>56</v>
      </c>
      <c r="C12" s="163">
        <f>SUM(C8:C11)</f>
        <v>19</v>
      </c>
      <c r="D12" s="97"/>
    </row>
    <row r="13" spans="1:9">
      <c r="A13" s="133"/>
      <c r="B13" s="130" t="s">
        <v>222</v>
      </c>
      <c r="C13" s="95"/>
      <c r="D13" s="94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D31" sqref="D31"/>
    </sheetView>
  </sheetViews>
  <sheetFormatPr defaultColWidth="11.44140625" defaultRowHeight="13.2"/>
  <cols>
    <col min="1" max="1" width="1.109375" style="93" customWidth="1"/>
    <col min="2" max="2" width="26.109375" style="93" customWidth="1"/>
    <col min="3" max="4" width="24.44140625" style="93" customWidth="1"/>
    <col min="5" max="5" width="1" style="93" customWidth="1"/>
    <col min="6" max="16384" width="11.44140625" style="93"/>
  </cols>
  <sheetData>
    <row r="1" spans="1:9">
      <c r="B1" s="123" t="s">
        <v>66</v>
      </c>
    </row>
    <row r="2" spans="1:9">
      <c r="B2" s="67"/>
    </row>
    <row r="3" spans="1:9" ht="13.8">
      <c r="B3" s="190" t="s">
        <v>72</v>
      </c>
      <c r="C3" s="190"/>
      <c r="D3" s="190"/>
      <c r="E3" s="190"/>
      <c r="F3" s="190"/>
      <c r="G3" s="190"/>
      <c r="H3" s="190"/>
      <c r="I3" s="190"/>
    </row>
    <row r="4" spans="1:9" ht="13.8">
      <c r="B4" s="111" t="s">
        <v>83</v>
      </c>
      <c r="C4" s="111"/>
      <c r="D4" s="111"/>
      <c r="E4" s="111"/>
      <c r="F4" s="111"/>
      <c r="G4" s="111"/>
      <c r="H4" s="111"/>
      <c r="I4" s="111"/>
    </row>
    <row r="5" spans="1:9" ht="13.8">
      <c r="B5" s="111"/>
      <c r="C5" s="111"/>
      <c r="D5" s="111"/>
      <c r="E5" s="111"/>
      <c r="F5" s="111"/>
      <c r="G5" s="111"/>
      <c r="H5" s="111"/>
      <c r="I5" s="111"/>
    </row>
    <row r="6" spans="1:9" ht="3.75" customHeight="1">
      <c r="A6" s="102"/>
      <c r="B6" s="101"/>
      <c r="C6" s="101"/>
      <c r="D6" s="101"/>
      <c r="E6" s="100"/>
    </row>
    <row r="7" spans="1:9" ht="30" customHeight="1">
      <c r="A7" s="98"/>
      <c r="B7" s="128" t="s">
        <v>85</v>
      </c>
      <c r="C7" s="91" t="s">
        <v>27</v>
      </c>
      <c r="D7" s="91" t="s">
        <v>28</v>
      </c>
      <c r="E7" s="97"/>
    </row>
    <row r="8" spans="1:9" ht="19.5" customHeight="1">
      <c r="A8" s="110"/>
      <c r="B8" s="58" t="s">
        <v>272</v>
      </c>
      <c r="C8" s="90">
        <v>1</v>
      </c>
      <c r="D8" s="90">
        <v>0</v>
      </c>
      <c r="E8" s="97"/>
    </row>
    <row r="9" spans="1:9" ht="19.5" customHeight="1">
      <c r="A9" s="110"/>
      <c r="B9" s="60" t="s">
        <v>244</v>
      </c>
      <c r="C9" s="89">
        <v>0</v>
      </c>
      <c r="D9" s="89">
        <v>1</v>
      </c>
      <c r="E9" s="97"/>
    </row>
    <row r="10" spans="1:9" ht="19.5" customHeight="1">
      <c r="A10" s="110"/>
      <c r="B10" s="58" t="s">
        <v>229</v>
      </c>
      <c r="C10" s="90">
        <v>0</v>
      </c>
      <c r="D10" s="90">
        <v>2</v>
      </c>
      <c r="E10" s="97"/>
    </row>
    <row r="11" spans="1:9" ht="19.5" customHeight="1">
      <c r="A11" s="110"/>
      <c r="B11" s="60" t="s">
        <v>192</v>
      </c>
      <c r="C11" s="89">
        <v>2</v>
      </c>
      <c r="D11" s="89">
        <v>1</v>
      </c>
      <c r="E11" s="97"/>
    </row>
    <row r="12" spans="1:9" ht="19.5" customHeight="1">
      <c r="A12" s="110"/>
      <c r="B12" s="58" t="s">
        <v>194</v>
      </c>
      <c r="C12" s="90">
        <v>0</v>
      </c>
      <c r="D12" s="90">
        <v>1</v>
      </c>
      <c r="E12" s="97"/>
    </row>
    <row r="13" spans="1:9" ht="19.5" customHeight="1">
      <c r="A13" s="110"/>
      <c r="B13" s="60" t="s">
        <v>197</v>
      </c>
      <c r="C13" s="89">
        <v>0</v>
      </c>
      <c r="D13" s="89">
        <v>1</v>
      </c>
      <c r="E13" s="97"/>
    </row>
    <row r="14" spans="1:9" ht="19.5" customHeight="1">
      <c r="A14" s="110"/>
      <c r="B14" s="58" t="s">
        <v>198</v>
      </c>
      <c r="C14" s="90">
        <v>11</v>
      </c>
      <c r="D14" s="90">
        <v>24</v>
      </c>
      <c r="E14" s="97"/>
    </row>
    <row r="15" spans="1:9" ht="19.5" customHeight="1">
      <c r="A15" s="110"/>
      <c r="B15" s="60" t="s">
        <v>245</v>
      </c>
      <c r="C15" s="89">
        <v>1</v>
      </c>
      <c r="D15" s="89">
        <v>0</v>
      </c>
      <c r="E15" s="97"/>
    </row>
    <row r="16" spans="1:9" ht="19.5" customHeight="1">
      <c r="A16" s="110"/>
      <c r="B16" s="58" t="s">
        <v>199</v>
      </c>
      <c r="C16" s="90">
        <v>1</v>
      </c>
      <c r="D16" s="90">
        <v>0</v>
      </c>
      <c r="E16" s="97"/>
    </row>
    <row r="17" spans="1:5" ht="19.5" customHeight="1">
      <c r="A17" s="110"/>
      <c r="B17" s="60" t="s">
        <v>200</v>
      </c>
      <c r="C17" s="89">
        <v>1</v>
      </c>
      <c r="D17" s="89">
        <v>0</v>
      </c>
      <c r="E17" s="97"/>
    </row>
    <row r="18" spans="1:5" ht="19.5" customHeight="1">
      <c r="A18" s="110"/>
      <c r="B18" s="58" t="s">
        <v>273</v>
      </c>
      <c r="C18" s="90">
        <v>0</v>
      </c>
      <c r="D18" s="90">
        <v>1</v>
      </c>
      <c r="E18" s="97"/>
    </row>
    <row r="19" spans="1:5" ht="19.5" customHeight="1">
      <c r="A19" s="110"/>
      <c r="B19" s="60" t="s">
        <v>235</v>
      </c>
      <c r="C19" s="89">
        <v>4</v>
      </c>
      <c r="D19" s="89">
        <v>0</v>
      </c>
      <c r="E19" s="97"/>
    </row>
    <row r="20" spans="1:5" ht="19.5" customHeight="1">
      <c r="A20" s="110"/>
      <c r="B20" s="58" t="s">
        <v>203</v>
      </c>
      <c r="C20" s="90">
        <v>1</v>
      </c>
      <c r="D20" s="90">
        <v>3</v>
      </c>
      <c r="E20" s="97"/>
    </row>
    <row r="21" spans="1:5" ht="19.5" customHeight="1">
      <c r="A21" s="110"/>
      <c r="B21" s="60" t="s">
        <v>207</v>
      </c>
      <c r="C21" s="89">
        <v>1</v>
      </c>
      <c r="D21" s="89">
        <v>0</v>
      </c>
      <c r="E21" s="97"/>
    </row>
    <row r="22" spans="1:5" ht="19.5" customHeight="1">
      <c r="A22" s="110"/>
      <c r="B22" s="58" t="s">
        <v>208</v>
      </c>
      <c r="C22" s="90">
        <v>1</v>
      </c>
      <c r="D22" s="90">
        <v>0</v>
      </c>
      <c r="E22" s="97"/>
    </row>
    <row r="23" spans="1:5" ht="19.5" customHeight="1">
      <c r="A23" s="110"/>
      <c r="B23" s="60" t="s">
        <v>209</v>
      </c>
      <c r="C23" s="89">
        <v>1</v>
      </c>
      <c r="D23" s="89">
        <v>0</v>
      </c>
      <c r="E23" s="97"/>
    </row>
    <row r="24" spans="1:5" ht="19.5" customHeight="1">
      <c r="A24" s="110"/>
      <c r="B24" s="58" t="s">
        <v>238</v>
      </c>
      <c r="C24" s="90">
        <v>2</v>
      </c>
      <c r="D24" s="90">
        <v>0</v>
      </c>
      <c r="E24" s="97"/>
    </row>
    <row r="25" spans="1:5" ht="19.5" customHeight="1">
      <c r="A25" s="110"/>
      <c r="B25" s="60" t="s">
        <v>225</v>
      </c>
      <c r="C25" s="89">
        <v>0</v>
      </c>
      <c r="D25" s="89">
        <v>1</v>
      </c>
      <c r="E25" s="97"/>
    </row>
    <row r="26" spans="1:5" ht="19.5" customHeight="1">
      <c r="A26" s="110"/>
      <c r="B26" s="58" t="s">
        <v>213</v>
      </c>
      <c r="C26" s="90">
        <v>1</v>
      </c>
      <c r="D26" s="90">
        <v>0</v>
      </c>
      <c r="E26" s="97"/>
    </row>
    <row r="27" spans="1:5" ht="19.5" customHeight="1">
      <c r="A27" s="110"/>
      <c r="B27" s="60" t="s">
        <v>259</v>
      </c>
      <c r="C27" s="89">
        <v>0</v>
      </c>
      <c r="D27" s="89">
        <v>1</v>
      </c>
      <c r="E27" s="97"/>
    </row>
    <row r="28" spans="1:5" ht="19.5" customHeight="1">
      <c r="A28" s="110"/>
      <c r="B28" s="58" t="s">
        <v>216</v>
      </c>
      <c r="C28" s="90">
        <v>2</v>
      </c>
      <c r="D28" s="90">
        <v>0</v>
      </c>
      <c r="E28" s="97"/>
    </row>
    <row r="29" spans="1:5" ht="19.5" customHeight="1">
      <c r="A29" s="110"/>
      <c r="B29" s="60" t="s">
        <v>219</v>
      </c>
      <c r="C29" s="89">
        <v>0</v>
      </c>
      <c r="D29" s="89">
        <v>1</v>
      </c>
      <c r="E29" s="97"/>
    </row>
    <row r="30" spans="1:5" ht="19.5" customHeight="1">
      <c r="A30" s="110"/>
      <c r="B30" s="58" t="s">
        <v>221</v>
      </c>
      <c r="C30" s="90">
        <v>2</v>
      </c>
      <c r="D30" s="90">
        <v>0</v>
      </c>
      <c r="E30" s="97"/>
    </row>
    <row r="31" spans="1:5" ht="19.5" customHeight="1">
      <c r="A31" s="110"/>
      <c r="B31" s="109" t="s">
        <v>56</v>
      </c>
      <c r="C31" s="108">
        <f>SUM(C8:C30)</f>
        <v>32</v>
      </c>
      <c r="D31" s="108">
        <f>SUM(D8:D30)</f>
        <v>37</v>
      </c>
      <c r="E31" s="97"/>
    </row>
    <row r="32" spans="1:5">
      <c r="A32" s="96"/>
      <c r="B32" s="130" t="s">
        <v>222</v>
      </c>
      <c r="C32" s="95"/>
      <c r="D32" s="95"/>
      <c r="E32" s="94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A4" workbookViewId="0">
      <selection activeCell="F10" sqref="F10"/>
    </sheetView>
  </sheetViews>
  <sheetFormatPr defaultColWidth="11.44140625" defaultRowHeight="13.2"/>
  <cols>
    <col min="1" max="1" width="1" style="93" customWidth="1"/>
    <col min="2" max="2" width="26.109375" style="93" customWidth="1"/>
    <col min="3" max="4" width="33.33203125" style="93" customWidth="1"/>
    <col min="5" max="5" width="0.88671875" style="93" customWidth="1"/>
    <col min="6" max="16384" width="11.44140625" style="93"/>
  </cols>
  <sheetData>
    <row r="1" spans="1:6">
      <c r="B1" s="123" t="s">
        <v>66</v>
      </c>
    </row>
    <row r="2" spans="1:6">
      <c r="B2" s="67"/>
    </row>
    <row r="3" spans="1:6" ht="13.8">
      <c r="B3" s="190" t="s">
        <v>73</v>
      </c>
      <c r="C3" s="190"/>
      <c r="D3" s="190"/>
      <c r="E3" s="190"/>
      <c r="F3" s="190"/>
    </row>
    <row r="4" spans="1:6" ht="13.8">
      <c r="B4" s="111" t="s">
        <v>83</v>
      </c>
      <c r="C4" s="111"/>
      <c r="D4" s="177"/>
      <c r="E4" s="111"/>
      <c r="F4" s="111"/>
    </row>
    <row r="6" spans="1:6" ht="3.75" customHeight="1">
      <c r="A6" s="102"/>
      <c r="B6" s="101"/>
      <c r="C6" s="101"/>
      <c r="D6" s="101"/>
      <c r="E6" s="100"/>
    </row>
    <row r="7" spans="1:6" ht="23.25" customHeight="1">
      <c r="A7" s="98"/>
      <c r="B7" s="128" t="s">
        <v>85</v>
      </c>
      <c r="C7" s="113" t="s">
        <v>29</v>
      </c>
      <c r="D7" s="113" t="s">
        <v>289</v>
      </c>
      <c r="E7" s="97"/>
    </row>
    <row r="8" spans="1:6" ht="19.5" customHeight="1">
      <c r="A8" s="98"/>
      <c r="B8" s="58" t="s">
        <v>290</v>
      </c>
      <c r="C8" s="90">
        <v>1</v>
      </c>
      <c r="D8" s="90"/>
      <c r="E8" s="97"/>
    </row>
    <row r="9" spans="1:6" ht="19.5" customHeight="1">
      <c r="A9" s="98"/>
      <c r="B9" s="60" t="s">
        <v>291</v>
      </c>
      <c r="C9" s="89"/>
      <c r="D9" s="89">
        <v>2</v>
      </c>
      <c r="E9" s="97"/>
    </row>
    <row r="10" spans="1:6" ht="19.5" customHeight="1">
      <c r="A10" s="98"/>
      <c r="B10" s="58" t="s">
        <v>292</v>
      </c>
      <c r="C10" s="90">
        <v>1</v>
      </c>
      <c r="D10" s="90"/>
      <c r="E10" s="97"/>
    </row>
    <row r="11" spans="1:6" ht="19.5" customHeight="1">
      <c r="A11" s="98"/>
      <c r="B11" s="60" t="s">
        <v>293</v>
      </c>
      <c r="C11" s="89">
        <v>6</v>
      </c>
      <c r="D11" s="89">
        <v>6</v>
      </c>
      <c r="E11" s="97"/>
    </row>
    <row r="12" spans="1:6" ht="19.5" customHeight="1">
      <c r="A12" s="98"/>
      <c r="B12" s="58" t="s">
        <v>294</v>
      </c>
      <c r="C12" s="90">
        <v>17</v>
      </c>
      <c r="D12" s="90">
        <v>5</v>
      </c>
      <c r="E12" s="97"/>
    </row>
    <row r="13" spans="1:6" ht="19.5" customHeight="1">
      <c r="A13" s="98"/>
      <c r="B13" s="60" t="s">
        <v>295</v>
      </c>
      <c r="C13" s="89">
        <v>1</v>
      </c>
      <c r="D13" s="89">
        <v>1</v>
      </c>
      <c r="E13" s="97"/>
    </row>
    <row r="14" spans="1:6" ht="19.5" customHeight="1">
      <c r="A14" s="98"/>
      <c r="B14" s="58" t="s">
        <v>296</v>
      </c>
      <c r="C14" s="90">
        <v>1</v>
      </c>
      <c r="D14" s="90"/>
      <c r="E14" s="97"/>
    </row>
    <row r="15" spans="1:6" ht="19.5" customHeight="1">
      <c r="A15" s="98"/>
      <c r="B15" s="60" t="s">
        <v>297</v>
      </c>
      <c r="C15" s="89"/>
      <c r="D15" s="89">
        <v>1</v>
      </c>
      <c r="E15" s="97"/>
    </row>
    <row r="16" spans="1:6" ht="19.5" customHeight="1">
      <c r="A16" s="98"/>
      <c r="B16" s="58" t="s">
        <v>298</v>
      </c>
      <c r="C16" s="90">
        <v>1</v>
      </c>
      <c r="D16" s="90">
        <v>3</v>
      </c>
      <c r="E16" s="97"/>
    </row>
    <row r="17" spans="1:5" ht="19.5" customHeight="1">
      <c r="A17" s="98"/>
      <c r="B17" s="60" t="s">
        <v>299</v>
      </c>
      <c r="C17" s="89"/>
      <c r="D17" s="89">
        <v>1</v>
      </c>
      <c r="E17" s="97"/>
    </row>
    <row r="18" spans="1:5" ht="19.5" customHeight="1">
      <c r="A18" s="98"/>
      <c r="B18" s="58" t="s">
        <v>300</v>
      </c>
      <c r="C18" s="90">
        <v>9</v>
      </c>
      <c r="D18" s="90">
        <v>11</v>
      </c>
      <c r="E18" s="97"/>
    </row>
    <row r="19" spans="1:5" ht="19.5" customHeight="1">
      <c r="A19" s="98"/>
      <c r="B19" s="112" t="s">
        <v>56</v>
      </c>
      <c r="C19" s="91">
        <f>SUM(C8:C18)</f>
        <v>37</v>
      </c>
      <c r="D19" s="163">
        <f>SUM(D8:D18)</f>
        <v>30</v>
      </c>
      <c r="E19" s="97"/>
    </row>
    <row r="20" spans="1:5">
      <c r="A20" s="133"/>
      <c r="B20" s="130" t="s">
        <v>222</v>
      </c>
      <c r="C20" s="95"/>
      <c r="D20" s="95"/>
      <c r="E20" s="94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  <webPublishItems count="1">
    <webPublishItem id="26184" divId="1_3_5_26184" sourceType="range" sourceRef="A6:E20" destinationFile="\\gpaq\gpaqssl\lldades\indicadors\2014\1_3_5_31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D13" sqref="D13"/>
    </sheetView>
  </sheetViews>
  <sheetFormatPr defaultColWidth="11.44140625" defaultRowHeight="13.2"/>
  <cols>
    <col min="1" max="1" width="0.88671875" style="93" customWidth="1"/>
    <col min="2" max="2" width="32.88671875" style="93" customWidth="1"/>
    <col min="3" max="3" width="20.44140625" style="93" customWidth="1"/>
    <col min="4" max="4" width="18.109375" style="93" customWidth="1"/>
    <col min="5" max="5" width="1" style="93" customWidth="1"/>
    <col min="6" max="16384" width="11.44140625" style="93"/>
  </cols>
  <sheetData>
    <row r="1" spans="1:9">
      <c r="B1" s="123" t="s">
        <v>66</v>
      </c>
    </row>
    <row r="2" spans="1:9">
      <c r="B2" s="67"/>
    </row>
    <row r="3" spans="1:9" ht="13.8">
      <c r="B3" s="190" t="s">
        <v>74</v>
      </c>
      <c r="C3" s="190"/>
      <c r="D3" s="190"/>
      <c r="E3" s="190"/>
      <c r="F3" s="190"/>
      <c r="G3" s="190"/>
      <c r="H3" s="190"/>
      <c r="I3" s="190"/>
    </row>
    <row r="4" spans="1:9" ht="13.8">
      <c r="B4" s="111" t="s">
        <v>83</v>
      </c>
      <c r="C4" s="111"/>
      <c r="D4" s="111"/>
      <c r="E4" s="111"/>
      <c r="F4" s="111"/>
      <c r="G4" s="111"/>
      <c r="H4" s="111"/>
      <c r="I4" s="111"/>
    </row>
    <row r="6" spans="1:9" ht="3.75" customHeight="1">
      <c r="A6" s="102"/>
      <c r="B6" s="101"/>
      <c r="C6" s="101"/>
      <c r="D6" s="101"/>
      <c r="E6" s="100"/>
    </row>
    <row r="7" spans="1:9" ht="26.4">
      <c r="A7" s="98"/>
      <c r="B7" s="128" t="s">
        <v>85</v>
      </c>
      <c r="C7" s="113" t="s">
        <v>100</v>
      </c>
      <c r="D7" s="113" t="s">
        <v>32</v>
      </c>
      <c r="E7" s="97"/>
    </row>
    <row r="8" spans="1:9" ht="19.5" customHeight="1">
      <c r="A8" s="98"/>
      <c r="B8" s="60" t="s">
        <v>192</v>
      </c>
      <c r="C8" s="89">
        <v>0</v>
      </c>
      <c r="D8" s="89">
        <v>1</v>
      </c>
      <c r="E8" s="97"/>
    </row>
    <row r="9" spans="1:9" ht="19.5" customHeight="1">
      <c r="A9" s="98"/>
      <c r="B9" s="58" t="s">
        <v>196</v>
      </c>
      <c r="C9" s="90">
        <v>11</v>
      </c>
      <c r="D9" s="90">
        <v>1</v>
      </c>
      <c r="E9" s="97"/>
    </row>
    <row r="10" spans="1:9" ht="19.5" customHeight="1">
      <c r="A10" s="98"/>
      <c r="B10" s="60" t="s">
        <v>197</v>
      </c>
      <c r="C10" s="89">
        <v>0</v>
      </c>
      <c r="D10" s="89">
        <v>1</v>
      </c>
      <c r="E10" s="97"/>
    </row>
    <row r="11" spans="1:9" ht="19.5" customHeight="1">
      <c r="A11" s="98"/>
      <c r="B11" s="58" t="s">
        <v>198</v>
      </c>
      <c r="C11" s="90">
        <v>20</v>
      </c>
      <c r="D11" s="90">
        <v>18</v>
      </c>
      <c r="E11" s="97"/>
    </row>
    <row r="12" spans="1:9" ht="19.5" customHeight="1">
      <c r="A12" s="98"/>
      <c r="B12" s="60" t="s">
        <v>213</v>
      </c>
      <c r="C12" s="89">
        <v>1</v>
      </c>
      <c r="D12" s="89">
        <v>0</v>
      </c>
      <c r="E12" s="97"/>
    </row>
    <row r="13" spans="1:9" ht="19.5" customHeight="1">
      <c r="A13" s="98"/>
      <c r="B13" s="104" t="s">
        <v>64</v>
      </c>
      <c r="C13" s="113">
        <f>SUM(C8:C12)</f>
        <v>32</v>
      </c>
      <c r="D13" s="113">
        <f>SUM(D8:D12)</f>
        <v>21</v>
      </c>
      <c r="E13" s="97"/>
    </row>
    <row r="14" spans="1:9">
      <c r="A14" s="96"/>
      <c r="B14" s="130" t="s">
        <v>222</v>
      </c>
      <c r="C14" s="95"/>
      <c r="D14" s="95"/>
      <c r="E14" s="94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opLeftCell="A7" workbookViewId="0">
      <selection activeCell="C14" sqref="C14"/>
    </sheetView>
  </sheetViews>
  <sheetFormatPr defaultColWidth="11.44140625" defaultRowHeight="13.2"/>
  <cols>
    <col min="1" max="1" width="1" style="93" customWidth="1"/>
    <col min="2" max="2" width="22.109375" style="93" customWidth="1"/>
    <col min="3" max="3" width="35.109375" style="93" customWidth="1"/>
    <col min="4" max="4" width="0.6640625" style="93" customWidth="1"/>
    <col min="5" max="16384" width="11.44140625" style="93"/>
  </cols>
  <sheetData>
    <row r="1" spans="1:9">
      <c r="B1" s="123" t="s">
        <v>66</v>
      </c>
    </row>
    <row r="2" spans="1:9">
      <c r="B2" s="67"/>
    </row>
    <row r="3" spans="1:9" ht="13.8">
      <c r="B3" s="190" t="s">
        <v>75</v>
      </c>
      <c r="C3" s="190"/>
      <c r="D3" s="190"/>
      <c r="E3" s="190"/>
      <c r="F3" s="190"/>
      <c r="G3" s="190"/>
      <c r="H3" s="190"/>
      <c r="I3" s="190"/>
    </row>
    <row r="4" spans="1:9" ht="13.8">
      <c r="B4" s="111" t="s">
        <v>83</v>
      </c>
      <c r="C4" s="111"/>
      <c r="D4" s="111"/>
      <c r="E4" s="111"/>
      <c r="F4" s="111"/>
      <c r="G4" s="111"/>
      <c r="H4" s="111"/>
      <c r="I4" s="111"/>
    </row>
    <row r="5" spans="1:9" ht="13.8">
      <c r="B5" s="190"/>
      <c r="C5" s="190"/>
      <c r="D5" s="190"/>
      <c r="E5" s="190"/>
      <c r="F5" s="190"/>
      <c r="G5" s="190"/>
      <c r="H5" s="190"/>
      <c r="I5" s="190"/>
    </row>
    <row r="6" spans="1:9" ht="3" customHeight="1">
      <c r="A6" s="102"/>
      <c r="B6" s="101"/>
      <c r="C6" s="101"/>
      <c r="D6" s="100"/>
    </row>
    <row r="7" spans="1:9" ht="39.6">
      <c r="A7" s="98"/>
      <c r="B7" s="128" t="s">
        <v>85</v>
      </c>
      <c r="C7" s="113" t="s">
        <v>61</v>
      </c>
      <c r="D7" s="97"/>
    </row>
    <row r="8" spans="1:9" ht="18.75" customHeight="1">
      <c r="A8" s="98"/>
      <c r="B8" s="58" t="s">
        <v>189</v>
      </c>
      <c r="C8" s="90">
        <v>1</v>
      </c>
      <c r="D8" s="97"/>
    </row>
    <row r="9" spans="1:9" ht="18.75" customHeight="1">
      <c r="A9" s="98"/>
      <c r="B9" s="60" t="s">
        <v>196</v>
      </c>
      <c r="C9" s="89">
        <v>2</v>
      </c>
      <c r="D9" s="97"/>
    </row>
    <row r="10" spans="1:9" ht="18.75" customHeight="1">
      <c r="A10" s="98"/>
      <c r="B10" s="58" t="s">
        <v>198</v>
      </c>
      <c r="C10" s="90">
        <v>22</v>
      </c>
      <c r="D10" s="97"/>
    </row>
    <row r="11" spans="1:9" ht="18.75" customHeight="1">
      <c r="A11" s="98"/>
      <c r="B11" s="60" t="s">
        <v>247</v>
      </c>
      <c r="C11" s="89">
        <v>3</v>
      </c>
      <c r="D11" s="97"/>
    </row>
    <row r="12" spans="1:9" ht="18.75" customHeight="1">
      <c r="A12" s="98"/>
      <c r="B12" s="58" t="s">
        <v>219</v>
      </c>
      <c r="C12" s="90">
        <v>1</v>
      </c>
      <c r="D12" s="97"/>
    </row>
    <row r="13" spans="1:9" ht="20.25" customHeight="1">
      <c r="A13" s="98"/>
      <c r="B13" s="112" t="s">
        <v>64</v>
      </c>
      <c r="C13" s="157">
        <f>SUM(C8:C12)</f>
        <v>29</v>
      </c>
      <c r="D13" s="97"/>
    </row>
    <row r="14" spans="1:9">
      <c r="A14" s="96"/>
      <c r="B14" s="130" t="s">
        <v>84</v>
      </c>
      <c r="C14" s="95"/>
      <c r="D14" s="94"/>
    </row>
  </sheetData>
  <mergeCells count="2">
    <mergeCell ref="B3:I3"/>
    <mergeCell ref="B5:I5"/>
  </mergeCells>
  <hyperlinks>
    <hyperlink ref="B1" location="'1343'!A1" display="Tornar taula principa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I10" sqref="I10"/>
    </sheetView>
  </sheetViews>
  <sheetFormatPr defaultColWidth="11.44140625" defaultRowHeight="13.2"/>
  <cols>
    <col min="1" max="1" width="0.6640625" style="93" customWidth="1"/>
    <col min="2" max="2" width="26.44140625" style="93" customWidth="1"/>
    <col min="3" max="3" width="22.44140625" style="93" customWidth="1"/>
    <col min="4" max="4" width="0.6640625" style="93" customWidth="1"/>
    <col min="5" max="16384" width="11.44140625" style="93"/>
  </cols>
  <sheetData>
    <row r="1" spans="1:8">
      <c r="B1" s="123" t="s">
        <v>66</v>
      </c>
    </row>
    <row r="2" spans="1:8">
      <c r="B2" s="67"/>
    </row>
    <row r="3" spans="1:8" ht="13.8">
      <c r="B3" s="190" t="s">
        <v>76</v>
      </c>
      <c r="C3" s="190"/>
      <c r="D3" s="190"/>
      <c r="E3" s="190"/>
      <c r="F3" s="190"/>
      <c r="G3" s="190"/>
      <c r="H3" s="190"/>
    </row>
    <row r="4" spans="1:8" ht="13.8">
      <c r="B4" s="111" t="s">
        <v>83</v>
      </c>
      <c r="C4" s="156"/>
      <c r="D4" s="111"/>
      <c r="E4" s="111"/>
      <c r="F4" s="111"/>
      <c r="G4" s="111"/>
      <c r="H4" s="111"/>
    </row>
    <row r="6" spans="1:8" ht="4.5" customHeight="1">
      <c r="A6" s="102"/>
      <c r="B6" s="101"/>
      <c r="C6" s="101"/>
      <c r="D6" s="100"/>
    </row>
    <row r="7" spans="1:8" ht="57" customHeight="1">
      <c r="A7" s="98"/>
      <c r="B7" s="128" t="s">
        <v>85</v>
      </c>
      <c r="C7" s="113" t="s">
        <v>33</v>
      </c>
      <c r="D7" s="97"/>
    </row>
    <row r="8" spans="1:8" ht="19.5" customHeight="1">
      <c r="A8" s="98"/>
      <c r="B8" s="164" t="s">
        <v>196</v>
      </c>
      <c r="C8" s="59">
        <v>1</v>
      </c>
      <c r="D8" s="97"/>
    </row>
    <row r="9" spans="1:8" ht="19.5" customHeight="1">
      <c r="A9" s="98"/>
      <c r="B9" s="165" t="s">
        <v>198</v>
      </c>
      <c r="C9" s="57">
        <v>38</v>
      </c>
      <c r="D9" s="97"/>
    </row>
    <row r="10" spans="1:8" ht="19.5" customHeight="1">
      <c r="A10" s="98"/>
      <c r="B10" s="164" t="s">
        <v>274</v>
      </c>
      <c r="C10" s="59">
        <v>1</v>
      </c>
      <c r="D10" s="97"/>
    </row>
    <row r="11" spans="1:8" ht="19.5" customHeight="1">
      <c r="A11" s="98"/>
      <c r="B11" s="118" t="s">
        <v>64</v>
      </c>
      <c r="C11" s="113">
        <f>SUM(C8:C10)</f>
        <v>40</v>
      </c>
      <c r="D11" s="97"/>
    </row>
    <row r="12" spans="1:8">
      <c r="A12" s="96"/>
      <c r="B12" s="130" t="s">
        <v>222</v>
      </c>
      <c r="C12" s="95"/>
      <c r="D12" s="94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opLeftCell="A4" workbookViewId="0">
      <selection activeCell="F13" sqref="F13"/>
    </sheetView>
  </sheetViews>
  <sheetFormatPr defaultColWidth="11.44140625" defaultRowHeight="13.2"/>
  <cols>
    <col min="1" max="1" width="0.88671875" style="93" customWidth="1"/>
    <col min="2" max="4" width="22.5546875" style="93" customWidth="1"/>
    <col min="5" max="6" width="21.5546875" style="93" customWidth="1"/>
    <col min="7" max="7" width="0.6640625" style="93" customWidth="1"/>
    <col min="8" max="16384" width="11.44140625" style="93"/>
  </cols>
  <sheetData>
    <row r="1" spans="1:11">
      <c r="B1" s="123" t="s">
        <v>66</v>
      </c>
      <c r="C1" s="123"/>
      <c r="D1" s="123"/>
    </row>
    <row r="2" spans="1:11">
      <c r="B2" s="67"/>
      <c r="C2" s="67"/>
      <c r="D2" s="67"/>
    </row>
    <row r="3" spans="1:11" ht="13.8">
      <c r="B3" s="190" t="s">
        <v>77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3.8">
      <c r="B4" s="111" t="s">
        <v>83</v>
      </c>
      <c r="C4" s="160"/>
      <c r="D4" s="160"/>
      <c r="E4" s="111"/>
      <c r="F4" s="111"/>
      <c r="G4" s="111"/>
      <c r="H4" s="111"/>
      <c r="I4" s="111"/>
      <c r="J4" s="111"/>
      <c r="K4" s="111"/>
    </row>
    <row r="7" spans="1:11" ht="4.5" customHeight="1">
      <c r="A7" s="102"/>
      <c r="B7" s="101"/>
      <c r="C7" s="101"/>
      <c r="D7" s="101"/>
      <c r="E7" s="101"/>
      <c r="F7" s="101"/>
      <c r="G7" s="100"/>
    </row>
    <row r="8" spans="1:11" ht="57" customHeight="1">
      <c r="A8" s="98"/>
      <c r="B8" s="128" t="s">
        <v>85</v>
      </c>
      <c r="C8" s="113" t="s">
        <v>277</v>
      </c>
      <c r="D8" s="163" t="s">
        <v>275</v>
      </c>
      <c r="E8" s="113" t="s">
        <v>175</v>
      </c>
      <c r="F8" s="113" t="s">
        <v>276</v>
      </c>
      <c r="G8" s="97"/>
    </row>
    <row r="9" spans="1:11" ht="18" customHeight="1">
      <c r="A9" s="98"/>
      <c r="B9" s="171" t="s">
        <v>198</v>
      </c>
      <c r="C9" s="172">
        <v>7</v>
      </c>
      <c r="D9" s="172">
        <v>0</v>
      </c>
      <c r="E9" s="173">
        <v>3</v>
      </c>
      <c r="F9" s="173">
        <v>5</v>
      </c>
      <c r="G9" s="97"/>
    </row>
    <row r="10" spans="1:11" ht="18" customHeight="1">
      <c r="A10" s="98"/>
      <c r="B10" s="60" t="s">
        <v>278</v>
      </c>
      <c r="C10" s="89">
        <v>0</v>
      </c>
      <c r="D10" s="89">
        <v>1</v>
      </c>
      <c r="E10" s="59">
        <v>0</v>
      </c>
      <c r="F10" s="59">
        <v>0</v>
      </c>
      <c r="G10" s="97"/>
    </row>
    <row r="11" spans="1:11" ht="18" customHeight="1">
      <c r="A11" s="98"/>
      <c r="B11" s="171" t="s">
        <v>250</v>
      </c>
      <c r="C11" s="172">
        <v>0</v>
      </c>
      <c r="D11" s="172">
        <v>0</v>
      </c>
      <c r="E11" s="173">
        <v>0</v>
      </c>
      <c r="F11" s="173">
        <v>1</v>
      </c>
      <c r="G11" s="97"/>
    </row>
    <row r="12" spans="1:11" ht="18" customHeight="1">
      <c r="A12" s="98"/>
      <c r="B12" s="60" t="s">
        <v>217</v>
      </c>
      <c r="C12" s="89">
        <v>0</v>
      </c>
      <c r="D12" s="89">
        <v>1</v>
      </c>
      <c r="E12" s="59">
        <v>0</v>
      </c>
      <c r="F12" s="59">
        <v>0</v>
      </c>
      <c r="G12" s="97"/>
    </row>
    <row r="13" spans="1:11" ht="18" customHeight="1">
      <c r="A13" s="98"/>
      <c r="B13" s="171" t="s">
        <v>221</v>
      </c>
      <c r="C13" s="172">
        <v>0</v>
      </c>
      <c r="D13" s="172">
        <v>0</v>
      </c>
      <c r="E13" s="173">
        <v>0</v>
      </c>
      <c r="F13" s="173">
        <v>1</v>
      </c>
      <c r="G13" s="97"/>
    </row>
    <row r="14" spans="1:11" ht="18" customHeight="1">
      <c r="A14" s="98"/>
      <c r="B14" s="114" t="s">
        <v>64</v>
      </c>
      <c r="C14" s="161">
        <f>SUM(C9:C13)</f>
        <v>7</v>
      </c>
      <c r="D14" s="161">
        <f t="shared" ref="D14:F14" si="0">SUM(D9:D13)</f>
        <v>2</v>
      </c>
      <c r="E14" s="161">
        <f t="shared" si="0"/>
        <v>3</v>
      </c>
      <c r="F14" s="161">
        <f t="shared" si="0"/>
        <v>7</v>
      </c>
      <c r="G14" s="97"/>
    </row>
    <row r="15" spans="1:11">
      <c r="A15" s="96"/>
      <c r="B15" s="130" t="s">
        <v>222</v>
      </c>
      <c r="C15" s="130"/>
      <c r="D15" s="130"/>
      <c r="E15" s="95"/>
      <c r="F15" s="95"/>
      <c r="G15" s="94"/>
    </row>
  </sheetData>
  <mergeCells count="1">
    <mergeCell ref="B3:K3"/>
  </mergeCells>
  <hyperlinks>
    <hyperlink ref="B1" location="'1343'!A1" display="Tornar taula principa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workbookViewId="0">
      <selection activeCell="F13" sqref="F13"/>
    </sheetView>
  </sheetViews>
  <sheetFormatPr defaultColWidth="11.44140625" defaultRowHeight="13.2"/>
  <cols>
    <col min="1" max="1" width="3.44140625" style="93" customWidth="1"/>
    <col min="2" max="2" width="0.6640625" style="93" customWidth="1"/>
    <col min="3" max="3" width="32.44140625" style="93" customWidth="1"/>
    <col min="4" max="4" width="27.109375" style="93" customWidth="1"/>
    <col min="5" max="5" width="0.6640625" style="93" customWidth="1"/>
    <col min="6" max="16384" width="11.44140625" style="93"/>
  </cols>
  <sheetData>
    <row r="1" spans="2:8">
      <c r="C1" s="123" t="s">
        <v>66</v>
      </c>
    </row>
    <row r="2" spans="2:8">
      <c r="C2" s="67"/>
    </row>
    <row r="3" spans="2:8" ht="13.8">
      <c r="C3" s="190" t="s">
        <v>78</v>
      </c>
      <c r="D3" s="190"/>
      <c r="E3" s="190"/>
      <c r="F3" s="190"/>
      <c r="G3" s="190"/>
      <c r="H3" s="190"/>
    </row>
    <row r="4" spans="2:8" ht="13.8">
      <c r="C4" s="111" t="s">
        <v>83</v>
      </c>
      <c r="D4" s="156"/>
      <c r="E4" s="111"/>
      <c r="F4" s="111"/>
      <c r="G4" s="111"/>
      <c r="H4" s="111"/>
    </row>
    <row r="6" spans="2:8" ht="3" customHeight="1">
      <c r="B6" s="102"/>
      <c r="C6" s="101"/>
      <c r="D6" s="101"/>
      <c r="E6" s="100"/>
    </row>
    <row r="7" spans="2:8" ht="22.5" customHeight="1">
      <c r="B7" s="98"/>
      <c r="C7" s="128" t="s">
        <v>85</v>
      </c>
      <c r="D7" s="174" t="s">
        <v>282</v>
      </c>
      <c r="E7" s="97"/>
    </row>
    <row r="8" spans="2:8" ht="18.75" customHeight="1">
      <c r="B8" s="98"/>
      <c r="C8" s="165" t="s">
        <v>187</v>
      </c>
      <c r="D8" s="57">
        <v>2</v>
      </c>
      <c r="E8" s="97"/>
    </row>
    <row r="9" spans="2:8" ht="18.75" customHeight="1">
      <c r="B9" s="98"/>
      <c r="C9" s="164" t="s">
        <v>279</v>
      </c>
      <c r="D9" s="59">
        <v>1</v>
      </c>
      <c r="E9" s="97"/>
    </row>
    <row r="10" spans="2:8" ht="18.75" customHeight="1">
      <c r="B10" s="98"/>
      <c r="C10" s="165" t="s">
        <v>191</v>
      </c>
      <c r="D10" s="57">
        <v>3</v>
      </c>
      <c r="E10" s="97"/>
    </row>
    <row r="11" spans="2:8" ht="18.75" customHeight="1">
      <c r="B11" s="98"/>
      <c r="C11" s="164" t="s">
        <v>192</v>
      </c>
      <c r="D11" s="59">
        <v>1</v>
      </c>
      <c r="E11" s="97"/>
    </row>
    <row r="12" spans="2:8" ht="18.75" customHeight="1">
      <c r="B12" s="98"/>
      <c r="C12" s="165" t="s">
        <v>195</v>
      </c>
      <c r="D12" s="57">
        <v>1</v>
      </c>
      <c r="E12" s="97"/>
    </row>
    <row r="13" spans="2:8" ht="18.75" customHeight="1">
      <c r="B13" s="98"/>
      <c r="C13" s="164" t="s">
        <v>197</v>
      </c>
      <c r="D13" s="59">
        <v>4</v>
      </c>
      <c r="E13" s="97"/>
    </row>
    <row r="14" spans="2:8" ht="18.75" customHeight="1">
      <c r="B14" s="98"/>
      <c r="C14" s="165" t="s">
        <v>198</v>
      </c>
      <c r="D14" s="57">
        <v>63</v>
      </c>
      <c r="E14" s="97"/>
    </row>
    <row r="15" spans="2:8" ht="18.75" customHeight="1">
      <c r="B15" s="98"/>
      <c r="C15" s="164" t="s">
        <v>245</v>
      </c>
      <c r="D15" s="59">
        <v>1</v>
      </c>
      <c r="E15" s="97"/>
    </row>
    <row r="16" spans="2:8" ht="18.75" customHeight="1">
      <c r="B16" s="98"/>
      <c r="C16" s="165" t="s">
        <v>199</v>
      </c>
      <c r="D16" s="57">
        <v>1</v>
      </c>
      <c r="E16" s="97"/>
    </row>
    <row r="17" spans="2:5" ht="18.75" customHeight="1">
      <c r="B17" s="98"/>
      <c r="C17" s="164" t="s">
        <v>200</v>
      </c>
      <c r="D17" s="59">
        <v>2</v>
      </c>
      <c r="E17" s="97"/>
    </row>
    <row r="18" spans="2:5" ht="18.75" customHeight="1">
      <c r="B18" s="98"/>
      <c r="C18" s="165" t="s">
        <v>202</v>
      </c>
      <c r="D18" s="57">
        <v>1</v>
      </c>
      <c r="E18" s="97"/>
    </row>
    <row r="19" spans="2:5" ht="18.75" customHeight="1">
      <c r="B19" s="98"/>
      <c r="C19" s="164" t="s">
        <v>203</v>
      </c>
      <c r="D19" s="59">
        <v>5</v>
      </c>
      <c r="E19" s="97"/>
    </row>
    <row r="20" spans="2:5" ht="18.75" customHeight="1">
      <c r="B20" s="98"/>
      <c r="C20" s="165" t="s">
        <v>205</v>
      </c>
      <c r="D20" s="57">
        <v>3</v>
      </c>
      <c r="E20" s="97"/>
    </row>
    <row r="21" spans="2:5" ht="18.75" customHeight="1">
      <c r="B21" s="98"/>
      <c r="C21" s="164" t="s">
        <v>280</v>
      </c>
      <c r="D21" s="59">
        <v>1</v>
      </c>
      <c r="E21" s="97"/>
    </row>
    <row r="22" spans="2:5" ht="18.75" customHeight="1">
      <c r="B22" s="98"/>
      <c r="C22" s="165" t="s">
        <v>209</v>
      </c>
      <c r="D22" s="57">
        <v>4</v>
      </c>
      <c r="E22" s="97"/>
    </row>
    <row r="23" spans="2:5" ht="18.75" customHeight="1">
      <c r="B23" s="98"/>
      <c r="C23" s="164" t="s">
        <v>238</v>
      </c>
      <c r="D23" s="59">
        <v>1</v>
      </c>
      <c r="E23" s="97"/>
    </row>
    <row r="24" spans="2:5" ht="18.75" customHeight="1">
      <c r="B24" s="98"/>
      <c r="C24" s="165" t="s">
        <v>225</v>
      </c>
      <c r="D24" s="57">
        <v>2</v>
      </c>
      <c r="E24" s="97"/>
    </row>
    <row r="25" spans="2:5" ht="18.75" customHeight="1">
      <c r="B25" s="98"/>
      <c r="C25" s="164" t="s">
        <v>278</v>
      </c>
      <c r="D25" s="59">
        <v>1</v>
      </c>
      <c r="E25" s="97"/>
    </row>
    <row r="26" spans="2:5" ht="18.75" customHeight="1">
      <c r="B26" s="98"/>
      <c r="C26" s="165" t="s">
        <v>216</v>
      </c>
      <c r="D26" s="57">
        <v>2</v>
      </c>
      <c r="E26" s="97"/>
    </row>
    <row r="27" spans="2:5" ht="18.75" customHeight="1">
      <c r="B27" s="98"/>
      <c r="C27" s="164" t="s">
        <v>217</v>
      </c>
      <c r="D27" s="59">
        <v>1</v>
      </c>
      <c r="E27" s="97"/>
    </row>
    <row r="28" spans="2:5" ht="18.75" customHeight="1">
      <c r="B28" s="98"/>
      <c r="C28" s="165" t="s">
        <v>219</v>
      </c>
      <c r="D28" s="57">
        <v>2</v>
      </c>
      <c r="E28" s="97"/>
    </row>
    <row r="29" spans="2:5" ht="18.75" customHeight="1">
      <c r="B29" s="98"/>
      <c r="C29" s="164" t="s">
        <v>221</v>
      </c>
      <c r="D29" s="59">
        <v>2</v>
      </c>
      <c r="E29" s="97"/>
    </row>
    <row r="30" spans="2:5" ht="18.75" customHeight="1">
      <c r="B30" s="98"/>
      <c r="C30" s="165" t="s">
        <v>281</v>
      </c>
      <c r="D30" s="57">
        <v>1</v>
      </c>
      <c r="E30" s="97"/>
    </row>
    <row r="31" spans="2:5" ht="18.75" customHeight="1">
      <c r="B31" s="98"/>
      <c r="C31" s="118" t="s">
        <v>64</v>
      </c>
      <c r="D31" s="113">
        <f>SUM(D8:D30)</f>
        <v>105</v>
      </c>
      <c r="E31" s="97"/>
    </row>
    <row r="32" spans="2:5">
      <c r="B32" s="96"/>
      <c r="C32" s="130" t="s">
        <v>222</v>
      </c>
      <c r="D32" s="95"/>
      <c r="E32" s="94"/>
    </row>
  </sheetData>
  <mergeCells count="1">
    <mergeCell ref="C3:H3"/>
  </mergeCells>
  <hyperlinks>
    <hyperlink ref="C1" location="'1343'!A1" display="Tornar taula principa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activeCell="B14" sqref="B14"/>
    </sheetView>
  </sheetViews>
  <sheetFormatPr defaultColWidth="11.44140625" defaultRowHeight="13.2"/>
  <cols>
    <col min="1" max="1" width="0.5546875" style="93" customWidth="1"/>
    <col min="2" max="2" width="19.5546875" style="93" customWidth="1"/>
    <col min="3" max="3" width="25.109375" style="93" customWidth="1"/>
    <col min="4" max="4" width="1" style="93" customWidth="1"/>
    <col min="5" max="16384" width="11.44140625" style="93"/>
  </cols>
  <sheetData>
    <row r="1" spans="1:9">
      <c r="B1" s="123" t="s">
        <v>66</v>
      </c>
    </row>
    <row r="2" spans="1:9">
      <c r="B2" s="67"/>
    </row>
    <row r="3" spans="1:9" ht="13.8">
      <c r="B3" s="190" t="s">
        <v>79</v>
      </c>
      <c r="C3" s="190"/>
      <c r="D3" s="190"/>
      <c r="E3" s="190"/>
      <c r="F3" s="190"/>
      <c r="G3" s="190"/>
      <c r="H3" s="190"/>
      <c r="I3" s="190"/>
    </row>
    <row r="4" spans="1:9" ht="13.8">
      <c r="B4" s="111" t="s">
        <v>83</v>
      </c>
      <c r="C4" s="111"/>
      <c r="D4" s="111"/>
      <c r="E4" s="111"/>
      <c r="F4" s="111"/>
      <c r="G4" s="111"/>
      <c r="H4" s="111"/>
      <c r="I4" s="111"/>
    </row>
    <row r="6" spans="1:9" ht="6" customHeight="1">
      <c r="A6" s="102"/>
      <c r="B6" s="101"/>
      <c r="C6" s="101"/>
      <c r="D6" s="100"/>
    </row>
    <row r="7" spans="1:9" ht="22.5" customHeight="1">
      <c r="A7" s="98"/>
      <c r="B7" s="128" t="s">
        <v>85</v>
      </c>
      <c r="C7" s="113" t="s">
        <v>106</v>
      </c>
      <c r="D7" s="97"/>
    </row>
    <row r="8" spans="1:9" ht="18.75" customHeight="1">
      <c r="A8" s="98"/>
      <c r="B8" s="58" t="s">
        <v>198</v>
      </c>
      <c r="C8" s="57">
        <v>3</v>
      </c>
      <c r="D8" s="97"/>
    </row>
    <row r="9" spans="1:9" ht="18.75" customHeight="1">
      <c r="A9" s="98"/>
      <c r="B9" s="60" t="s">
        <v>209</v>
      </c>
      <c r="C9" s="59">
        <v>7</v>
      </c>
      <c r="D9" s="97"/>
    </row>
    <row r="10" spans="1:9" ht="18.75" customHeight="1">
      <c r="A10" s="98"/>
      <c r="B10" s="58" t="s">
        <v>219</v>
      </c>
      <c r="C10" s="57">
        <v>2</v>
      </c>
      <c r="D10" s="97"/>
    </row>
    <row r="11" spans="1:9" ht="18.75" customHeight="1">
      <c r="A11" s="98"/>
      <c r="B11" s="60" t="s">
        <v>220</v>
      </c>
      <c r="C11" s="59">
        <v>1</v>
      </c>
      <c r="D11" s="97"/>
    </row>
    <row r="12" spans="1:9" ht="18.75" customHeight="1">
      <c r="A12" s="98"/>
      <c r="B12" s="114" t="s">
        <v>64</v>
      </c>
      <c r="C12" s="113">
        <f>SUM(C8:C11)</f>
        <v>13</v>
      </c>
      <c r="D12" s="97"/>
    </row>
    <row r="13" spans="1:9">
      <c r="A13" s="96"/>
      <c r="B13" s="130" t="s">
        <v>222</v>
      </c>
      <c r="C13" s="95"/>
      <c r="D13" s="94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B11" sqref="B11"/>
    </sheetView>
  </sheetViews>
  <sheetFormatPr defaultColWidth="11.44140625" defaultRowHeight="13.2"/>
  <cols>
    <col min="1" max="1" width="1" style="93" customWidth="1"/>
    <col min="2" max="2" width="24.5546875" style="93" customWidth="1"/>
    <col min="3" max="3" width="43.5546875" style="93" customWidth="1"/>
    <col min="4" max="4" width="0.88671875" style="93" customWidth="1"/>
    <col min="5" max="16384" width="11.44140625" style="93"/>
  </cols>
  <sheetData>
    <row r="1" spans="1:8">
      <c r="B1" s="123" t="s">
        <v>66</v>
      </c>
    </row>
    <row r="3" spans="1:8" ht="13.8">
      <c r="B3" s="83" t="s">
        <v>80</v>
      </c>
      <c r="C3" s="83"/>
      <c r="D3" s="83"/>
      <c r="E3" s="83"/>
      <c r="F3" s="83"/>
      <c r="G3" s="83"/>
      <c r="H3" s="83"/>
    </row>
    <row r="4" spans="1:8" ht="13.8">
      <c r="B4" s="190" t="s">
        <v>83</v>
      </c>
      <c r="C4" s="190"/>
      <c r="D4" s="190"/>
      <c r="E4" s="190"/>
      <c r="F4" s="190"/>
      <c r="G4" s="190"/>
      <c r="H4" s="83"/>
    </row>
    <row r="6" spans="1:8" ht="4.5" customHeight="1">
      <c r="A6" s="102"/>
      <c r="B6" s="101"/>
      <c r="C6" s="101"/>
      <c r="D6" s="100"/>
    </row>
    <row r="7" spans="1:8" ht="48" customHeight="1">
      <c r="A7" s="98"/>
      <c r="B7" s="162" t="s">
        <v>85</v>
      </c>
      <c r="C7" s="175" t="s">
        <v>62</v>
      </c>
      <c r="D7" s="97"/>
    </row>
    <row r="8" spans="1:8" ht="18.75" customHeight="1">
      <c r="A8" s="98"/>
      <c r="B8" s="58" t="s">
        <v>63</v>
      </c>
      <c r="C8" s="57">
        <v>83</v>
      </c>
      <c r="D8" s="97"/>
    </row>
    <row r="9" spans="1:8" ht="18.75" customHeight="1">
      <c r="A9" s="98"/>
      <c r="B9" s="114" t="s">
        <v>64</v>
      </c>
      <c r="C9" s="113">
        <v>83</v>
      </c>
      <c r="D9" s="97"/>
    </row>
    <row r="10" spans="1:8">
      <c r="A10" s="96"/>
      <c r="B10" s="130" t="s">
        <v>222</v>
      </c>
      <c r="C10" s="95"/>
      <c r="D10" s="94"/>
    </row>
  </sheetData>
  <mergeCells count="1">
    <mergeCell ref="B4:G4"/>
  </mergeCells>
  <hyperlinks>
    <hyperlink ref="B1" location="'1343'!A1" display="Tornar taula princip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>
      <selection activeCell="A6" sqref="A6:J45"/>
    </sheetView>
  </sheetViews>
  <sheetFormatPr defaultColWidth="11.44140625" defaultRowHeight="13.2"/>
  <cols>
    <col min="1" max="1" width="0.5546875" style="49" customWidth="1"/>
    <col min="2" max="2" width="29.44140625" style="49" customWidth="1"/>
    <col min="3" max="3" width="19.5546875" style="50" customWidth="1"/>
    <col min="4" max="4" width="18" style="50" customWidth="1"/>
    <col min="5" max="5" width="21.109375" style="50" customWidth="1"/>
    <col min="6" max="6" width="18.5546875" style="50" customWidth="1"/>
    <col min="7" max="8" width="19.5546875" style="50" customWidth="1"/>
    <col min="9" max="9" width="17.6640625" style="50" customWidth="1"/>
    <col min="10" max="10" width="0.6640625" style="49" customWidth="1"/>
    <col min="11" max="16384" width="11.44140625" style="49"/>
  </cols>
  <sheetData>
    <row r="1" spans="1:11">
      <c r="B1" s="123" t="s">
        <v>66</v>
      </c>
    </row>
    <row r="3" spans="1:11" ht="13.8">
      <c r="B3" s="190" t="s">
        <v>65</v>
      </c>
      <c r="C3" s="190"/>
      <c r="D3" s="190"/>
      <c r="E3" s="190"/>
      <c r="F3" s="190"/>
      <c r="G3" s="190"/>
      <c r="H3" s="190"/>
      <c r="I3" s="190"/>
    </row>
    <row r="4" spans="1:11" ht="19.5" customHeight="1">
      <c r="B4" s="111" t="s">
        <v>83</v>
      </c>
      <c r="C4" s="111"/>
      <c r="D4" s="111"/>
      <c r="E4" s="111"/>
      <c r="F4" s="111"/>
      <c r="G4" s="111"/>
      <c r="H4" s="160"/>
      <c r="I4" s="111"/>
    </row>
    <row r="6" spans="1:11" ht="3.75" customHeight="1">
      <c r="A6" s="66"/>
      <c r="B6" s="65"/>
      <c r="C6" s="64"/>
      <c r="D6" s="64"/>
      <c r="E6" s="64"/>
      <c r="F6" s="64"/>
      <c r="G6" s="64"/>
      <c r="H6" s="64"/>
      <c r="I6" s="64"/>
      <c r="J6" s="63"/>
    </row>
    <row r="7" spans="1:11" ht="43.5" customHeight="1">
      <c r="A7" s="56"/>
      <c r="B7" s="128" t="s">
        <v>85</v>
      </c>
      <c r="C7" s="129" t="s">
        <v>35</v>
      </c>
      <c r="D7" s="129" t="s">
        <v>36</v>
      </c>
      <c r="E7" s="129" t="s">
        <v>7</v>
      </c>
      <c r="F7" s="129" t="s">
        <v>8</v>
      </c>
      <c r="G7" s="129" t="s">
        <v>34</v>
      </c>
      <c r="H7" s="129" t="s">
        <v>38</v>
      </c>
      <c r="I7" s="129" t="s">
        <v>39</v>
      </c>
      <c r="J7" s="61"/>
    </row>
    <row r="8" spans="1:11" ht="18.75" customHeight="1">
      <c r="A8" s="56"/>
      <c r="B8" s="58" t="s">
        <v>187</v>
      </c>
      <c r="C8" s="57">
        <v>0</v>
      </c>
      <c r="D8" s="57">
        <v>0</v>
      </c>
      <c r="E8" s="57">
        <v>0</v>
      </c>
      <c r="F8" s="57">
        <v>1</v>
      </c>
      <c r="G8" s="57">
        <v>0</v>
      </c>
      <c r="H8" s="57">
        <v>0</v>
      </c>
      <c r="I8" s="57">
        <v>0</v>
      </c>
      <c r="J8" s="55">
        <v>1</v>
      </c>
      <c r="K8" s="51"/>
    </row>
    <row r="9" spans="1:11" ht="18.75" customHeight="1">
      <c r="A9" s="56"/>
      <c r="B9" s="60" t="s">
        <v>188</v>
      </c>
      <c r="C9" s="59">
        <v>0</v>
      </c>
      <c r="D9" s="59">
        <v>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5">
        <v>1</v>
      </c>
      <c r="K9" s="51"/>
    </row>
    <row r="10" spans="1:11" ht="18.75" customHeight="1">
      <c r="A10" s="56"/>
      <c r="B10" s="58" t="s">
        <v>189</v>
      </c>
      <c r="C10" s="57">
        <v>0</v>
      </c>
      <c r="D10" s="57">
        <v>1</v>
      </c>
      <c r="E10" s="57">
        <v>0</v>
      </c>
      <c r="F10" s="57">
        <v>1</v>
      </c>
      <c r="G10" s="57">
        <v>0</v>
      </c>
      <c r="H10" s="57">
        <v>1</v>
      </c>
      <c r="I10" s="57">
        <v>0</v>
      </c>
      <c r="J10" s="55">
        <v>3</v>
      </c>
      <c r="K10" s="51"/>
    </row>
    <row r="11" spans="1:11" ht="18.75" customHeight="1">
      <c r="A11" s="56"/>
      <c r="B11" s="60" t="s">
        <v>190</v>
      </c>
      <c r="C11" s="59">
        <v>0</v>
      </c>
      <c r="D11" s="59">
        <v>0</v>
      </c>
      <c r="E11" s="59">
        <v>0</v>
      </c>
      <c r="F11" s="59">
        <v>1</v>
      </c>
      <c r="G11" s="59">
        <v>0</v>
      </c>
      <c r="H11" s="59">
        <v>3</v>
      </c>
      <c r="I11" s="59">
        <v>1</v>
      </c>
      <c r="J11" s="55">
        <v>4</v>
      </c>
      <c r="K11" s="51"/>
    </row>
    <row r="12" spans="1:11" ht="18.75" customHeight="1">
      <c r="A12" s="56"/>
      <c r="B12" s="58" t="s">
        <v>191</v>
      </c>
      <c r="C12" s="57">
        <v>1</v>
      </c>
      <c r="D12" s="57">
        <v>0</v>
      </c>
      <c r="E12" s="57">
        <v>0</v>
      </c>
      <c r="F12" s="57">
        <v>2</v>
      </c>
      <c r="G12" s="57">
        <v>0</v>
      </c>
      <c r="H12" s="57">
        <v>2</v>
      </c>
      <c r="I12" s="57">
        <v>2</v>
      </c>
      <c r="J12" s="55">
        <v>5</v>
      </c>
      <c r="K12" s="51"/>
    </row>
    <row r="13" spans="1:11" ht="18.75" customHeight="1">
      <c r="A13" s="56"/>
      <c r="B13" s="60" t="s">
        <v>192</v>
      </c>
      <c r="C13" s="59">
        <v>1</v>
      </c>
      <c r="D13" s="59">
        <v>3</v>
      </c>
      <c r="E13" s="59">
        <v>1</v>
      </c>
      <c r="F13" s="59">
        <v>3</v>
      </c>
      <c r="G13" s="59">
        <v>2</v>
      </c>
      <c r="H13" s="59">
        <v>6</v>
      </c>
      <c r="I13" s="59">
        <v>3</v>
      </c>
      <c r="J13" s="55">
        <v>16</v>
      </c>
      <c r="K13" s="51"/>
    </row>
    <row r="14" spans="1:11" ht="18.75" customHeight="1">
      <c r="A14" s="56"/>
      <c r="B14" s="58" t="s">
        <v>193</v>
      </c>
      <c r="C14" s="57">
        <v>0</v>
      </c>
      <c r="D14" s="57">
        <v>0</v>
      </c>
      <c r="E14" s="57">
        <v>1</v>
      </c>
      <c r="F14" s="57">
        <v>0</v>
      </c>
      <c r="G14" s="57">
        <v>0</v>
      </c>
      <c r="H14" s="57">
        <v>5</v>
      </c>
      <c r="I14" s="57">
        <v>1</v>
      </c>
      <c r="J14" s="55">
        <v>6</v>
      </c>
      <c r="K14" s="51"/>
    </row>
    <row r="15" spans="1:11" ht="18.75" customHeight="1">
      <c r="A15" s="56"/>
      <c r="B15" s="127" t="s">
        <v>194</v>
      </c>
      <c r="C15" s="59">
        <v>0</v>
      </c>
      <c r="D15" s="59">
        <v>0</v>
      </c>
      <c r="E15" s="59">
        <v>0</v>
      </c>
      <c r="F15" s="59">
        <v>0</v>
      </c>
      <c r="G15" s="59">
        <v>1</v>
      </c>
      <c r="H15" s="59">
        <v>0</v>
      </c>
      <c r="I15" s="59">
        <v>0</v>
      </c>
      <c r="J15" s="55">
        <v>1</v>
      </c>
      <c r="K15" s="51"/>
    </row>
    <row r="16" spans="1:11" ht="18.75" customHeight="1">
      <c r="A16" s="56"/>
      <c r="B16" s="58" t="s">
        <v>195</v>
      </c>
      <c r="C16" s="57">
        <v>0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v>0</v>
      </c>
      <c r="J16" s="55">
        <v>1</v>
      </c>
      <c r="K16" s="51"/>
    </row>
    <row r="17" spans="1:11" ht="18.75" customHeight="1">
      <c r="A17" s="56"/>
      <c r="B17" s="60" t="s">
        <v>196</v>
      </c>
      <c r="C17" s="59">
        <v>3</v>
      </c>
      <c r="D17" s="59">
        <v>1</v>
      </c>
      <c r="E17" s="59">
        <v>15</v>
      </c>
      <c r="F17" s="59">
        <v>39</v>
      </c>
      <c r="G17" s="59">
        <v>0</v>
      </c>
      <c r="H17" s="59">
        <v>0</v>
      </c>
      <c r="I17" s="59">
        <v>22</v>
      </c>
      <c r="J17" s="55">
        <v>58</v>
      </c>
      <c r="K17" s="51"/>
    </row>
    <row r="18" spans="1:11" ht="18.75" customHeight="1">
      <c r="A18" s="56"/>
      <c r="B18" s="58" t="s">
        <v>197</v>
      </c>
      <c r="C18" s="57">
        <v>6</v>
      </c>
      <c r="D18" s="57">
        <v>3</v>
      </c>
      <c r="E18" s="57">
        <v>1</v>
      </c>
      <c r="F18" s="57">
        <v>9</v>
      </c>
      <c r="G18" s="57">
        <v>2</v>
      </c>
      <c r="H18" s="57">
        <v>5</v>
      </c>
      <c r="I18" s="57">
        <v>8</v>
      </c>
      <c r="J18" s="55">
        <v>26</v>
      </c>
      <c r="K18" s="51"/>
    </row>
    <row r="19" spans="1:11" ht="18.75" customHeight="1">
      <c r="A19" s="56"/>
      <c r="B19" s="60" t="s">
        <v>198</v>
      </c>
      <c r="C19" s="59">
        <v>10</v>
      </c>
      <c r="D19" s="59">
        <v>12</v>
      </c>
      <c r="E19" s="59">
        <v>10</v>
      </c>
      <c r="F19" s="59">
        <v>34</v>
      </c>
      <c r="G19" s="59">
        <v>10</v>
      </c>
      <c r="H19" s="59">
        <v>6</v>
      </c>
      <c r="I19" s="59">
        <v>25</v>
      </c>
      <c r="J19" s="55">
        <v>82</v>
      </c>
      <c r="K19" s="51"/>
    </row>
    <row r="20" spans="1:11" ht="18.75" customHeight="1">
      <c r="A20" s="56"/>
      <c r="B20" s="58" t="s">
        <v>199</v>
      </c>
      <c r="C20" s="57">
        <v>0</v>
      </c>
      <c r="D20" s="57">
        <v>0</v>
      </c>
      <c r="E20" s="57">
        <v>1</v>
      </c>
      <c r="F20" s="57">
        <v>0</v>
      </c>
      <c r="G20" s="57">
        <v>0</v>
      </c>
      <c r="H20" s="57">
        <v>0</v>
      </c>
      <c r="I20" s="57">
        <v>1</v>
      </c>
      <c r="J20" s="55">
        <v>1</v>
      </c>
      <c r="K20" s="51"/>
    </row>
    <row r="21" spans="1:11" ht="18.75" customHeight="1">
      <c r="A21" s="56"/>
      <c r="B21" s="60" t="s">
        <v>200</v>
      </c>
      <c r="C21" s="59">
        <v>0</v>
      </c>
      <c r="D21" s="59">
        <v>0</v>
      </c>
      <c r="E21" s="59">
        <v>1</v>
      </c>
      <c r="F21" s="59">
        <v>0</v>
      </c>
      <c r="G21" s="59">
        <v>0</v>
      </c>
      <c r="H21" s="59">
        <v>0</v>
      </c>
      <c r="I21" s="59">
        <v>0</v>
      </c>
      <c r="J21" s="55">
        <v>1</v>
      </c>
      <c r="K21" s="51"/>
    </row>
    <row r="22" spans="1:11" ht="18.75" customHeight="1">
      <c r="A22" s="56"/>
      <c r="B22" s="58" t="s">
        <v>201</v>
      </c>
      <c r="C22" s="57"/>
      <c r="D22" s="57">
        <v>0</v>
      </c>
      <c r="E22" s="57">
        <v>0</v>
      </c>
      <c r="F22" s="57">
        <v>0</v>
      </c>
      <c r="G22" s="57">
        <v>0</v>
      </c>
      <c r="H22" s="57">
        <v>1</v>
      </c>
      <c r="I22" s="57">
        <v>0</v>
      </c>
      <c r="J22" s="55">
        <v>1</v>
      </c>
      <c r="K22" s="51"/>
    </row>
    <row r="23" spans="1:11" ht="18.75" customHeight="1">
      <c r="A23" s="56"/>
      <c r="B23" s="60" t="s">
        <v>202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1</v>
      </c>
      <c r="I23" s="59">
        <v>0</v>
      </c>
      <c r="J23" s="55">
        <v>1</v>
      </c>
      <c r="K23" s="51"/>
    </row>
    <row r="24" spans="1:11" ht="18.75" customHeight="1">
      <c r="A24" s="56"/>
      <c r="B24" s="58" t="s">
        <v>203</v>
      </c>
      <c r="C24" s="57">
        <v>0</v>
      </c>
      <c r="D24" s="57">
        <v>0</v>
      </c>
      <c r="E24" s="57">
        <v>1</v>
      </c>
      <c r="F24" s="57">
        <v>4</v>
      </c>
      <c r="G24" s="57">
        <v>2</v>
      </c>
      <c r="H24" s="57">
        <v>6</v>
      </c>
      <c r="I24" s="57">
        <v>1</v>
      </c>
      <c r="J24" s="55">
        <v>13</v>
      </c>
      <c r="K24" s="51"/>
    </row>
    <row r="25" spans="1:11" ht="18.75" customHeight="1">
      <c r="A25" s="56"/>
      <c r="B25" s="60" t="s">
        <v>204</v>
      </c>
      <c r="C25" s="59">
        <v>0</v>
      </c>
      <c r="D25" s="59">
        <v>0</v>
      </c>
      <c r="E25" s="59">
        <v>0</v>
      </c>
      <c r="F25" s="59">
        <v>1</v>
      </c>
      <c r="G25" s="59">
        <v>0</v>
      </c>
      <c r="H25" s="59">
        <v>0</v>
      </c>
      <c r="I25" s="59">
        <v>0</v>
      </c>
      <c r="J25" s="55">
        <v>1</v>
      </c>
      <c r="K25" s="51"/>
    </row>
    <row r="26" spans="1:11" ht="18.75" customHeight="1">
      <c r="A26" s="56"/>
      <c r="B26" s="58" t="s">
        <v>205</v>
      </c>
      <c r="C26" s="57">
        <v>1</v>
      </c>
      <c r="D26" s="57">
        <v>1</v>
      </c>
      <c r="E26" s="57">
        <v>4</v>
      </c>
      <c r="F26" s="57">
        <v>2</v>
      </c>
      <c r="G26" s="57">
        <v>0</v>
      </c>
      <c r="H26" s="57">
        <v>3</v>
      </c>
      <c r="I26" s="57">
        <v>3</v>
      </c>
      <c r="J26" s="55">
        <v>11</v>
      </c>
      <c r="K26" s="51"/>
    </row>
    <row r="27" spans="1:11" ht="18.75" customHeight="1">
      <c r="A27" s="56"/>
      <c r="B27" s="60" t="s">
        <v>206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1</v>
      </c>
      <c r="I27" s="59">
        <v>0</v>
      </c>
      <c r="J27" s="55">
        <v>1</v>
      </c>
      <c r="K27" s="51"/>
    </row>
    <row r="28" spans="1:11" ht="18.75" customHeight="1">
      <c r="A28" s="56"/>
      <c r="B28" s="58" t="s">
        <v>207</v>
      </c>
      <c r="C28" s="57">
        <v>0</v>
      </c>
      <c r="D28" s="57">
        <v>0</v>
      </c>
      <c r="E28" s="57">
        <v>0</v>
      </c>
      <c r="F28" s="57">
        <v>1</v>
      </c>
      <c r="G28" s="57">
        <v>0</v>
      </c>
      <c r="H28" s="57">
        <v>0</v>
      </c>
      <c r="I28" s="57">
        <v>0</v>
      </c>
      <c r="J28" s="55">
        <v>1</v>
      </c>
      <c r="K28" s="51"/>
    </row>
    <row r="29" spans="1:11" ht="18.75" customHeight="1">
      <c r="A29" s="56"/>
      <c r="B29" s="60" t="s">
        <v>208</v>
      </c>
      <c r="C29" s="59">
        <v>0</v>
      </c>
      <c r="D29" s="59">
        <v>0</v>
      </c>
      <c r="E29" s="59">
        <v>0</v>
      </c>
      <c r="F29" s="59">
        <v>1</v>
      </c>
      <c r="G29" s="59">
        <v>0</v>
      </c>
      <c r="H29" s="59">
        <v>0</v>
      </c>
      <c r="I29" s="59">
        <v>0</v>
      </c>
      <c r="J29" s="55">
        <v>1</v>
      </c>
      <c r="K29" s="51"/>
    </row>
    <row r="30" spans="1:11" ht="18.75" customHeight="1">
      <c r="A30" s="56"/>
      <c r="B30" s="58" t="s">
        <v>209</v>
      </c>
      <c r="C30" s="57">
        <v>5</v>
      </c>
      <c r="D30" s="57">
        <v>1</v>
      </c>
      <c r="E30" s="57">
        <v>2</v>
      </c>
      <c r="F30" s="57">
        <v>8</v>
      </c>
      <c r="G30" s="57">
        <v>1</v>
      </c>
      <c r="H30" s="57">
        <v>2</v>
      </c>
      <c r="I30" s="57">
        <v>7</v>
      </c>
      <c r="J30" s="55">
        <v>19</v>
      </c>
      <c r="K30" s="51"/>
    </row>
    <row r="31" spans="1:11" ht="18.75" customHeight="1">
      <c r="A31" s="56"/>
      <c r="B31" s="60" t="s">
        <v>210</v>
      </c>
      <c r="C31" s="59">
        <v>0</v>
      </c>
      <c r="D31" s="59">
        <v>0</v>
      </c>
      <c r="E31" s="59">
        <v>0</v>
      </c>
      <c r="F31" s="59">
        <v>1</v>
      </c>
      <c r="G31" s="59">
        <v>0</v>
      </c>
      <c r="H31" s="59">
        <v>0</v>
      </c>
      <c r="I31" s="59">
        <v>0</v>
      </c>
      <c r="J31" s="55">
        <v>1</v>
      </c>
      <c r="K31" s="51"/>
    </row>
    <row r="32" spans="1:11" ht="18.75" customHeight="1">
      <c r="A32" s="56"/>
      <c r="B32" s="58" t="s">
        <v>223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1</v>
      </c>
      <c r="J32" s="55">
        <v>11</v>
      </c>
      <c r="K32" s="51"/>
    </row>
    <row r="33" spans="1:11" ht="18.75" customHeight="1">
      <c r="A33" s="56"/>
      <c r="B33" s="60" t="s">
        <v>211</v>
      </c>
      <c r="C33" s="59">
        <v>2</v>
      </c>
      <c r="D33" s="59">
        <v>2</v>
      </c>
      <c r="E33" s="59">
        <v>2</v>
      </c>
      <c r="F33" s="59">
        <v>3</v>
      </c>
      <c r="G33" s="59">
        <v>0</v>
      </c>
      <c r="H33" s="59">
        <v>2</v>
      </c>
      <c r="I33" s="59">
        <v>3</v>
      </c>
      <c r="J33" s="55">
        <v>1</v>
      </c>
      <c r="K33" s="51"/>
    </row>
    <row r="34" spans="1:11" ht="18.75" customHeight="1">
      <c r="A34" s="56"/>
      <c r="B34" s="58" t="s">
        <v>212</v>
      </c>
      <c r="C34" s="57">
        <v>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5">
        <v>1</v>
      </c>
      <c r="K34" s="51"/>
    </row>
    <row r="35" spans="1:11" ht="18.75" customHeight="1">
      <c r="A35" s="56"/>
      <c r="B35" s="60" t="s">
        <v>213</v>
      </c>
      <c r="C35" s="59">
        <v>0</v>
      </c>
      <c r="D35" s="59">
        <v>0</v>
      </c>
      <c r="E35" s="59">
        <v>1</v>
      </c>
      <c r="F35" s="59">
        <v>0</v>
      </c>
      <c r="G35" s="59">
        <v>0</v>
      </c>
      <c r="H35" s="59">
        <v>0</v>
      </c>
      <c r="I35" s="59">
        <v>0</v>
      </c>
      <c r="J35" s="55">
        <v>1</v>
      </c>
      <c r="K35" s="51"/>
    </row>
    <row r="36" spans="1:11" ht="18.75" customHeight="1">
      <c r="A36" s="56"/>
      <c r="B36" s="58" t="s">
        <v>214</v>
      </c>
      <c r="C36" s="57">
        <v>0</v>
      </c>
      <c r="D36" s="57">
        <v>0</v>
      </c>
      <c r="E36" s="57">
        <v>0</v>
      </c>
      <c r="F36" s="57">
        <v>1</v>
      </c>
      <c r="G36" s="57">
        <v>0</v>
      </c>
      <c r="H36" s="57">
        <v>0</v>
      </c>
      <c r="I36" s="57">
        <v>0</v>
      </c>
      <c r="J36" s="55">
        <v>1</v>
      </c>
      <c r="K36" s="51"/>
    </row>
    <row r="37" spans="1:11" ht="18.75" customHeight="1">
      <c r="A37" s="56"/>
      <c r="B37" s="60" t="s">
        <v>215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0</v>
      </c>
      <c r="J37" s="55">
        <v>1</v>
      </c>
      <c r="K37" s="51"/>
    </row>
    <row r="38" spans="1:11" ht="18.75" customHeight="1">
      <c r="A38" s="56"/>
      <c r="B38" s="58" t="s">
        <v>216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1</v>
      </c>
      <c r="I38" s="57">
        <v>0</v>
      </c>
      <c r="J38" s="55">
        <v>1</v>
      </c>
      <c r="K38" s="51"/>
    </row>
    <row r="39" spans="1:11" ht="18.75" customHeight="1">
      <c r="A39" s="56"/>
      <c r="B39" s="127" t="s">
        <v>217</v>
      </c>
      <c r="C39" s="59">
        <v>0</v>
      </c>
      <c r="D39" s="59">
        <v>0</v>
      </c>
      <c r="E39" s="59">
        <v>0</v>
      </c>
      <c r="F39" s="59">
        <v>1</v>
      </c>
      <c r="G39" s="59">
        <v>0</v>
      </c>
      <c r="H39" s="59">
        <v>0</v>
      </c>
      <c r="I39" s="59">
        <v>0</v>
      </c>
      <c r="J39" s="55">
        <v>1</v>
      </c>
      <c r="K39" s="51"/>
    </row>
    <row r="40" spans="1:11" ht="18.75" customHeight="1">
      <c r="A40" s="56"/>
      <c r="B40" s="58" t="s">
        <v>218</v>
      </c>
      <c r="C40" s="57">
        <v>0</v>
      </c>
      <c r="D40" s="57">
        <v>0</v>
      </c>
      <c r="E40" s="57">
        <v>1</v>
      </c>
      <c r="F40" s="57">
        <v>0</v>
      </c>
      <c r="G40" s="57">
        <v>0</v>
      </c>
      <c r="H40" s="57">
        <v>0</v>
      </c>
      <c r="I40" s="57">
        <v>0</v>
      </c>
      <c r="J40" s="55">
        <v>6</v>
      </c>
      <c r="K40" s="51"/>
    </row>
    <row r="41" spans="1:11" ht="18.75" customHeight="1">
      <c r="A41" s="56"/>
      <c r="B41" s="60" t="s">
        <v>219</v>
      </c>
      <c r="C41" s="59">
        <v>0</v>
      </c>
      <c r="D41" s="59">
        <v>2</v>
      </c>
      <c r="E41" s="59">
        <v>0</v>
      </c>
      <c r="F41" s="59">
        <v>2</v>
      </c>
      <c r="G41" s="59">
        <v>1</v>
      </c>
      <c r="H41" s="59">
        <v>1</v>
      </c>
      <c r="I41" s="59">
        <v>0</v>
      </c>
      <c r="J41" s="55">
        <v>6</v>
      </c>
      <c r="K41" s="51"/>
    </row>
    <row r="42" spans="1:11" ht="18.75" customHeight="1">
      <c r="A42" s="56"/>
      <c r="B42" s="58" t="s">
        <v>220</v>
      </c>
      <c r="C42" s="57">
        <v>2</v>
      </c>
      <c r="D42" s="57">
        <v>2</v>
      </c>
      <c r="E42" s="57">
        <v>0</v>
      </c>
      <c r="F42" s="57">
        <v>1</v>
      </c>
      <c r="G42" s="57">
        <v>0</v>
      </c>
      <c r="H42" s="57">
        <v>1</v>
      </c>
      <c r="I42" s="57">
        <v>0</v>
      </c>
      <c r="J42" s="55">
        <v>17</v>
      </c>
      <c r="K42" s="51"/>
    </row>
    <row r="43" spans="1:11" ht="18.75" customHeight="1">
      <c r="A43" s="56"/>
      <c r="B43" s="60" t="s">
        <v>221</v>
      </c>
      <c r="C43" s="59">
        <v>0</v>
      </c>
      <c r="D43" s="59">
        <v>2</v>
      </c>
      <c r="E43" s="59">
        <v>3</v>
      </c>
      <c r="F43" s="59">
        <v>1</v>
      </c>
      <c r="G43" s="59">
        <v>1</v>
      </c>
      <c r="H43" s="59">
        <v>10</v>
      </c>
      <c r="I43" s="59">
        <v>2</v>
      </c>
      <c r="J43" s="55"/>
      <c r="K43" s="51"/>
    </row>
    <row r="44" spans="1:11" ht="18.75" customHeight="1">
      <c r="A44" s="56"/>
      <c r="B44" s="124" t="s">
        <v>56</v>
      </c>
      <c r="C44" s="125">
        <f>SUM(C8:C43)</f>
        <v>32</v>
      </c>
      <c r="D44" s="125">
        <f t="shared" ref="D44:I44" si="0">SUM(D8:D43)</f>
        <v>31</v>
      </c>
      <c r="E44" s="125">
        <f t="shared" si="0"/>
        <v>44</v>
      </c>
      <c r="F44" s="125">
        <f t="shared" si="0"/>
        <v>118</v>
      </c>
      <c r="G44" s="125">
        <f t="shared" si="0"/>
        <v>20</v>
      </c>
      <c r="H44" s="125">
        <f t="shared" si="0"/>
        <v>58</v>
      </c>
      <c r="I44" s="125">
        <f t="shared" si="0"/>
        <v>80</v>
      </c>
      <c r="J44" s="55"/>
      <c r="K44" s="51"/>
    </row>
    <row r="45" spans="1:11">
      <c r="A45" s="54"/>
      <c r="B45" s="126" t="s">
        <v>222</v>
      </c>
      <c r="C45" s="53"/>
      <c r="D45" s="53"/>
      <c r="E45" s="53"/>
      <c r="F45" s="53"/>
      <c r="G45" s="53"/>
      <c r="H45" s="53"/>
      <c r="I45" s="53"/>
      <c r="J45" s="52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opLeftCell="A7" workbookViewId="0">
      <selection activeCell="E15" sqref="E15"/>
    </sheetView>
  </sheetViews>
  <sheetFormatPr defaultColWidth="11.44140625" defaultRowHeight="13.2"/>
  <cols>
    <col min="1" max="1" width="1.33203125" style="93" customWidth="1"/>
    <col min="2" max="2" width="24.109375" style="115" customWidth="1"/>
    <col min="3" max="5" width="22.5546875" style="93" customWidth="1"/>
    <col min="6" max="6" width="0.5546875" style="93" customWidth="1"/>
    <col min="7" max="16384" width="11.44140625" style="93"/>
  </cols>
  <sheetData>
    <row r="1" spans="1:9">
      <c r="B1" s="123" t="s">
        <v>66</v>
      </c>
    </row>
    <row r="3" spans="1:9" ht="13.8">
      <c r="B3" s="190" t="s">
        <v>81</v>
      </c>
      <c r="C3" s="190"/>
      <c r="D3" s="190"/>
      <c r="E3" s="190"/>
      <c r="F3" s="190"/>
      <c r="G3" s="190"/>
      <c r="H3" s="190"/>
      <c r="I3" s="190"/>
    </row>
    <row r="4" spans="1:9" ht="13.8">
      <c r="B4" s="190" t="s">
        <v>83</v>
      </c>
      <c r="C4" s="190"/>
      <c r="D4" s="190"/>
      <c r="E4" s="190"/>
      <c r="F4" s="190"/>
      <c r="G4" s="190"/>
      <c r="H4" s="190"/>
      <c r="I4" s="190"/>
    </row>
    <row r="6" spans="1:9" ht="3.75" customHeight="1">
      <c r="A6" s="102"/>
      <c r="B6" s="119"/>
      <c r="C6" s="101"/>
      <c r="D6" s="101"/>
      <c r="E6" s="101"/>
      <c r="F6" s="100"/>
    </row>
    <row r="7" spans="1:9" ht="54.75" customHeight="1">
      <c r="A7" s="98"/>
      <c r="B7" s="128" t="s">
        <v>85</v>
      </c>
      <c r="C7" s="113" t="s">
        <v>101</v>
      </c>
      <c r="D7" s="113" t="s">
        <v>107</v>
      </c>
      <c r="E7" s="113" t="s">
        <v>31</v>
      </c>
      <c r="F7" s="97"/>
    </row>
    <row r="8" spans="1:9" ht="19.5" customHeight="1">
      <c r="A8" s="98"/>
      <c r="B8" s="116" t="s">
        <v>187</v>
      </c>
      <c r="C8" s="90">
        <v>0</v>
      </c>
      <c r="D8" s="90">
        <v>0</v>
      </c>
      <c r="E8" s="90">
        <v>1</v>
      </c>
      <c r="F8" s="97"/>
    </row>
    <row r="9" spans="1:9" ht="19.5" customHeight="1">
      <c r="A9" s="98"/>
      <c r="B9" s="117" t="s">
        <v>228</v>
      </c>
      <c r="C9" s="89">
        <v>1</v>
      </c>
      <c r="D9" s="89">
        <v>0</v>
      </c>
      <c r="E9" s="89">
        <v>0</v>
      </c>
      <c r="F9" s="97"/>
    </row>
    <row r="10" spans="1:9" ht="19.5" customHeight="1">
      <c r="A10" s="98"/>
      <c r="B10" s="116" t="s">
        <v>191</v>
      </c>
      <c r="C10" s="90">
        <v>0</v>
      </c>
      <c r="D10" s="90">
        <v>0</v>
      </c>
      <c r="E10" s="90">
        <v>1</v>
      </c>
      <c r="F10" s="97"/>
    </row>
    <row r="11" spans="1:9" ht="19.5" customHeight="1">
      <c r="A11" s="98"/>
      <c r="B11" s="117" t="s">
        <v>197</v>
      </c>
      <c r="C11" s="89">
        <v>6</v>
      </c>
      <c r="D11" s="89">
        <v>0</v>
      </c>
      <c r="E11" s="89">
        <v>0</v>
      </c>
      <c r="F11" s="97"/>
    </row>
    <row r="12" spans="1:9" ht="19.5" customHeight="1">
      <c r="A12" s="98"/>
      <c r="B12" s="116" t="s">
        <v>198</v>
      </c>
      <c r="C12" s="90">
        <v>10</v>
      </c>
      <c r="D12" s="90">
        <v>3</v>
      </c>
      <c r="E12" s="90">
        <v>6</v>
      </c>
      <c r="F12" s="97"/>
    </row>
    <row r="13" spans="1:9" ht="19.5" customHeight="1">
      <c r="A13" s="98"/>
      <c r="B13" s="117" t="s">
        <v>205</v>
      </c>
      <c r="C13" s="89">
        <v>1</v>
      </c>
      <c r="D13" s="89">
        <v>0</v>
      </c>
      <c r="E13" s="89">
        <v>0</v>
      </c>
      <c r="F13" s="97"/>
    </row>
    <row r="14" spans="1:9" ht="19.5" customHeight="1">
      <c r="A14" s="98"/>
      <c r="B14" s="116" t="s">
        <v>208</v>
      </c>
      <c r="C14" s="90">
        <v>1</v>
      </c>
      <c r="D14" s="90">
        <v>0</v>
      </c>
      <c r="E14" s="90">
        <v>0</v>
      </c>
      <c r="F14" s="97"/>
    </row>
    <row r="15" spans="1:9" ht="19.5" customHeight="1">
      <c r="A15" s="98"/>
      <c r="B15" s="117" t="s">
        <v>209</v>
      </c>
      <c r="C15" s="89">
        <v>13</v>
      </c>
      <c r="D15" s="89">
        <v>0</v>
      </c>
      <c r="E15" s="89">
        <v>2</v>
      </c>
      <c r="F15" s="97"/>
    </row>
    <row r="16" spans="1:9" ht="19.5" customHeight="1">
      <c r="A16" s="98"/>
      <c r="B16" s="116" t="s">
        <v>220</v>
      </c>
      <c r="C16" s="90">
        <v>0</v>
      </c>
      <c r="D16" s="90">
        <v>0</v>
      </c>
      <c r="E16" s="90">
        <v>1</v>
      </c>
      <c r="F16" s="97"/>
    </row>
    <row r="17" spans="1:6" ht="19.5" customHeight="1">
      <c r="A17" s="98"/>
      <c r="B17" s="114" t="s">
        <v>64</v>
      </c>
      <c r="C17" s="113">
        <f>SUM(C8:C16)</f>
        <v>32</v>
      </c>
      <c r="D17" s="113">
        <f>SUM(D8:D16)</f>
        <v>3</v>
      </c>
      <c r="E17" s="113">
        <f>SUM(E8:E16)</f>
        <v>11</v>
      </c>
      <c r="F17" s="97"/>
    </row>
    <row r="18" spans="1:6">
      <c r="A18" s="96"/>
      <c r="B18" s="130" t="s">
        <v>222</v>
      </c>
      <c r="C18" s="95"/>
      <c r="D18" s="95"/>
      <c r="E18" s="95"/>
      <c r="F18" s="94"/>
    </row>
  </sheetData>
  <mergeCells count="2">
    <mergeCell ref="B3:I3"/>
    <mergeCell ref="B4:I4"/>
  </mergeCells>
  <hyperlinks>
    <hyperlink ref="B1" location="'1343'!A1" display="Tornar taula principal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GridLines="0" workbookViewId="0">
      <selection activeCell="I21" sqref="I21"/>
    </sheetView>
  </sheetViews>
  <sheetFormatPr defaultColWidth="11.44140625" defaultRowHeight="13.2"/>
  <cols>
    <col min="1" max="1" width="0.5546875" style="93" customWidth="1"/>
    <col min="2" max="2" width="40.88671875" style="93" customWidth="1"/>
    <col min="3" max="3" width="20.5546875" style="120" customWidth="1"/>
    <col min="4" max="4" width="1.109375" style="93" customWidth="1"/>
    <col min="5" max="16384" width="11.44140625" style="93"/>
  </cols>
  <sheetData>
    <row r="1" spans="1:9">
      <c r="A1" s="68"/>
      <c r="B1" s="123" t="s">
        <v>66</v>
      </c>
    </row>
    <row r="3" spans="1:9" ht="13.8">
      <c r="B3" s="190" t="s">
        <v>82</v>
      </c>
      <c r="C3" s="190"/>
      <c r="D3" s="190"/>
      <c r="E3" s="190"/>
      <c r="F3" s="190"/>
      <c r="G3" s="190"/>
      <c r="H3" s="190"/>
      <c r="I3" s="190"/>
    </row>
    <row r="6" spans="1:9" ht="6" customHeight="1">
      <c r="A6" s="102"/>
      <c r="B6" s="101"/>
      <c r="C6" s="122"/>
      <c r="D6" s="100"/>
    </row>
    <row r="7" spans="1:9" ht="22.5" customHeight="1">
      <c r="A7" s="98"/>
      <c r="B7" s="128" t="s">
        <v>85</v>
      </c>
      <c r="C7" s="91" t="s">
        <v>64</v>
      </c>
      <c r="D7" s="97"/>
    </row>
    <row r="8" spans="1:9" ht="18" customHeight="1">
      <c r="A8" s="98"/>
      <c r="B8" s="116" t="s">
        <v>263</v>
      </c>
      <c r="C8" s="90">
        <v>1</v>
      </c>
      <c r="D8" s="97"/>
    </row>
    <row r="9" spans="1:9" ht="18" customHeight="1">
      <c r="A9" s="98"/>
      <c r="B9" s="117" t="s">
        <v>187</v>
      </c>
      <c r="C9" s="89">
        <v>21</v>
      </c>
      <c r="D9" s="97"/>
    </row>
    <row r="10" spans="1:9" ht="18" customHeight="1">
      <c r="A10" s="98"/>
      <c r="B10" s="116" t="s">
        <v>228</v>
      </c>
      <c r="C10" s="90">
        <v>4</v>
      </c>
      <c r="D10" s="97"/>
    </row>
    <row r="11" spans="1:9" ht="18" customHeight="1">
      <c r="A11" s="98"/>
      <c r="B11" s="117" t="s">
        <v>272</v>
      </c>
      <c r="C11" s="89">
        <v>1</v>
      </c>
      <c r="D11" s="97"/>
    </row>
    <row r="12" spans="1:9" ht="18" customHeight="1">
      <c r="A12" s="98"/>
      <c r="B12" s="116" t="s">
        <v>188</v>
      </c>
      <c r="C12" s="90">
        <v>1</v>
      </c>
      <c r="D12" s="97"/>
    </row>
    <row r="13" spans="1:9" ht="18" customHeight="1">
      <c r="A13" s="98"/>
      <c r="B13" s="117" t="s">
        <v>189</v>
      </c>
      <c r="C13" s="89">
        <v>8</v>
      </c>
      <c r="D13" s="97"/>
    </row>
    <row r="14" spans="1:9" ht="18" customHeight="1">
      <c r="A14" s="98"/>
      <c r="B14" s="116" t="s">
        <v>243</v>
      </c>
      <c r="C14" s="90">
        <v>2</v>
      </c>
      <c r="D14" s="97"/>
    </row>
    <row r="15" spans="1:9" ht="18" customHeight="1">
      <c r="A15" s="98"/>
      <c r="B15" s="117" t="s">
        <v>244</v>
      </c>
      <c r="C15" s="89">
        <v>4</v>
      </c>
      <c r="D15" s="97"/>
    </row>
    <row r="16" spans="1:9" ht="18" customHeight="1">
      <c r="A16" s="98"/>
      <c r="B16" s="116" t="s">
        <v>279</v>
      </c>
      <c r="C16" s="90">
        <v>1</v>
      </c>
      <c r="D16" s="97"/>
    </row>
    <row r="17" spans="1:4" ht="18" customHeight="1">
      <c r="A17" s="98"/>
      <c r="B17" s="117" t="s">
        <v>190</v>
      </c>
      <c r="C17" s="89">
        <v>5</v>
      </c>
      <c r="D17" s="97"/>
    </row>
    <row r="18" spans="1:4" ht="18" customHeight="1">
      <c r="A18" s="98"/>
      <c r="B18" s="116" t="s">
        <v>229</v>
      </c>
      <c r="C18" s="90">
        <v>6</v>
      </c>
      <c r="D18" s="97"/>
    </row>
    <row r="19" spans="1:4" ht="18" customHeight="1">
      <c r="A19" s="98"/>
      <c r="B19" s="117" t="s">
        <v>191</v>
      </c>
      <c r="C19" s="89">
        <v>14</v>
      </c>
      <c r="D19" s="97"/>
    </row>
    <row r="20" spans="1:4" ht="18" customHeight="1">
      <c r="A20" s="98"/>
      <c r="B20" s="116" t="s">
        <v>192</v>
      </c>
      <c r="C20" s="90">
        <v>58</v>
      </c>
      <c r="D20" s="97"/>
    </row>
    <row r="21" spans="1:4" ht="18" customHeight="1">
      <c r="A21" s="98"/>
      <c r="B21" s="117" t="s">
        <v>193</v>
      </c>
      <c r="C21" s="89">
        <v>7</v>
      </c>
      <c r="D21" s="97"/>
    </row>
    <row r="22" spans="1:4" ht="18" customHeight="1">
      <c r="A22" s="98"/>
      <c r="B22" s="116" t="s">
        <v>232</v>
      </c>
      <c r="C22" s="90">
        <v>1</v>
      </c>
      <c r="D22" s="97"/>
    </row>
    <row r="23" spans="1:4" ht="18" customHeight="1">
      <c r="A23" s="98"/>
      <c r="B23" s="117" t="s">
        <v>194</v>
      </c>
      <c r="C23" s="89">
        <v>7</v>
      </c>
      <c r="D23" s="97"/>
    </row>
    <row r="24" spans="1:4" ht="18" customHeight="1">
      <c r="A24" s="98"/>
      <c r="B24" s="116" t="s">
        <v>195</v>
      </c>
      <c r="C24" s="90">
        <v>3</v>
      </c>
      <c r="D24" s="97"/>
    </row>
    <row r="25" spans="1:4" ht="18" customHeight="1">
      <c r="A25" s="98"/>
      <c r="B25" s="117" t="s">
        <v>233</v>
      </c>
      <c r="C25" s="89">
        <v>5</v>
      </c>
      <c r="D25" s="97"/>
    </row>
    <row r="26" spans="1:4" ht="18" customHeight="1">
      <c r="A26" s="98"/>
      <c r="B26" s="116" t="s">
        <v>230</v>
      </c>
      <c r="C26" s="90">
        <v>1</v>
      </c>
      <c r="D26" s="97"/>
    </row>
    <row r="27" spans="1:4" ht="18" customHeight="1">
      <c r="A27" s="98"/>
      <c r="B27" s="117" t="s">
        <v>196</v>
      </c>
      <c r="C27" s="89">
        <v>186</v>
      </c>
      <c r="D27" s="97"/>
    </row>
    <row r="28" spans="1:4" ht="18" customHeight="1">
      <c r="A28" s="98"/>
      <c r="B28" s="116" t="s">
        <v>234</v>
      </c>
      <c r="C28" s="90">
        <v>11</v>
      </c>
      <c r="D28" s="97"/>
    </row>
    <row r="29" spans="1:4" ht="18" customHeight="1">
      <c r="A29" s="98"/>
      <c r="B29" s="117" t="s">
        <v>197</v>
      </c>
      <c r="C29" s="89">
        <v>98</v>
      </c>
      <c r="D29" s="97"/>
    </row>
    <row r="30" spans="1:4" ht="18" customHeight="1">
      <c r="A30" s="98"/>
      <c r="B30" s="116" t="s">
        <v>198</v>
      </c>
      <c r="C30" s="90">
        <v>2057</v>
      </c>
      <c r="D30" s="97"/>
    </row>
    <row r="31" spans="1:4" ht="18" customHeight="1">
      <c r="A31" s="98"/>
      <c r="B31" s="117" t="s">
        <v>245</v>
      </c>
      <c r="C31" s="89">
        <v>13</v>
      </c>
      <c r="D31" s="97"/>
    </row>
    <row r="32" spans="1:4" ht="18" customHeight="1">
      <c r="A32" s="98"/>
      <c r="B32" s="116" t="s">
        <v>252</v>
      </c>
      <c r="C32" s="90">
        <v>1</v>
      </c>
      <c r="D32" s="97"/>
    </row>
    <row r="33" spans="1:4" ht="18" customHeight="1">
      <c r="A33" s="98"/>
      <c r="B33" s="117" t="s">
        <v>253</v>
      </c>
      <c r="C33" s="89">
        <v>1</v>
      </c>
      <c r="D33" s="97"/>
    </row>
    <row r="34" spans="1:4" ht="18" customHeight="1">
      <c r="A34" s="98"/>
      <c r="B34" s="116" t="s">
        <v>254</v>
      </c>
      <c r="C34" s="90">
        <v>1</v>
      </c>
      <c r="D34" s="97"/>
    </row>
    <row r="35" spans="1:4" ht="18" customHeight="1">
      <c r="A35" s="98"/>
      <c r="B35" s="117" t="s">
        <v>199</v>
      </c>
      <c r="C35" s="89">
        <v>12</v>
      </c>
      <c r="D35" s="97"/>
    </row>
    <row r="36" spans="1:4" ht="18" customHeight="1">
      <c r="A36" s="98"/>
      <c r="B36" s="116" t="s">
        <v>246</v>
      </c>
      <c r="C36" s="90">
        <v>1</v>
      </c>
      <c r="D36" s="97"/>
    </row>
    <row r="37" spans="1:4" ht="18" customHeight="1">
      <c r="A37" s="98"/>
      <c r="B37" s="117" t="s">
        <v>200</v>
      </c>
      <c r="C37" s="89">
        <v>12</v>
      </c>
      <c r="D37" s="97"/>
    </row>
    <row r="38" spans="1:4" ht="18" customHeight="1">
      <c r="A38" s="98"/>
      <c r="B38" s="116" t="s">
        <v>273</v>
      </c>
      <c r="C38" s="90">
        <v>3</v>
      </c>
      <c r="D38" s="97"/>
    </row>
    <row r="39" spans="1:4" ht="18" customHeight="1">
      <c r="A39" s="98"/>
      <c r="B39" s="117" t="s">
        <v>201</v>
      </c>
      <c r="C39" s="89">
        <v>1</v>
      </c>
      <c r="D39" s="97"/>
    </row>
    <row r="40" spans="1:4" ht="18" customHeight="1">
      <c r="A40" s="98"/>
      <c r="B40" s="116" t="s">
        <v>202</v>
      </c>
      <c r="C40" s="90">
        <v>3</v>
      </c>
      <c r="D40" s="97"/>
    </row>
    <row r="41" spans="1:4" ht="18" customHeight="1">
      <c r="A41" s="98"/>
      <c r="B41" s="117" t="s">
        <v>235</v>
      </c>
      <c r="C41" s="89">
        <v>21</v>
      </c>
      <c r="D41" s="97"/>
    </row>
    <row r="42" spans="1:4" ht="18" customHeight="1">
      <c r="A42" s="98"/>
      <c r="B42" s="116" t="s">
        <v>236</v>
      </c>
      <c r="C42" s="90">
        <v>3</v>
      </c>
      <c r="D42" s="97"/>
    </row>
    <row r="43" spans="1:4" ht="18" customHeight="1">
      <c r="A43" s="98"/>
      <c r="B43" s="117" t="s">
        <v>203</v>
      </c>
      <c r="C43" s="89">
        <v>39</v>
      </c>
      <c r="D43" s="97"/>
    </row>
    <row r="44" spans="1:4" ht="18" customHeight="1">
      <c r="A44" s="98"/>
      <c r="B44" s="116" t="s">
        <v>274</v>
      </c>
      <c r="C44" s="90">
        <v>1</v>
      </c>
      <c r="D44" s="97"/>
    </row>
    <row r="45" spans="1:4" ht="18" customHeight="1">
      <c r="A45" s="98"/>
      <c r="B45" s="117" t="s">
        <v>224</v>
      </c>
      <c r="C45" s="89">
        <v>3</v>
      </c>
      <c r="D45" s="97"/>
    </row>
    <row r="46" spans="1:4" ht="18" customHeight="1">
      <c r="A46" s="98"/>
      <c r="B46" s="116" t="s">
        <v>204</v>
      </c>
      <c r="C46" s="90">
        <v>1</v>
      </c>
      <c r="D46" s="97"/>
    </row>
    <row r="47" spans="1:4" ht="18" customHeight="1">
      <c r="A47" s="98"/>
      <c r="B47" s="117" t="s">
        <v>264</v>
      </c>
      <c r="C47" s="89">
        <v>1</v>
      </c>
      <c r="D47" s="97"/>
    </row>
    <row r="48" spans="1:4" ht="18" customHeight="1">
      <c r="A48" s="98"/>
      <c r="B48" s="116" t="s">
        <v>205</v>
      </c>
      <c r="C48" s="90">
        <v>44</v>
      </c>
      <c r="D48" s="97"/>
    </row>
    <row r="49" spans="1:4" ht="18" customHeight="1">
      <c r="A49" s="98"/>
      <c r="B49" s="117" t="s">
        <v>206</v>
      </c>
      <c r="C49" s="89">
        <v>1</v>
      </c>
      <c r="D49" s="97"/>
    </row>
    <row r="50" spans="1:4" ht="18" customHeight="1">
      <c r="A50" s="98"/>
      <c r="B50" s="116" t="s">
        <v>265</v>
      </c>
      <c r="C50" s="90">
        <v>1</v>
      </c>
      <c r="D50" s="97"/>
    </row>
    <row r="51" spans="1:4" ht="18" customHeight="1">
      <c r="A51" s="98"/>
      <c r="B51" s="117" t="s">
        <v>266</v>
      </c>
      <c r="C51" s="89">
        <v>1</v>
      </c>
      <c r="D51" s="97"/>
    </row>
    <row r="52" spans="1:4" ht="18" customHeight="1">
      <c r="A52" s="98"/>
      <c r="B52" s="116" t="s">
        <v>267</v>
      </c>
      <c r="C52" s="90">
        <v>1</v>
      </c>
      <c r="D52" s="97"/>
    </row>
    <row r="53" spans="1:4" ht="18" customHeight="1">
      <c r="A53" s="98"/>
      <c r="B53" s="117" t="s">
        <v>237</v>
      </c>
      <c r="C53" s="89">
        <v>4</v>
      </c>
      <c r="D53" s="97"/>
    </row>
    <row r="54" spans="1:4" ht="18" customHeight="1">
      <c r="A54" s="98"/>
      <c r="B54" s="116" t="s">
        <v>207</v>
      </c>
      <c r="C54" s="90">
        <v>4</v>
      </c>
      <c r="D54" s="97"/>
    </row>
    <row r="55" spans="1:4" ht="18" customHeight="1">
      <c r="A55" s="98"/>
      <c r="B55" s="117" t="s">
        <v>280</v>
      </c>
      <c r="C55" s="89">
        <v>1</v>
      </c>
      <c r="D55" s="97"/>
    </row>
    <row r="56" spans="1:4" ht="18" customHeight="1">
      <c r="A56" s="98"/>
      <c r="B56" s="116" t="s">
        <v>247</v>
      </c>
      <c r="C56" s="90">
        <v>6</v>
      </c>
      <c r="D56" s="97"/>
    </row>
    <row r="57" spans="1:4" ht="18" customHeight="1">
      <c r="A57" s="98"/>
      <c r="B57" s="117" t="s">
        <v>208</v>
      </c>
      <c r="C57" s="89">
        <v>8</v>
      </c>
      <c r="D57" s="97"/>
    </row>
    <row r="58" spans="1:4" ht="18" customHeight="1">
      <c r="A58" s="98"/>
      <c r="B58" s="116" t="s">
        <v>255</v>
      </c>
      <c r="C58" s="90">
        <v>1</v>
      </c>
      <c r="D58" s="97"/>
    </row>
    <row r="59" spans="1:4" ht="18" customHeight="1">
      <c r="A59" s="98"/>
      <c r="B59" s="117" t="s">
        <v>209</v>
      </c>
      <c r="C59" s="89">
        <v>110</v>
      </c>
      <c r="D59" s="97"/>
    </row>
    <row r="60" spans="1:4" ht="18" customHeight="1">
      <c r="A60" s="98"/>
      <c r="B60" s="116" t="s">
        <v>248</v>
      </c>
      <c r="C60" s="90">
        <v>2</v>
      </c>
      <c r="D60" s="97"/>
    </row>
    <row r="61" spans="1:4" ht="18" customHeight="1">
      <c r="A61" s="98"/>
      <c r="B61" s="117" t="s">
        <v>256</v>
      </c>
      <c r="C61" s="89">
        <v>1</v>
      </c>
      <c r="D61" s="97"/>
    </row>
    <row r="62" spans="1:4" ht="18" customHeight="1">
      <c r="A62" s="98"/>
      <c r="B62" s="116" t="s">
        <v>257</v>
      </c>
      <c r="C62" s="90">
        <v>3</v>
      </c>
      <c r="D62" s="97"/>
    </row>
    <row r="63" spans="1:4" ht="18" customHeight="1">
      <c r="A63" s="98"/>
      <c r="B63" s="117" t="s">
        <v>210</v>
      </c>
      <c r="C63" s="89">
        <v>4</v>
      </c>
      <c r="D63" s="97"/>
    </row>
    <row r="64" spans="1:4" ht="18" customHeight="1">
      <c r="A64" s="98"/>
      <c r="B64" s="116" t="s">
        <v>231</v>
      </c>
      <c r="C64" s="90">
        <v>3</v>
      </c>
      <c r="D64" s="97"/>
    </row>
    <row r="65" spans="1:4" ht="18" customHeight="1">
      <c r="A65" s="98"/>
      <c r="B65" s="117" t="s">
        <v>238</v>
      </c>
      <c r="C65" s="89">
        <v>11</v>
      </c>
      <c r="D65" s="97"/>
    </row>
    <row r="66" spans="1:4" ht="18" customHeight="1">
      <c r="A66" s="98"/>
      <c r="B66" s="116" t="s">
        <v>258</v>
      </c>
      <c r="C66" s="90">
        <v>2</v>
      </c>
      <c r="D66" s="97"/>
    </row>
    <row r="67" spans="1:4" ht="18" customHeight="1">
      <c r="A67" s="98"/>
      <c r="B67" s="117" t="s">
        <v>223</v>
      </c>
      <c r="C67" s="89">
        <v>1</v>
      </c>
      <c r="D67" s="97"/>
    </row>
    <row r="68" spans="1:4" ht="18" customHeight="1">
      <c r="A68" s="98"/>
      <c r="B68" s="116" t="s">
        <v>211</v>
      </c>
      <c r="C68" s="90">
        <v>41</v>
      </c>
      <c r="D68" s="97"/>
    </row>
    <row r="69" spans="1:4" ht="18" customHeight="1">
      <c r="A69" s="98"/>
      <c r="B69" s="117" t="s">
        <v>212</v>
      </c>
      <c r="C69" s="89">
        <v>3</v>
      </c>
      <c r="D69" s="97"/>
    </row>
    <row r="70" spans="1:4" ht="18" customHeight="1">
      <c r="A70" s="98"/>
      <c r="B70" s="116" t="s">
        <v>225</v>
      </c>
      <c r="C70" s="90">
        <v>10</v>
      </c>
      <c r="D70" s="97"/>
    </row>
    <row r="71" spans="1:4" ht="18" customHeight="1">
      <c r="A71" s="98"/>
      <c r="B71" s="117" t="s">
        <v>283</v>
      </c>
      <c r="C71" s="89">
        <v>1</v>
      </c>
      <c r="D71" s="97"/>
    </row>
    <row r="72" spans="1:4" ht="18" customHeight="1">
      <c r="A72" s="98"/>
      <c r="B72" s="116" t="s">
        <v>249</v>
      </c>
      <c r="C72" s="90">
        <v>2</v>
      </c>
      <c r="D72" s="97"/>
    </row>
    <row r="73" spans="1:4" ht="18" customHeight="1">
      <c r="A73" s="98"/>
      <c r="B73" s="117" t="s">
        <v>226</v>
      </c>
      <c r="C73" s="89">
        <v>6</v>
      </c>
      <c r="D73" s="97"/>
    </row>
    <row r="74" spans="1:4" ht="18" customHeight="1">
      <c r="A74" s="98"/>
      <c r="B74" s="116" t="s">
        <v>213</v>
      </c>
      <c r="C74" s="90">
        <v>6</v>
      </c>
      <c r="D74" s="97"/>
    </row>
    <row r="75" spans="1:4" ht="18" customHeight="1">
      <c r="A75" s="98"/>
      <c r="B75" s="117" t="s">
        <v>214</v>
      </c>
      <c r="C75" s="89">
        <v>2</v>
      </c>
      <c r="D75" s="97"/>
    </row>
    <row r="76" spans="1:4" ht="18" customHeight="1">
      <c r="A76" s="98"/>
      <c r="B76" s="116" t="s">
        <v>239</v>
      </c>
      <c r="C76" s="90">
        <v>4</v>
      </c>
      <c r="D76" s="97"/>
    </row>
    <row r="77" spans="1:4" ht="18" customHeight="1">
      <c r="A77" s="98"/>
      <c r="B77" s="117" t="s">
        <v>259</v>
      </c>
      <c r="C77" s="89">
        <v>3</v>
      </c>
      <c r="D77" s="97"/>
    </row>
    <row r="78" spans="1:4" ht="18" customHeight="1">
      <c r="A78" s="98"/>
      <c r="B78" s="116" t="s">
        <v>260</v>
      </c>
      <c r="C78" s="90">
        <v>1</v>
      </c>
      <c r="D78" s="97"/>
    </row>
    <row r="79" spans="1:4" ht="18" customHeight="1">
      <c r="A79" s="98"/>
      <c r="B79" s="117" t="s">
        <v>240</v>
      </c>
      <c r="C79" s="89">
        <v>1</v>
      </c>
      <c r="D79" s="97"/>
    </row>
    <row r="80" spans="1:4" ht="18" customHeight="1">
      <c r="A80" s="98"/>
      <c r="B80" s="116" t="s">
        <v>261</v>
      </c>
      <c r="C80" s="90">
        <v>2</v>
      </c>
      <c r="D80" s="97"/>
    </row>
    <row r="81" spans="1:4" ht="18" customHeight="1">
      <c r="A81" s="98"/>
      <c r="B81" s="117" t="s">
        <v>215</v>
      </c>
      <c r="C81" s="89">
        <v>1</v>
      </c>
      <c r="D81" s="97"/>
    </row>
    <row r="82" spans="1:4" ht="18" customHeight="1">
      <c r="A82" s="98"/>
      <c r="B82" s="116" t="s">
        <v>278</v>
      </c>
      <c r="C82" s="90">
        <v>2</v>
      </c>
      <c r="D82" s="97"/>
    </row>
    <row r="83" spans="1:4" ht="18" customHeight="1">
      <c r="A83" s="98"/>
      <c r="B83" s="117" t="s">
        <v>216</v>
      </c>
      <c r="C83" s="89">
        <v>17</v>
      </c>
      <c r="D83" s="97"/>
    </row>
    <row r="84" spans="1:4" ht="18" customHeight="1">
      <c r="A84" s="98"/>
      <c r="B84" s="116" t="s">
        <v>250</v>
      </c>
      <c r="C84" s="90">
        <v>2</v>
      </c>
      <c r="D84" s="97"/>
    </row>
    <row r="85" spans="1:4" ht="18" customHeight="1">
      <c r="A85" s="98"/>
      <c r="B85" s="117" t="s">
        <v>217</v>
      </c>
      <c r="C85" s="89">
        <v>8</v>
      </c>
      <c r="D85" s="97"/>
    </row>
    <row r="86" spans="1:4" ht="18" customHeight="1">
      <c r="A86" s="98"/>
      <c r="B86" s="116" t="s">
        <v>218</v>
      </c>
      <c r="C86" s="90">
        <v>2</v>
      </c>
      <c r="D86" s="97"/>
    </row>
    <row r="87" spans="1:4" ht="18" customHeight="1">
      <c r="A87" s="98"/>
      <c r="B87" s="117" t="s">
        <v>262</v>
      </c>
      <c r="C87" s="89">
        <v>2</v>
      </c>
      <c r="D87" s="97"/>
    </row>
    <row r="88" spans="1:4" ht="18" customHeight="1">
      <c r="A88" s="98"/>
      <c r="B88" s="116" t="s">
        <v>219</v>
      </c>
      <c r="C88" s="90">
        <v>50</v>
      </c>
      <c r="D88" s="97"/>
    </row>
    <row r="89" spans="1:4" ht="18" customHeight="1">
      <c r="A89" s="98"/>
      <c r="B89" s="117" t="s">
        <v>220</v>
      </c>
      <c r="C89" s="89">
        <v>11</v>
      </c>
      <c r="D89" s="97"/>
    </row>
    <row r="90" spans="1:4" ht="18" customHeight="1">
      <c r="A90" s="98"/>
      <c r="B90" s="116" t="s">
        <v>221</v>
      </c>
      <c r="C90" s="90">
        <v>57</v>
      </c>
      <c r="D90" s="97"/>
    </row>
    <row r="91" spans="1:4" ht="18" customHeight="1">
      <c r="A91" s="98"/>
      <c r="B91" s="117" t="s">
        <v>281</v>
      </c>
      <c r="C91" s="89">
        <v>1</v>
      </c>
      <c r="D91" s="97"/>
    </row>
    <row r="92" spans="1:4" ht="18" customHeight="1">
      <c r="A92" s="98"/>
      <c r="B92" s="118" t="s">
        <v>56</v>
      </c>
      <c r="C92" s="113">
        <f>SUM(C8:C91)</f>
        <v>3063</v>
      </c>
      <c r="D92" s="97"/>
    </row>
    <row r="93" spans="1:4">
      <c r="A93" s="96"/>
      <c r="B93" s="130" t="s">
        <v>222</v>
      </c>
      <c r="C93" s="121"/>
      <c r="D93" s="94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D16" sqref="D16"/>
    </sheetView>
  </sheetViews>
  <sheetFormatPr defaultColWidth="11.44140625" defaultRowHeight="13.2"/>
  <cols>
    <col min="1" max="1" width="0.88671875" style="68" customWidth="1"/>
    <col min="2" max="2" width="28.6640625" style="68" customWidth="1"/>
    <col min="3" max="4" width="23.6640625" style="69" customWidth="1"/>
    <col min="5" max="5" width="0.5546875" style="68" customWidth="1"/>
    <col min="6" max="16384" width="11.44140625" style="68"/>
  </cols>
  <sheetData>
    <row r="1" spans="1:8">
      <c r="B1" s="123" t="s">
        <v>66</v>
      </c>
    </row>
    <row r="2" spans="1:8">
      <c r="B2" s="67"/>
    </row>
    <row r="3" spans="1:8" ht="13.8">
      <c r="B3" s="83" t="s">
        <v>67</v>
      </c>
      <c r="C3" s="81"/>
      <c r="D3" s="81"/>
    </row>
    <row r="4" spans="1:8" ht="13.8">
      <c r="B4" s="111" t="s">
        <v>83</v>
      </c>
      <c r="C4" s="156"/>
      <c r="D4" s="111"/>
      <c r="E4" s="111"/>
      <c r="F4" s="111"/>
      <c r="G4" s="111"/>
      <c r="H4" s="111"/>
    </row>
    <row r="5" spans="1:8">
      <c r="A5" s="82"/>
      <c r="B5" s="82"/>
      <c r="C5" s="81"/>
      <c r="D5" s="81"/>
    </row>
    <row r="6" spans="1:8" ht="2.25" customHeight="1">
      <c r="A6" s="80"/>
      <c r="B6" s="79"/>
      <c r="C6" s="78"/>
      <c r="D6" s="78"/>
      <c r="E6" s="77"/>
    </row>
    <row r="7" spans="1:8" ht="45" customHeight="1">
      <c r="A7" s="76"/>
      <c r="B7" s="128" t="s">
        <v>85</v>
      </c>
      <c r="C7" s="62" t="s">
        <v>5</v>
      </c>
      <c r="D7" s="62" t="s">
        <v>6</v>
      </c>
      <c r="E7" s="75"/>
    </row>
    <row r="8" spans="1:8" ht="19.5" customHeight="1">
      <c r="A8" s="76"/>
      <c r="B8" s="58" t="s">
        <v>187</v>
      </c>
      <c r="C8" s="57">
        <v>1</v>
      </c>
      <c r="D8" s="57">
        <v>0</v>
      </c>
      <c r="E8" s="75"/>
      <c r="G8" s="70"/>
    </row>
    <row r="9" spans="1:8" ht="19.5" customHeight="1">
      <c r="A9" s="76"/>
      <c r="B9" s="60" t="s">
        <v>192</v>
      </c>
      <c r="C9" s="59">
        <v>5</v>
      </c>
      <c r="D9" s="59">
        <v>1</v>
      </c>
      <c r="E9" s="75"/>
      <c r="G9" s="70"/>
    </row>
    <row r="10" spans="1:8" ht="19.5" customHeight="1">
      <c r="A10" s="76"/>
      <c r="B10" s="58" t="s">
        <v>196</v>
      </c>
      <c r="C10" s="57">
        <v>3</v>
      </c>
      <c r="D10" s="57">
        <v>0</v>
      </c>
      <c r="E10" s="75"/>
      <c r="G10" s="70"/>
    </row>
    <row r="11" spans="1:8" ht="19.5" customHeight="1">
      <c r="A11" s="76"/>
      <c r="B11" s="60" t="s">
        <v>197</v>
      </c>
      <c r="C11" s="59">
        <v>3</v>
      </c>
      <c r="D11" s="59">
        <v>1</v>
      </c>
      <c r="E11" s="75"/>
      <c r="G11" s="70"/>
    </row>
    <row r="12" spans="1:8" ht="19.5" customHeight="1">
      <c r="A12" s="76"/>
      <c r="B12" s="58" t="s">
        <v>198</v>
      </c>
      <c r="C12" s="57">
        <v>87</v>
      </c>
      <c r="D12" s="57">
        <v>21</v>
      </c>
      <c r="E12" s="75"/>
      <c r="G12" s="70"/>
    </row>
    <row r="13" spans="1:8" ht="19.5" customHeight="1">
      <c r="A13" s="76"/>
      <c r="B13" s="60" t="s">
        <v>224</v>
      </c>
      <c r="C13" s="59">
        <v>0</v>
      </c>
      <c r="D13" s="59">
        <v>1</v>
      </c>
      <c r="E13" s="75"/>
      <c r="G13" s="70"/>
    </row>
    <row r="14" spans="1:8" ht="19.5" customHeight="1">
      <c r="A14" s="76"/>
      <c r="B14" s="58" t="s">
        <v>205</v>
      </c>
      <c r="C14" s="57">
        <v>1</v>
      </c>
      <c r="D14" s="57">
        <v>0</v>
      </c>
      <c r="E14" s="75"/>
      <c r="G14" s="70"/>
    </row>
    <row r="15" spans="1:8" ht="19.5" customHeight="1">
      <c r="A15" s="76"/>
      <c r="B15" s="60" t="s">
        <v>209</v>
      </c>
      <c r="C15" s="59">
        <v>2</v>
      </c>
      <c r="D15" s="59">
        <v>1</v>
      </c>
      <c r="E15" s="75"/>
      <c r="G15" s="70"/>
    </row>
    <row r="16" spans="1:8" ht="19.5" customHeight="1">
      <c r="A16" s="76"/>
      <c r="B16" s="58" t="s">
        <v>225</v>
      </c>
      <c r="C16" s="57">
        <v>1</v>
      </c>
      <c r="D16" s="57">
        <v>0</v>
      </c>
      <c r="E16" s="75"/>
      <c r="G16" s="70"/>
    </row>
    <row r="17" spans="1:7" ht="19.5" customHeight="1">
      <c r="A17" s="76"/>
      <c r="B17" s="60" t="s">
        <v>226</v>
      </c>
      <c r="C17" s="59">
        <v>1</v>
      </c>
      <c r="D17" s="59">
        <v>0</v>
      </c>
      <c r="E17" s="75"/>
      <c r="G17" s="70"/>
    </row>
    <row r="18" spans="1:7" ht="19.5" customHeight="1">
      <c r="A18" s="76"/>
      <c r="B18" s="58" t="s">
        <v>217</v>
      </c>
      <c r="C18" s="57">
        <v>1</v>
      </c>
      <c r="D18" s="57">
        <v>0</v>
      </c>
      <c r="E18" s="75"/>
      <c r="G18" s="70"/>
    </row>
    <row r="19" spans="1:7" ht="19.5" customHeight="1">
      <c r="A19" s="76"/>
      <c r="B19" s="60" t="s">
        <v>218</v>
      </c>
      <c r="C19" s="59">
        <v>1</v>
      </c>
      <c r="D19" s="59">
        <v>0</v>
      </c>
      <c r="E19" s="75"/>
      <c r="G19" s="70"/>
    </row>
    <row r="20" spans="1:7" ht="19.5" customHeight="1">
      <c r="A20" s="76"/>
      <c r="B20" s="58" t="s">
        <v>220</v>
      </c>
      <c r="C20" s="57">
        <v>2</v>
      </c>
      <c r="D20" s="57">
        <v>0</v>
      </c>
      <c r="E20" s="75"/>
      <c r="G20" s="70"/>
    </row>
    <row r="21" spans="1:7" ht="19.5" customHeight="1">
      <c r="A21" s="76"/>
      <c r="B21" s="60" t="s">
        <v>221</v>
      </c>
      <c r="C21" s="59">
        <v>1</v>
      </c>
      <c r="D21" s="59">
        <v>1</v>
      </c>
      <c r="E21" s="75"/>
      <c r="G21" s="70"/>
    </row>
    <row r="22" spans="1:7" ht="19.5" customHeight="1">
      <c r="A22" s="76"/>
      <c r="B22" s="124" t="s">
        <v>56</v>
      </c>
      <c r="C22" s="125">
        <f>SUM(C8:C21)</f>
        <v>109</v>
      </c>
      <c r="D22" s="125">
        <f>SUM(D8:D21)</f>
        <v>26</v>
      </c>
      <c r="E22" s="75"/>
      <c r="G22" s="70"/>
    </row>
    <row r="23" spans="1:7">
      <c r="A23" s="74"/>
      <c r="B23" s="130" t="s">
        <v>222</v>
      </c>
      <c r="C23" s="72"/>
      <c r="D23" s="72"/>
      <c r="E23" s="71"/>
    </row>
  </sheetData>
  <hyperlinks>
    <hyperlink ref="B1" location="'1343'!A1" display="Tornar taula principa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opLeftCell="C1" workbookViewId="0">
      <selection activeCell="M8" sqref="M8"/>
    </sheetView>
  </sheetViews>
  <sheetFormatPr defaultColWidth="11.44140625" defaultRowHeight="13.2"/>
  <cols>
    <col min="1" max="1" width="0.88671875" style="68" customWidth="1"/>
    <col min="2" max="2" width="27.88671875" style="68" customWidth="1"/>
    <col min="3" max="8" width="27.6640625" style="68" customWidth="1"/>
    <col min="9" max="9" width="0.6640625" style="68" customWidth="1"/>
    <col min="10" max="10" width="27" style="68" customWidth="1"/>
    <col min="11" max="16384" width="11.44140625" style="68"/>
  </cols>
  <sheetData>
    <row r="1" spans="1:12">
      <c r="B1" s="123" t="s">
        <v>66</v>
      </c>
    </row>
    <row r="2" spans="1:12">
      <c r="B2" s="67"/>
    </row>
    <row r="3" spans="1:12" ht="13.8">
      <c r="B3" s="190"/>
      <c r="C3" s="190"/>
      <c r="D3" s="190"/>
      <c r="E3" s="190"/>
      <c r="F3" s="190"/>
      <c r="G3" s="166"/>
      <c r="H3" s="166"/>
      <c r="I3" s="88"/>
      <c r="J3" s="88"/>
      <c r="K3" s="88"/>
      <c r="L3" s="88"/>
    </row>
    <row r="4" spans="1:12" ht="13.8">
      <c r="B4" s="111" t="s">
        <v>83</v>
      </c>
      <c r="C4" s="111"/>
      <c r="D4" s="111"/>
      <c r="E4" s="160"/>
      <c r="F4" s="111"/>
      <c r="G4" s="166"/>
      <c r="H4" s="166"/>
      <c r="I4" s="111"/>
      <c r="J4" s="111"/>
      <c r="K4" s="111"/>
      <c r="L4" s="111"/>
    </row>
    <row r="6" spans="1:12" ht="3" customHeight="1">
      <c r="A6" s="87"/>
      <c r="B6" s="86"/>
      <c r="C6" s="86"/>
      <c r="D6" s="86"/>
      <c r="E6" s="86"/>
      <c r="F6" s="86"/>
      <c r="G6" s="86"/>
      <c r="H6" s="86"/>
      <c r="I6" s="77"/>
    </row>
    <row r="7" spans="1:12" ht="27.75" customHeight="1">
      <c r="A7" s="76"/>
      <c r="B7" s="176"/>
      <c r="C7" s="191" t="s">
        <v>284</v>
      </c>
      <c r="D7" s="191"/>
      <c r="E7" s="191"/>
      <c r="F7" s="191"/>
      <c r="G7" s="191" t="s">
        <v>285</v>
      </c>
      <c r="H7" s="191"/>
      <c r="I7" s="75"/>
    </row>
    <row r="8" spans="1:12" ht="63" customHeight="1">
      <c r="A8" s="76"/>
      <c r="B8" s="128" t="s">
        <v>85</v>
      </c>
      <c r="C8" s="129" t="s">
        <v>227</v>
      </c>
      <c r="D8" s="129" t="s">
        <v>87</v>
      </c>
      <c r="E8" s="129" t="s">
        <v>57</v>
      </c>
      <c r="F8" s="129" t="s">
        <v>86</v>
      </c>
      <c r="G8" s="129" t="s">
        <v>30</v>
      </c>
      <c r="H8" s="129" t="s">
        <v>99</v>
      </c>
      <c r="I8" s="75"/>
    </row>
    <row r="9" spans="1:12" ht="18.75" customHeight="1">
      <c r="A9" s="76"/>
      <c r="B9" s="58" t="s">
        <v>187</v>
      </c>
      <c r="C9" s="57">
        <v>0</v>
      </c>
      <c r="D9" s="57">
        <v>0</v>
      </c>
      <c r="E9" s="57">
        <v>3</v>
      </c>
      <c r="F9" s="57">
        <v>0</v>
      </c>
      <c r="G9" s="57">
        <v>0</v>
      </c>
      <c r="H9" s="57">
        <v>0</v>
      </c>
      <c r="I9" s="75"/>
    </row>
    <row r="10" spans="1:12" ht="18.75" customHeight="1">
      <c r="A10" s="76"/>
      <c r="B10" s="60" t="s">
        <v>228</v>
      </c>
      <c r="C10" s="59">
        <v>0</v>
      </c>
      <c r="D10" s="59">
        <v>1</v>
      </c>
      <c r="E10" s="59">
        <v>0</v>
      </c>
      <c r="F10" s="59">
        <v>0</v>
      </c>
      <c r="G10" s="59">
        <v>0</v>
      </c>
      <c r="H10" s="59">
        <v>0</v>
      </c>
      <c r="I10" s="75"/>
    </row>
    <row r="11" spans="1:12" ht="18.75" customHeight="1">
      <c r="A11" s="76"/>
      <c r="B11" s="58" t="s">
        <v>229</v>
      </c>
      <c r="C11" s="57">
        <v>0</v>
      </c>
      <c r="D11" s="57">
        <v>1</v>
      </c>
      <c r="E11" s="57">
        <v>0</v>
      </c>
      <c r="F11" s="57">
        <v>0</v>
      </c>
      <c r="G11" s="57">
        <v>0</v>
      </c>
      <c r="H11" s="57">
        <v>0</v>
      </c>
      <c r="I11" s="75"/>
    </row>
    <row r="12" spans="1:12" ht="18.75" customHeight="1">
      <c r="A12" s="76"/>
      <c r="B12" s="60" t="s">
        <v>192</v>
      </c>
      <c r="C12" s="59">
        <v>0</v>
      </c>
      <c r="D12" s="59">
        <v>2</v>
      </c>
      <c r="E12" s="59">
        <v>0</v>
      </c>
      <c r="F12" s="59">
        <v>0</v>
      </c>
      <c r="G12" s="59">
        <v>0</v>
      </c>
      <c r="H12" s="59">
        <v>0</v>
      </c>
      <c r="I12" s="75"/>
    </row>
    <row r="13" spans="1:12" ht="18.75" customHeight="1">
      <c r="A13" s="76"/>
      <c r="B13" s="58" t="s">
        <v>230</v>
      </c>
      <c r="C13" s="57">
        <v>0</v>
      </c>
      <c r="D13" s="57">
        <v>0</v>
      </c>
      <c r="E13" s="57">
        <v>1</v>
      </c>
      <c r="F13" s="57">
        <v>0</v>
      </c>
      <c r="G13" s="57">
        <v>0</v>
      </c>
      <c r="H13" s="57">
        <v>0</v>
      </c>
      <c r="I13" s="75"/>
    </row>
    <row r="14" spans="1:12" ht="18.75" customHeight="1">
      <c r="A14" s="76"/>
      <c r="B14" s="60" t="s">
        <v>196</v>
      </c>
      <c r="C14" s="59">
        <v>0</v>
      </c>
      <c r="D14" s="59">
        <v>3</v>
      </c>
      <c r="E14" s="59">
        <v>1</v>
      </c>
      <c r="F14" s="59">
        <v>0</v>
      </c>
      <c r="G14" s="59">
        <v>0</v>
      </c>
      <c r="H14" s="59">
        <v>0</v>
      </c>
      <c r="I14" s="75"/>
    </row>
    <row r="15" spans="1:12" ht="18.75" customHeight="1">
      <c r="A15" s="76"/>
      <c r="B15" s="58" t="s">
        <v>197</v>
      </c>
      <c r="C15" s="57">
        <v>0</v>
      </c>
      <c r="D15" s="57">
        <v>2</v>
      </c>
      <c r="E15" s="57">
        <v>0</v>
      </c>
      <c r="F15" s="57">
        <v>0</v>
      </c>
      <c r="G15" s="57">
        <v>0</v>
      </c>
      <c r="H15" s="57">
        <v>0</v>
      </c>
      <c r="I15" s="75"/>
    </row>
    <row r="16" spans="1:12" ht="18.75" customHeight="1">
      <c r="A16" s="76"/>
      <c r="B16" s="60" t="s">
        <v>198</v>
      </c>
      <c r="C16" s="59">
        <v>43</v>
      </c>
      <c r="D16" s="59">
        <v>50</v>
      </c>
      <c r="E16" s="59">
        <v>150</v>
      </c>
      <c r="F16" s="59">
        <v>116</v>
      </c>
      <c r="G16" s="59">
        <v>1</v>
      </c>
      <c r="H16" s="59">
        <v>11</v>
      </c>
      <c r="I16" s="75"/>
    </row>
    <row r="17" spans="1:9" ht="18.75" customHeight="1">
      <c r="A17" s="76"/>
      <c r="B17" s="58" t="s">
        <v>199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1</v>
      </c>
      <c r="I17" s="75"/>
    </row>
    <row r="18" spans="1:9" ht="18.75" customHeight="1">
      <c r="A18" s="76"/>
      <c r="B18" s="60" t="s">
        <v>200</v>
      </c>
      <c r="C18" s="59">
        <v>0</v>
      </c>
      <c r="D18" s="59">
        <v>0</v>
      </c>
      <c r="E18" s="59">
        <v>0</v>
      </c>
      <c r="F18" s="59">
        <v>1</v>
      </c>
      <c r="G18" s="59">
        <v>0</v>
      </c>
      <c r="H18" s="59">
        <v>0</v>
      </c>
      <c r="I18" s="75"/>
    </row>
    <row r="19" spans="1:9" ht="18.75" customHeight="1">
      <c r="A19" s="76"/>
      <c r="B19" s="58" t="s">
        <v>203</v>
      </c>
      <c r="C19" s="57">
        <v>0</v>
      </c>
      <c r="D19" s="57">
        <v>0</v>
      </c>
      <c r="E19" s="57">
        <v>1</v>
      </c>
      <c r="F19" s="57">
        <v>0</v>
      </c>
      <c r="G19" s="57">
        <v>0</v>
      </c>
      <c r="H19" s="57">
        <v>0</v>
      </c>
      <c r="I19" s="75"/>
    </row>
    <row r="20" spans="1:9" ht="18.75" customHeight="1">
      <c r="A20" s="76"/>
      <c r="B20" s="60" t="s">
        <v>209</v>
      </c>
      <c r="C20" s="59">
        <v>0</v>
      </c>
      <c r="D20" s="59">
        <v>1</v>
      </c>
      <c r="E20" s="59">
        <v>1</v>
      </c>
      <c r="F20" s="59">
        <v>0</v>
      </c>
      <c r="G20" s="59">
        <v>0</v>
      </c>
      <c r="H20" s="59">
        <v>0</v>
      </c>
      <c r="I20" s="75"/>
    </row>
    <row r="21" spans="1:9" ht="18.75" customHeight="1">
      <c r="A21" s="76"/>
      <c r="B21" s="58" t="s">
        <v>210</v>
      </c>
      <c r="C21" s="57">
        <v>0</v>
      </c>
      <c r="D21" s="57">
        <v>0</v>
      </c>
      <c r="E21" s="57">
        <v>1</v>
      </c>
      <c r="F21" s="57">
        <v>0</v>
      </c>
      <c r="G21" s="57">
        <v>0</v>
      </c>
      <c r="H21" s="57">
        <v>0</v>
      </c>
      <c r="I21" s="75"/>
    </row>
    <row r="22" spans="1:9" ht="18.75" customHeight="1">
      <c r="A22" s="76"/>
      <c r="B22" s="60" t="s">
        <v>231</v>
      </c>
      <c r="C22" s="59">
        <v>0</v>
      </c>
      <c r="D22" s="59">
        <v>0</v>
      </c>
      <c r="E22" s="59">
        <v>2</v>
      </c>
      <c r="F22" s="59">
        <v>0</v>
      </c>
      <c r="G22" s="59">
        <v>0</v>
      </c>
      <c r="H22" s="59">
        <v>0</v>
      </c>
      <c r="I22" s="75"/>
    </row>
    <row r="23" spans="1:9" ht="18.75" customHeight="1">
      <c r="A23" s="76"/>
      <c r="B23" s="58" t="s">
        <v>211</v>
      </c>
      <c r="C23" s="57">
        <v>1</v>
      </c>
      <c r="D23" s="57">
        <v>1</v>
      </c>
      <c r="E23" s="57">
        <v>0</v>
      </c>
      <c r="F23" s="57">
        <v>0</v>
      </c>
      <c r="G23" s="57">
        <v>0</v>
      </c>
      <c r="H23" s="57">
        <v>0</v>
      </c>
      <c r="I23" s="75"/>
    </row>
    <row r="24" spans="1:9" ht="18.75" customHeight="1">
      <c r="A24" s="76"/>
      <c r="B24" s="60" t="s">
        <v>216</v>
      </c>
      <c r="C24" s="59">
        <v>0</v>
      </c>
      <c r="D24" s="59">
        <v>0</v>
      </c>
      <c r="E24" s="59">
        <v>1</v>
      </c>
      <c r="F24" s="59">
        <v>0</v>
      </c>
      <c r="G24" s="59">
        <v>0</v>
      </c>
      <c r="H24" s="59">
        <v>0</v>
      </c>
      <c r="I24" s="75"/>
    </row>
    <row r="25" spans="1:9" ht="18.75" customHeight="1">
      <c r="A25" s="76"/>
      <c r="B25" s="58" t="s">
        <v>219</v>
      </c>
      <c r="C25" s="57">
        <v>0</v>
      </c>
      <c r="D25" s="57">
        <v>1</v>
      </c>
      <c r="E25" s="57">
        <v>1</v>
      </c>
      <c r="F25" s="57">
        <v>0</v>
      </c>
      <c r="G25" s="57">
        <v>0</v>
      </c>
      <c r="H25" s="57">
        <v>0</v>
      </c>
      <c r="I25" s="75"/>
    </row>
    <row r="26" spans="1:9" ht="18.75" customHeight="1">
      <c r="A26" s="76"/>
      <c r="B26" s="60" t="s">
        <v>221</v>
      </c>
      <c r="C26" s="59">
        <v>0</v>
      </c>
      <c r="D26" s="59">
        <v>0</v>
      </c>
      <c r="E26" s="59">
        <v>1</v>
      </c>
      <c r="F26" s="59">
        <v>0</v>
      </c>
      <c r="G26" s="59">
        <v>0</v>
      </c>
      <c r="H26" s="59">
        <v>0</v>
      </c>
      <c r="I26" s="75"/>
    </row>
    <row r="27" spans="1:9" ht="18.75" customHeight="1">
      <c r="A27" s="76"/>
      <c r="B27" s="85" t="s">
        <v>64</v>
      </c>
      <c r="C27" s="84">
        <f t="shared" ref="C27:H27" si="0">SUM(C9:C26)</f>
        <v>44</v>
      </c>
      <c r="D27" s="84">
        <f t="shared" si="0"/>
        <v>62</v>
      </c>
      <c r="E27" s="84">
        <f t="shared" si="0"/>
        <v>163</v>
      </c>
      <c r="F27" s="84">
        <f t="shared" si="0"/>
        <v>117</v>
      </c>
      <c r="G27" s="84">
        <f t="shared" si="0"/>
        <v>1</v>
      </c>
      <c r="H27" s="84">
        <f t="shared" si="0"/>
        <v>12</v>
      </c>
      <c r="I27" s="75"/>
    </row>
    <row r="28" spans="1:9">
      <c r="A28" s="74"/>
      <c r="B28" s="130" t="s">
        <v>222</v>
      </c>
      <c r="C28" s="73"/>
      <c r="D28" s="73"/>
      <c r="E28" s="73"/>
      <c r="F28" s="73"/>
      <c r="G28" s="73"/>
      <c r="H28" s="73"/>
      <c r="I28" s="71"/>
    </row>
  </sheetData>
  <mergeCells count="3">
    <mergeCell ref="B3:F3"/>
    <mergeCell ref="C7:F7"/>
    <mergeCell ref="G7:H7"/>
  </mergeCells>
  <hyperlinks>
    <hyperlink ref="B1" location="'1343'!A1" display="Tornar taula principal"/>
  </hyperlinks>
  <pageMargins left="0.7" right="0.7" top="0.75" bottom="0.75" header="0.3" footer="0.3"/>
  <pageSetup paperSize="9" orientation="portrait" r:id="rId1"/>
  <webPublishItems count="1">
    <webPublishItem id="27258" divId="1_3_5_27258" sourceType="range" sourceRef="A6:I29" destinationFile="G:\GPAQ\GPAQ-COMU\Estadístiques internes\LLIBREDA\Lldades 2016\taules preparades\para la carpeta del 2014\1_3_5_205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L29" sqref="L29"/>
    </sheetView>
  </sheetViews>
  <sheetFormatPr defaultColWidth="11.44140625" defaultRowHeight="13.2"/>
  <cols>
    <col min="1" max="1" width="0.88671875" style="68" customWidth="1"/>
    <col min="2" max="2" width="28.6640625" style="68" customWidth="1"/>
    <col min="3" max="3" width="15.88671875" style="69" customWidth="1"/>
    <col min="4" max="4" width="14.5546875" style="69" customWidth="1"/>
    <col min="5" max="5" width="17.6640625" style="69" customWidth="1"/>
    <col min="6" max="9" width="14.5546875" style="69" customWidth="1"/>
    <col min="10" max="10" width="0.5546875" style="68" customWidth="1"/>
    <col min="11" max="11" width="5.33203125" style="68" customWidth="1"/>
    <col min="12" max="16384" width="11.44140625" style="68"/>
  </cols>
  <sheetData>
    <row r="1" spans="1:11">
      <c r="B1" s="123" t="s">
        <v>66</v>
      </c>
    </row>
    <row r="2" spans="1:11">
      <c r="B2" s="67"/>
    </row>
    <row r="3" spans="1:11" ht="13.8">
      <c r="B3" s="190" t="s">
        <v>68</v>
      </c>
      <c r="C3" s="190"/>
      <c r="D3" s="190"/>
      <c r="E3" s="190"/>
      <c r="F3" s="190"/>
      <c r="G3" s="156"/>
    </row>
    <row r="4" spans="1:11" ht="13.8">
      <c r="B4" s="111" t="s">
        <v>83</v>
      </c>
      <c r="C4" s="111"/>
      <c r="D4" s="156"/>
      <c r="E4" s="111"/>
      <c r="F4" s="111"/>
      <c r="G4" s="156"/>
    </row>
    <row r="6" spans="1:11" ht="3" customHeight="1">
      <c r="A6" s="87"/>
      <c r="B6" s="86"/>
      <c r="C6" s="92"/>
      <c r="D6" s="92"/>
      <c r="E6" s="92"/>
      <c r="F6" s="92"/>
      <c r="G6" s="92"/>
      <c r="H6" s="92"/>
      <c r="I6" s="92"/>
      <c r="J6" s="77"/>
    </row>
    <row r="7" spans="1:11" ht="66">
      <c r="A7" s="76"/>
      <c r="B7" s="128" t="s">
        <v>85</v>
      </c>
      <c r="C7" s="62" t="s">
        <v>88</v>
      </c>
      <c r="D7" s="62" t="s">
        <v>9</v>
      </c>
      <c r="E7" s="91" t="s">
        <v>89</v>
      </c>
      <c r="F7" s="62" t="s">
        <v>10</v>
      </c>
      <c r="G7" s="62" t="s">
        <v>11</v>
      </c>
      <c r="H7" s="91" t="s">
        <v>12</v>
      </c>
      <c r="I7" s="62" t="s">
        <v>13</v>
      </c>
      <c r="J7" s="75"/>
    </row>
    <row r="8" spans="1:11" ht="19.5" customHeight="1">
      <c r="A8" s="76"/>
      <c r="B8" s="58" t="s">
        <v>187</v>
      </c>
      <c r="C8" s="57">
        <v>0</v>
      </c>
      <c r="D8" s="90">
        <v>0</v>
      </c>
      <c r="E8" s="90">
        <v>2</v>
      </c>
      <c r="F8" s="57">
        <v>0</v>
      </c>
      <c r="G8" s="90">
        <v>1</v>
      </c>
      <c r="H8" s="90">
        <v>0</v>
      </c>
      <c r="I8" s="57">
        <v>0</v>
      </c>
      <c r="J8" s="75"/>
      <c r="K8" s="70"/>
    </row>
    <row r="9" spans="1:11" ht="19.5" customHeight="1">
      <c r="A9" s="76"/>
      <c r="B9" s="60" t="s">
        <v>229</v>
      </c>
      <c r="C9" s="59">
        <v>1</v>
      </c>
      <c r="D9" s="89">
        <v>0</v>
      </c>
      <c r="E9" s="89">
        <v>0</v>
      </c>
      <c r="F9" s="59">
        <v>0</v>
      </c>
      <c r="G9" s="89">
        <v>0</v>
      </c>
      <c r="H9" s="89">
        <v>0</v>
      </c>
      <c r="I9" s="59">
        <v>0</v>
      </c>
      <c r="J9" s="75"/>
      <c r="K9" s="70"/>
    </row>
    <row r="10" spans="1:11" ht="19.5" customHeight="1">
      <c r="A10" s="76"/>
      <c r="B10" s="58" t="s">
        <v>191</v>
      </c>
      <c r="C10" s="57">
        <v>0</v>
      </c>
      <c r="D10" s="90">
        <v>1</v>
      </c>
      <c r="E10" s="90">
        <v>0</v>
      </c>
      <c r="F10" s="57">
        <v>0</v>
      </c>
      <c r="G10" s="90">
        <v>0</v>
      </c>
      <c r="H10" s="90">
        <v>0</v>
      </c>
      <c r="I10" s="57">
        <v>0</v>
      </c>
      <c r="J10" s="75"/>
      <c r="K10" s="70"/>
    </row>
    <row r="11" spans="1:11" ht="19.5" customHeight="1">
      <c r="A11" s="76"/>
      <c r="B11" s="60" t="s">
        <v>192</v>
      </c>
      <c r="C11" s="59">
        <v>1</v>
      </c>
      <c r="D11" s="89">
        <v>0</v>
      </c>
      <c r="E11" s="89">
        <v>0</v>
      </c>
      <c r="F11" s="59">
        <v>0</v>
      </c>
      <c r="G11" s="89">
        <v>0</v>
      </c>
      <c r="H11" s="89">
        <v>0</v>
      </c>
      <c r="I11" s="59">
        <v>0</v>
      </c>
      <c r="J11" s="75"/>
      <c r="K11" s="70"/>
    </row>
    <row r="12" spans="1:11" ht="19.5" customHeight="1">
      <c r="A12" s="76"/>
      <c r="B12" s="58" t="s">
        <v>232</v>
      </c>
      <c r="C12" s="57">
        <v>0</v>
      </c>
      <c r="D12" s="90">
        <v>0</v>
      </c>
      <c r="E12" s="90">
        <v>0</v>
      </c>
      <c r="F12" s="57">
        <v>0</v>
      </c>
      <c r="G12" s="90">
        <v>0</v>
      </c>
      <c r="H12" s="90">
        <v>1</v>
      </c>
      <c r="I12" s="57">
        <v>0</v>
      </c>
      <c r="J12" s="75"/>
      <c r="K12" s="70"/>
    </row>
    <row r="13" spans="1:11" ht="19.5" customHeight="1">
      <c r="A13" s="76"/>
      <c r="B13" s="60" t="s">
        <v>233</v>
      </c>
      <c r="C13" s="59">
        <v>0</v>
      </c>
      <c r="D13" s="89">
        <v>0</v>
      </c>
      <c r="E13" s="89">
        <v>0</v>
      </c>
      <c r="F13" s="59">
        <v>0</v>
      </c>
      <c r="G13" s="89">
        <v>0</v>
      </c>
      <c r="H13" s="89">
        <v>1</v>
      </c>
      <c r="I13" s="59">
        <v>0</v>
      </c>
      <c r="J13" s="75"/>
      <c r="K13" s="70"/>
    </row>
    <row r="14" spans="1:11" ht="19.5" customHeight="1">
      <c r="A14" s="76"/>
      <c r="B14" s="58" t="s">
        <v>196</v>
      </c>
      <c r="C14" s="57">
        <v>5</v>
      </c>
      <c r="D14" s="90">
        <v>1</v>
      </c>
      <c r="E14" s="90">
        <v>0</v>
      </c>
      <c r="F14" s="57">
        <v>0</v>
      </c>
      <c r="G14" s="90">
        <v>0</v>
      </c>
      <c r="H14" s="90">
        <v>0</v>
      </c>
      <c r="I14" s="57">
        <v>0</v>
      </c>
      <c r="J14" s="75"/>
      <c r="K14" s="70"/>
    </row>
    <row r="15" spans="1:11" ht="19.5" customHeight="1">
      <c r="A15" s="76"/>
      <c r="B15" s="60" t="s">
        <v>234</v>
      </c>
      <c r="C15" s="59">
        <v>0</v>
      </c>
      <c r="D15" s="89">
        <v>0</v>
      </c>
      <c r="E15" s="89">
        <v>1</v>
      </c>
      <c r="F15" s="59">
        <v>0</v>
      </c>
      <c r="G15" s="89">
        <v>0</v>
      </c>
      <c r="H15" s="89">
        <v>2</v>
      </c>
      <c r="I15" s="59">
        <v>0</v>
      </c>
      <c r="J15" s="75"/>
      <c r="K15" s="70"/>
    </row>
    <row r="16" spans="1:11" ht="19.5" customHeight="1">
      <c r="A16" s="76"/>
      <c r="B16" s="58" t="s">
        <v>197</v>
      </c>
      <c r="C16" s="57">
        <v>0</v>
      </c>
      <c r="D16" s="90">
        <v>1</v>
      </c>
      <c r="E16" s="90">
        <v>0</v>
      </c>
      <c r="F16" s="57">
        <v>0</v>
      </c>
      <c r="G16" s="90">
        <v>0</v>
      </c>
      <c r="H16" s="90">
        <v>1</v>
      </c>
      <c r="I16" s="57">
        <v>0</v>
      </c>
      <c r="J16" s="75"/>
      <c r="K16" s="70"/>
    </row>
    <row r="17" spans="1:11" ht="19.5" customHeight="1">
      <c r="A17" s="76"/>
      <c r="B17" s="60" t="s">
        <v>198</v>
      </c>
      <c r="C17" s="59">
        <v>47</v>
      </c>
      <c r="D17" s="89">
        <v>48</v>
      </c>
      <c r="E17" s="89">
        <v>0</v>
      </c>
      <c r="F17" s="59">
        <v>2</v>
      </c>
      <c r="G17" s="89">
        <v>27</v>
      </c>
      <c r="H17" s="89">
        <v>6</v>
      </c>
      <c r="I17" s="59">
        <v>1</v>
      </c>
      <c r="J17" s="75"/>
      <c r="K17" s="70"/>
    </row>
    <row r="18" spans="1:11" ht="19.5" customHeight="1">
      <c r="A18" s="76"/>
      <c r="B18" s="58" t="s">
        <v>200</v>
      </c>
      <c r="C18" s="57">
        <v>0</v>
      </c>
      <c r="D18" s="90">
        <v>1</v>
      </c>
      <c r="E18" s="90">
        <v>0</v>
      </c>
      <c r="F18" s="57">
        <v>0</v>
      </c>
      <c r="G18" s="90">
        <v>0</v>
      </c>
      <c r="H18" s="90">
        <v>0</v>
      </c>
      <c r="I18" s="57">
        <v>0</v>
      </c>
      <c r="J18" s="75"/>
      <c r="K18" s="70"/>
    </row>
    <row r="19" spans="1:11" ht="19.5" customHeight="1">
      <c r="A19" s="76"/>
      <c r="B19" s="60" t="s">
        <v>202</v>
      </c>
      <c r="C19" s="59">
        <v>0</v>
      </c>
      <c r="D19" s="89">
        <v>1</v>
      </c>
      <c r="E19" s="89">
        <v>0</v>
      </c>
      <c r="F19" s="59">
        <v>0</v>
      </c>
      <c r="G19" s="89">
        <v>0</v>
      </c>
      <c r="H19" s="89">
        <v>0</v>
      </c>
      <c r="I19" s="59">
        <v>0</v>
      </c>
      <c r="J19" s="75"/>
      <c r="K19" s="70"/>
    </row>
    <row r="20" spans="1:11" ht="19.5" customHeight="1">
      <c r="A20" s="76"/>
      <c r="B20" s="58" t="s">
        <v>235</v>
      </c>
      <c r="C20" s="57">
        <v>0</v>
      </c>
      <c r="D20" s="90">
        <v>1</v>
      </c>
      <c r="E20" s="90">
        <v>0</v>
      </c>
      <c r="F20" s="57">
        <v>0</v>
      </c>
      <c r="G20" s="90">
        <v>0</v>
      </c>
      <c r="H20" s="90">
        <v>1</v>
      </c>
      <c r="I20" s="57">
        <v>0</v>
      </c>
      <c r="J20" s="75"/>
      <c r="K20" s="70"/>
    </row>
    <row r="21" spans="1:11" ht="19.5" customHeight="1">
      <c r="A21" s="76"/>
      <c r="B21" s="60" t="s">
        <v>236</v>
      </c>
      <c r="C21" s="59">
        <v>0</v>
      </c>
      <c r="D21" s="89">
        <v>0</v>
      </c>
      <c r="E21" s="89">
        <v>0</v>
      </c>
      <c r="F21" s="59">
        <v>0</v>
      </c>
      <c r="G21" s="89">
        <v>0</v>
      </c>
      <c r="H21" s="89">
        <v>1</v>
      </c>
      <c r="I21" s="59">
        <v>0</v>
      </c>
      <c r="J21" s="75"/>
      <c r="K21" s="70"/>
    </row>
    <row r="22" spans="1:11" ht="19.5" customHeight="1">
      <c r="A22" s="76"/>
      <c r="B22" s="58" t="s">
        <v>203</v>
      </c>
      <c r="C22" s="57">
        <v>2</v>
      </c>
      <c r="D22" s="90">
        <v>1</v>
      </c>
      <c r="E22" s="90">
        <v>0</v>
      </c>
      <c r="F22" s="57">
        <v>0</v>
      </c>
      <c r="G22" s="90">
        <v>1</v>
      </c>
      <c r="H22" s="90">
        <v>1</v>
      </c>
      <c r="I22" s="57">
        <v>1</v>
      </c>
      <c r="J22" s="75"/>
      <c r="K22" s="70"/>
    </row>
    <row r="23" spans="1:11" ht="19.5" customHeight="1">
      <c r="A23" s="76"/>
      <c r="B23" s="60" t="s">
        <v>205</v>
      </c>
      <c r="C23" s="59">
        <v>1</v>
      </c>
      <c r="D23" s="89">
        <v>0</v>
      </c>
      <c r="E23" s="89">
        <v>0</v>
      </c>
      <c r="F23" s="59">
        <v>0</v>
      </c>
      <c r="G23" s="89">
        <v>0</v>
      </c>
      <c r="H23" s="89">
        <v>0</v>
      </c>
      <c r="I23" s="59">
        <v>0</v>
      </c>
      <c r="J23" s="75"/>
      <c r="K23" s="70"/>
    </row>
    <row r="24" spans="1:11" ht="19.5" customHeight="1">
      <c r="A24" s="76"/>
      <c r="B24" s="58" t="s">
        <v>237</v>
      </c>
      <c r="C24" s="57">
        <v>2</v>
      </c>
      <c r="D24" s="90">
        <v>0</v>
      </c>
      <c r="E24" s="90">
        <v>0</v>
      </c>
      <c r="F24" s="57">
        <v>0</v>
      </c>
      <c r="G24" s="90">
        <v>0</v>
      </c>
      <c r="H24" s="90">
        <v>0</v>
      </c>
      <c r="I24" s="57">
        <v>0</v>
      </c>
      <c r="J24" s="75"/>
      <c r="K24" s="70"/>
    </row>
    <row r="25" spans="1:11" ht="19.5" customHeight="1">
      <c r="A25" s="76"/>
      <c r="B25" s="60" t="s">
        <v>207</v>
      </c>
      <c r="C25" s="59">
        <v>0</v>
      </c>
      <c r="D25" s="89">
        <v>0</v>
      </c>
      <c r="E25" s="89">
        <v>1</v>
      </c>
      <c r="F25" s="59">
        <v>0</v>
      </c>
      <c r="G25" s="89">
        <v>0</v>
      </c>
      <c r="H25" s="89">
        <v>0</v>
      </c>
      <c r="I25" s="59">
        <v>0</v>
      </c>
      <c r="J25" s="75"/>
      <c r="K25" s="70"/>
    </row>
    <row r="26" spans="1:11" ht="19.5" customHeight="1">
      <c r="A26" s="76"/>
      <c r="B26" s="58" t="s">
        <v>209</v>
      </c>
      <c r="C26" s="57">
        <v>2</v>
      </c>
      <c r="D26" s="90">
        <v>0</v>
      </c>
      <c r="E26" s="90">
        <v>0</v>
      </c>
      <c r="F26" s="57">
        <v>0</v>
      </c>
      <c r="G26" s="90">
        <v>0</v>
      </c>
      <c r="H26" s="90">
        <v>1</v>
      </c>
      <c r="I26" s="57">
        <v>0</v>
      </c>
      <c r="J26" s="75"/>
      <c r="K26" s="70"/>
    </row>
    <row r="27" spans="1:11" ht="19.5" customHeight="1">
      <c r="A27" s="76"/>
      <c r="B27" s="60" t="s">
        <v>238</v>
      </c>
      <c r="C27" s="59">
        <v>1</v>
      </c>
      <c r="D27" s="89">
        <v>0</v>
      </c>
      <c r="E27" s="89">
        <v>0</v>
      </c>
      <c r="F27" s="59">
        <v>0</v>
      </c>
      <c r="G27" s="89">
        <v>0</v>
      </c>
      <c r="H27" s="89">
        <v>0</v>
      </c>
      <c r="I27" s="59">
        <v>0</v>
      </c>
      <c r="J27" s="75"/>
      <c r="K27" s="70"/>
    </row>
    <row r="28" spans="1:11" ht="19.5" customHeight="1">
      <c r="A28" s="76"/>
      <c r="B28" s="58" t="s">
        <v>211</v>
      </c>
      <c r="C28" s="57">
        <v>1</v>
      </c>
      <c r="D28" s="90">
        <v>1</v>
      </c>
      <c r="E28" s="90">
        <v>0</v>
      </c>
      <c r="F28" s="57">
        <v>0</v>
      </c>
      <c r="G28" s="90">
        <v>1</v>
      </c>
      <c r="H28" s="90">
        <v>0</v>
      </c>
      <c r="I28" s="57">
        <v>0</v>
      </c>
      <c r="J28" s="75"/>
      <c r="K28" s="70"/>
    </row>
    <row r="29" spans="1:11" ht="19.5" customHeight="1">
      <c r="A29" s="76"/>
      <c r="B29" s="60" t="s">
        <v>225</v>
      </c>
      <c r="C29" s="59">
        <v>1</v>
      </c>
      <c r="D29" s="89">
        <v>0</v>
      </c>
      <c r="E29" s="89">
        <v>0</v>
      </c>
      <c r="F29" s="59">
        <v>0</v>
      </c>
      <c r="G29" s="89">
        <v>0</v>
      </c>
      <c r="H29" s="89">
        <v>0</v>
      </c>
      <c r="I29" s="59">
        <v>0</v>
      </c>
      <c r="J29" s="75"/>
      <c r="K29" s="70"/>
    </row>
    <row r="30" spans="1:11" ht="19.5" customHeight="1">
      <c r="A30" s="76"/>
      <c r="B30" s="58" t="s">
        <v>213</v>
      </c>
      <c r="C30" s="57">
        <v>0</v>
      </c>
      <c r="D30" s="90">
        <v>0</v>
      </c>
      <c r="E30" s="90">
        <v>1</v>
      </c>
      <c r="F30" s="57">
        <v>0</v>
      </c>
      <c r="G30" s="90">
        <v>0</v>
      </c>
      <c r="H30" s="90">
        <v>0</v>
      </c>
      <c r="I30" s="57">
        <v>1</v>
      </c>
      <c r="J30" s="75"/>
      <c r="K30" s="70"/>
    </row>
    <row r="31" spans="1:11" ht="19.5" customHeight="1">
      <c r="A31" s="76"/>
      <c r="B31" s="60" t="s">
        <v>239</v>
      </c>
      <c r="C31" s="59">
        <v>0</v>
      </c>
      <c r="D31" s="89">
        <v>0</v>
      </c>
      <c r="E31" s="89">
        <v>0</v>
      </c>
      <c r="F31" s="59">
        <v>0</v>
      </c>
      <c r="G31" s="89">
        <v>0</v>
      </c>
      <c r="H31" s="89">
        <v>1</v>
      </c>
      <c r="I31" s="59">
        <v>0</v>
      </c>
      <c r="J31" s="75"/>
      <c r="K31" s="70"/>
    </row>
    <row r="32" spans="1:11" ht="19.5" customHeight="1">
      <c r="A32" s="76"/>
      <c r="B32" s="58" t="s">
        <v>240</v>
      </c>
      <c r="C32" s="57">
        <v>0</v>
      </c>
      <c r="D32" s="90">
        <v>0</v>
      </c>
      <c r="E32" s="90">
        <v>0</v>
      </c>
      <c r="F32" s="57">
        <v>0</v>
      </c>
      <c r="G32" s="90">
        <v>1</v>
      </c>
      <c r="H32" s="90">
        <v>0</v>
      </c>
      <c r="I32" s="57">
        <v>0</v>
      </c>
      <c r="J32" s="75"/>
      <c r="K32" s="70"/>
    </row>
    <row r="33" spans="1:11" ht="19.5" customHeight="1">
      <c r="A33" s="76"/>
      <c r="B33" s="60" t="s">
        <v>216</v>
      </c>
      <c r="C33" s="59">
        <v>0</v>
      </c>
      <c r="D33" s="89">
        <v>0</v>
      </c>
      <c r="E33" s="89">
        <v>0</v>
      </c>
      <c r="F33" s="59">
        <v>0</v>
      </c>
      <c r="G33" s="89">
        <v>0</v>
      </c>
      <c r="H33" s="89">
        <v>0</v>
      </c>
      <c r="I33" s="59">
        <v>1</v>
      </c>
      <c r="J33" s="75"/>
      <c r="K33" s="70"/>
    </row>
    <row r="34" spans="1:11" ht="19.5" customHeight="1">
      <c r="A34" s="76"/>
      <c r="B34" s="58" t="s">
        <v>219</v>
      </c>
      <c r="C34" s="57">
        <v>6</v>
      </c>
      <c r="D34" s="90">
        <v>2</v>
      </c>
      <c r="E34" s="90">
        <v>0</v>
      </c>
      <c r="F34" s="57">
        <v>0</v>
      </c>
      <c r="G34" s="90">
        <v>0</v>
      </c>
      <c r="H34" s="90">
        <v>0</v>
      </c>
      <c r="I34" s="57">
        <v>1</v>
      </c>
      <c r="J34" s="75"/>
      <c r="K34" s="70"/>
    </row>
    <row r="35" spans="1:11" ht="19.5" customHeight="1">
      <c r="A35" s="76"/>
      <c r="B35" s="60" t="s">
        <v>221</v>
      </c>
      <c r="C35" s="59">
        <v>0</v>
      </c>
      <c r="D35" s="89">
        <v>0</v>
      </c>
      <c r="E35" s="89">
        <v>1</v>
      </c>
      <c r="F35" s="59">
        <v>0</v>
      </c>
      <c r="G35" s="89">
        <v>0</v>
      </c>
      <c r="H35" s="89">
        <v>0</v>
      </c>
      <c r="I35" s="59">
        <v>0</v>
      </c>
      <c r="J35" s="75"/>
      <c r="K35" s="70"/>
    </row>
    <row r="36" spans="1:11" ht="19.5" customHeight="1">
      <c r="A36" s="76"/>
      <c r="B36" s="132" t="s">
        <v>56</v>
      </c>
      <c r="C36" s="125">
        <f>SUM(C8:C35)</f>
        <v>70</v>
      </c>
      <c r="D36" s="125">
        <f t="shared" ref="D36:I36" si="0">SUM(D8:D35)</f>
        <v>58</v>
      </c>
      <c r="E36" s="125">
        <f t="shared" si="0"/>
        <v>6</v>
      </c>
      <c r="F36" s="125">
        <f t="shared" si="0"/>
        <v>2</v>
      </c>
      <c r="G36" s="125">
        <f t="shared" si="0"/>
        <v>31</v>
      </c>
      <c r="H36" s="125">
        <f t="shared" si="0"/>
        <v>16</v>
      </c>
      <c r="I36" s="125">
        <f t="shared" si="0"/>
        <v>5</v>
      </c>
      <c r="J36" s="75"/>
      <c r="K36" s="70"/>
    </row>
    <row r="37" spans="1:11">
      <c r="A37" s="74"/>
      <c r="B37" s="130" t="s">
        <v>222</v>
      </c>
      <c r="C37" s="72"/>
      <c r="D37" s="72"/>
      <c r="E37" s="72"/>
      <c r="F37" s="72"/>
      <c r="G37" s="72"/>
      <c r="H37" s="72"/>
      <c r="I37" s="72"/>
      <c r="J37" s="71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="90" zoomScaleNormal="90" workbookViewId="0">
      <selection activeCell="D44" sqref="D44"/>
    </sheetView>
  </sheetViews>
  <sheetFormatPr defaultColWidth="11.44140625" defaultRowHeight="13.2"/>
  <cols>
    <col min="1" max="1" width="1" style="93" customWidth="1"/>
    <col min="2" max="2" width="30.6640625" style="93" customWidth="1"/>
    <col min="3" max="3" width="14.6640625" style="93" customWidth="1"/>
    <col min="4" max="4" width="16.6640625" style="93" customWidth="1"/>
    <col min="5" max="5" width="14" style="93" bestFit="1" customWidth="1"/>
    <col min="6" max="6" width="15" style="93" customWidth="1"/>
    <col min="7" max="7" width="13.6640625" style="93" customWidth="1"/>
    <col min="8" max="8" width="15.88671875" style="93" customWidth="1"/>
    <col min="9" max="9" width="14.88671875" style="93" customWidth="1"/>
    <col min="10" max="10" width="14.33203125" style="93" customWidth="1"/>
    <col min="11" max="13" width="14.6640625" style="120" customWidth="1"/>
    <col min="14" max="14" width="14.33203125" style="93" customWidth="1"/>
    <col min="15" max="15" width="13.88671875" style="93" customWidth="1"/>
    <col min="16" max="16" width="1" style="93" customWidth="1"/>
    <col min="17" max="16384" width="11.44140625" style="93"/>
  </cols>
  <sheetData>
    <row r="1" spans="1:17">
      <c r="B1" s="123" t="s">
        <v>66</v>
      </c>
    </row>
    <row r="2" spans="1:17">
      <c r="B2" s="67"/>
    </row>
    <row r="3" spans="1:17" ht="13.8">
      <c r="B3" s="190" t="s">
        <v>69</v>
      </c>
      <c r="C3" s="190"/>
      <c r="D3" s="190"/>
      <c r="E3" s="190"/>
      <c r="F3" s="190"/>
      <c r="G3" s="190"/>
    </row>
    <row r="4" spans="1:17" ht="13.8">
      <c r="B4" s="111" t="s">
        <v>83</v>
      </c>
      <c r="C4" s="111"/>
      <c r="D4" s="156"/>
      <c r="E4" s="111"/>
      <c r="F4" s="111"/>
      <c r="G4" s="111"/>
    </row>
    <row r="7" spans="1:17" ht="5.25" customHeight="1">
      <c r="A7" s="102"/>
      <c r="B7" s="101"/>
      <c r="C7" s="101"/>
      <c r="D7" s="101"/>
      <c r="E7" s="101"/>
      <c r="F7" s="101"/>
      <c r="G7" s="101"/>
      <c r="H7" s="101"/>
      <c r="I7" s="101"/>
      <c r="J7" s="101"/>
      <c r="K7" s="122"/>
      <c r="L7" s="122"/>
      <c r="M7" s="122"/>
      <c r="N7" s="101"/>
      <c r="O7" s="101"/>
      <c r="P7" s="100"/>
    </row>
    <row r="8" spans="1:17" ht="79.2">
      <c r="A8" s="98"/>
      <c r="B8" s="128" t="s">
        <v>85</v>
      </c>
      <c r="C8" s="62" t="s">
        <v>37</v>
      </c>
      <c r="D8" s="62" t="s">
        <v>241</v>
      </c>
      <c r="E8" s="62" t="s">
        <v>15</v>
      </c>
      <c r="F8" s="91" t="s">
        <v>90</v>
      </c>
      <c r="G8" s="62" t="s">
        <v>91</v>
      </c>
      <c r="H8" s="91" t="s">
        <v>242</v>
      </c>
      <c r="I8" s="62" t="s">
        <v>92</v>
      </c>
      <c r="J8" s="163" t="s">
        <v>93</v>
      </c>
      <c r="K8" s="62" t="s">
        <v>14</v>
      </c>
      <c r="L8" s="62" t="s">
        <v>94</v>
      </c>
      <c r="M8" s="62" t="s">
        <v>16</v>
      </c>
      <c r="N8" s="62" t="s">
        <v>17</v>
      </c>
      <c r="O8" s="62" t="s">
        <v>18</v>
      </c>
      <c r="P8" s="97"/>
    </row>
    <row r="9" spans="1:17" ht="19.5" customHeight="1">
      <c r="A9" s="98"/>
      <c r="B9" s="58" t="s">
        <v>187</v>
      </c>
      <c r="C9" s="57">
        <v>0</v>
      </c>
      <c r="D9" s="57">
        <v>0</v>
      </c>
      <c r="E9" s="57">
        <v>0</v>
      </c>
      <c r="F9" s="90">
        <v>0</v>
      </c>
      <c r="G9" s="57">
        <v>0</v>
      </c>
      <c r="H9" s="90">
        <v>1</v>
      </c>
      <c r="I9" s="57">
        <v>0</v>
      </c>
      <c r="J9" s="57">
        <v>0</v>
      </c>
      <c r="K9" s="90">
        <v>3</v>
      </c>
      <c r="L9" s="57">
        <v>1</v>
      </c>
      <c r="M9" s="57">
        <v>0</v>
      </c>
      <c r="N9" s="57">
        <v>0</v>
      </c>
      <c r="O9" s="57">
        <v>0</v>
      </c>
      <c r="P9" s="97"/>
      <c r="Q9" s="99"/>
    </row>
    <row r="10" spans="1:17" ht="19.5" customHeight="1">
      <c r="A10" s="98"/>
      <c r="B10" s="60" t="s">
        <v>228</v>
      </c>
      <c r="C10" s="59">
        <v>1</v>
      </c>
      <c r="D10" s="59">
        <v>1</v>
      </c>
      <c r="E10" s="59">
        <v>0</v>
      </c>
      <c r="F10" s="89">
        <v>0</v>
      </c>
      <c r="G10" s="59">
        <v>0</v>
      </c>
      <c r="H10" s="89">
        <v>0</v>
      </c>
      <c r="I10" s="59">
        <v>0</v>
      </c>
      <c r="J10" s="59">
        <v>0</v>
      </c>
      <c r="K10" s="89">
        <v>0</v>
      </c>
      <c r="L10" s="59">
        <v>0</v>
      </c>
      <c r="M10" s="59">
        <v>0</v>
      </c>
      <c r="N10" s="59">
        <v>0</v>
      </c>
      <c r="O10" s="59">
        <v>0</v>
      </c>
      <c r="P10" s="97"/>
      <c r="Q10" s="99"/>
    </row>
    <row r="11" spans="1:17" ht="19.5" customHeight="1">
      <c r="A11" s="98"/>
      <c r="B11" s="58" t="s">
        <v>189</v>
      </c>
      <c r="C11" s="57">
        <v>0</v>
      </c>
      <c r="D11" s="57">
        <v>0</v>
      </c>
      <c r="E11" s="57">
        <v>0</v>
      </c>
      <c r="F11" s="90">
        <v>0</v>
      </c>
      <c r="G11" s="57">
        <v>1</v>
      </c>
      <c r="H11" s="90">
        <v>0</v>
      </c>
      <c r="I11" s="57">
        <v>0</v>
      </c>
      <c r="J11" s="57">
        <v>0</v>
      </c>
      <c r="K11" s="90">
        <v>0</v>
      </c>
      <c r="L11" s="57">
        <v>0</v>
      </c>
      <c r="M11" s="57">
        <v>0</v>
      </c>
      <c r="N11" s="57">
        <v>0</v>
      </c>
      <c r="O11" s="57">
        <v>0</v>
      </c>
      <c r="P11" s="97"/>
      <c r="Q11" s="99"/>
    </row>
    <row r="12" spans="1:17" ht="19.5" customHeight="1">
      <c r="A12" s="98"/>
      <c r="B12" s="60" t="s">
        <v>243</v>
      </c>
      <c r="C12" s="59">
        <v>0</v>
      </c>
      <c r="D12" s="59">
        <v>0</v>
      </c>
      <c r="E12" s="59">
        <v>0</v>
      </c>
      <c r="F12" s="89">
        <v>0</v>
      </c>
      <c r="G12" s="59">
        <v>0</v>
      </c>
      <c r="H12" s="89">
        <v>0</v>
      </c>
      <c r="I12" s="59">
        <v>0</v>
      </c>
      <c r="J12" s="59">
        <v>0</v>
      </c>
      <c r="K12" s="89">
        <v>0</v>
      </c>
      <c r="L12" s="59">
        <v>1</v>
      </c>
      <c r="M12" s="59">
        <v>0</v>
      </c>
      <c r="N12" s="59">
        <v>0</v>
      </c>
      <c r="O12" s="59">
        <v>0</v>
      </c>
      <c r="P12" s="97"/>
      <c r="Q12" s="99"/>
    </row>
    <row r="13" spans="1:17" ht="19.5" customHeight="1">
      <c r="A13" s="98"/>
      <c r="B13" s="58" t="s">
        <v>244</v>
      </c>
      <c r="C13" s="57">
        <v>0</v>
      </c>
      <c r="D13" s="57">
        <v>0</v>
      </c>
      <c r="E13" s="57">
        <v>0</v>
      </c>
      <c r="F13" s="90">
        <v>0</v>
      </c>
      <c r="G13" s="57"/>
      <c r="H13" s="90">
        <v>0</v>
      </c>
      <c r="I13" s="57">
        <v>1</v>
      </c>
      <c r="J13" s="57">
        <v>0</v>
      </c>
      <c r="K13" s="90">
        <v>0</v>
      </c>
      <c r="L13" s="57">
        <v>0</v>
      </c>
      <c r="M13" s="57">
        <v>0</v>
      </c>
      <c r="N13" s="57">
        <v>0</v>
      </c>
      <c r="O13" s="57">
        <v>0</v>
      </c>
      <c r="P13" s="97"/>
      <c r="Q13" s="99"/>
    </row>
    <row r="14" spans="1:17" ht="19.5" customHeight="1">
      <c r="A14" s="98"/>
      <c r="B14" s="60" t="s">
        <v>192</v>
      </c>
      <c r="C14" s="59">
        <v>0</v>
      </c>
      <c r="D14" s="59">
        <v>1</v>
      </c>
      <c r="E14" s="59">
        <v>1</v>
      </c>
      <c r="F14" s="89">
        <v>0</v>
      </c>
      <c r="G14" s="59">
        <v>2</v>
      </c>
      <c r="H14" s="89">
        <v>0</v>
      </c>
      <c r="I14" s="59">
        <v>0</v>
      </c>
      <c r="J14" s="59">
        <v>1</v>
      </c>
      <c r="K14" s="89">
        <v>2</v>
      </c>
      <c r="L14" s="59">
        <v>1</v>
      </c>
      <c r="M14" s="59">
        <v>1</v>
      </c>
      <c r="N14" s="59">
        <v>0</v>
      </c>
      <c r="O14" s="59">
        <v>1</v>
      </c>
      <c r="P14" s="97"/>
      <c r="Q14" s="99"/>
    </row>
    <row r="15" spans="1:17" ht="19.5" customHeight="1">
      <c r="A15" s="98"/>
      <c r="B15" s="58" t="s">
        <v>194</v>
      </c>
      <c r="C15" s="57">
        <v>1</v>
      </c>
      <c r="D15" s="57">
        <v>0</v>
      </c>
      <c r="E15" s="57">
        <v>0</v>
      </c>
      <c r="F15" s="90">
        <v>0</v>
      </c>
      <c r="G15" s="57">
        <v>0</v>
      </c>
      <c r="H15" s="90">
        <v>0</v>
      </c>
      <c r="I15" s="57">
        <v>0</v>
      </c>
      <c r="J15" s="57">
        <v>0</v>
      </c>
      <c r="K15" s="90">
        <v>2</v>
      </c>
      <c r="L15" s="57">
        <v>0</v>
      </c>
      <c r="M15" s="57"/>
      <c r="N15" s="57">
        <v>0</v>
      </c>
      <c r="O15" s="57">
        <v>0</v>
      </c>
      <c r="P15" s="97"/>
      <c r="Q15" s="99"/>
    </row>
    <row r="16" spans="1:17" ht="19.5" customHeight="1">
      <c r="A16" s="98"/>
      <c r="B16" s="60" t="s">
        <v>196</v>
      </c>
      <c r="C16" s="59">
        <v>0</v>
      </c>
      <c r="D16" s="59">
        <v>1</v>
      </c>
      <c r="E16" s="59">
        <v>1</v>
      </c>
      <c r="F16" s="89">
        <v>0</v>
      </c>
      <c r="G16" s="59">
        <v>0</v>
      </c>
      <c r="H16" s="89">
        <v>0</v>
      </c>
      <c r="I16" s="59">
        <v>0</v>
      </c>
      <c r="J16" s="59">
        <v>0</v>
      </c>
      <c r="K16" s="89">
        <v>0</v>
      </c>
      <c r="L16" s="59">
        <v>0</v>
      </c>
      <c r="M16" s="59">
        <v>6</v>
      </c>
      <c r="N16" s="59">
        <v>0</v>
      </c>
      <c r="O16" s="59">
        <v>0</v>
      </c>
      <c r="P16" s="97"/>
      <c r="Q16" s="99"/>
    </row>
    <row r="17" spans="1:17" ht="19.5" customHeight="1">
      <c r="A17" s="98"/>
      <c r="B17" s="58" t="s">
        <v>234</v>
      </c>
      <c r="C17" s="57">
        <v>1</v>
      </c>
      <c r="D17" s="57">
        <v>0</v>
      </c>
      <c r="E17" s="57">
        <v>0</v>
      </c>
      <c r="F17" s="90">
        <v>0</v>
      </c>
      <c r="G17" s="57">
        <v>0</v>
      </c>
      <c r="H17" s="90">
        <v>0</v>
      </c>
      <c r="I17" s="57">
        <v>1</v>
      </c>
      <c r="J17" s="57">
        <v>0</v>
      </c>
      <c r="K17" s="90">
        <v>0</v>
      </c>
      <c r="L17" s="57">
        <v>2</v>
      </c>
      <c r="M17" s="57"/>
      <c r="N17" s="57">
        <v>0</v>
      </c>
      <c r="O17" s="57">
        <v>0</v>
      </c>
      <c r="P17" s="97"/>
      <c r="Q17" s="99"/>
    </row>
    <row r="18" spans="1:17" ht="19.5" customHeight="1">
      <c r="A18" s="98"/>
      <c r="B18" s="60" t="s">
        <v>197</v>
      </c>
      <c r="C18" s="59">
        <v>4</v>
      </c>
      <c r="D18" s="59">
        <v>1</v>
      </c>
      <c r="E18" s="59">
        <v>0</v>
      </c>
      <c r="F18" s="89">
        <v>3</v>
      </c>
      <c r="G18" s="59">
        <v>2</v>
      </c>
      <c r="H18" s="89">
        <v>0</v>
      </c>
      <c r="I18" s="59">
        <v>0</v>
      </c>
      <c r="J18" s="59">
        <v>0</v>
      </c>
      <c r="K18" s="89">
        <v>0</v>
      </c>
      <c r="L18" s="59">
        <v>0</v>
      </c>
      <c r="M18" s="59">
        <v>1</v>
      </c>
      <c r="N18" s="59">
        <v>0</v>
      </c>
      <c r="O18" s="59">
        <v>0</v>
      </c>
      <c r="P18" s="97"/>
      <c r="Q18" s="99"/>
    </row>
    <row r="19" spans="1:17" ht="19.5" customHeight="1">
      <c r="A19" s="98"/>
      <c r="B19" s="58" t="s">
        <v>198</v>
      </c>
      <c r="C19" s="57">
        <v>46</v>
      </c>
      <c r="D19" s="57">
        <v>12</v>
      </c>
      <c r="E19" s="57">
        <v>26</v>
      </c>
      <c r="F19" s="90">
        <v>69</v>
      </c>
      <c r="G19" s="57">
        <v>84</v>
      </c>
      <c r="H19" s="90">
        <v>242</v>
      </c>
      <c r="I19" s="57">
        <v>16</v>
      </c>
      <c r="J19" s="57">
        <v>49</v>
      </c>
      <c r="K19" s="90">
        <v>5</v>
      </c>
      <c r="L19" s="57">
        <v>0</v>
      </c>
      <c r="M19" s="57">
        <v>16</v>
      </c>
      <c r="N19" s="57">
        <v>1</v>
      </c>
      <c r="O19" s="57">
        <v>42</v>
      </c>
      <c r="P19" s="97"/>
      <c r="Q19" s="99"/>
    </row>
    <row r="20" spans="1:17" ht="19.5" customHeight="1">
      <c r="A20" s="98"/>
      <c r="B20" s="60" t="s">
        <v>245</v>
      </c>
      <c r="C20" s="59">
        <v>2</v>
      </c>
      <c r="D20" s="59">
        <v>0</v>
      </c>
      <c r="E20" s="59">
        <v>1</v>
      </c>
      <c r="F20" s="89">
        <v>0</v>
      </c>
      <c r="G20" s="59">
        <v>0</v>
      </c>
      <c r="H20" s="89">
        <v>0</v>
      </c>
      <c r="I20" s="59">
        <v>1</v>
      </c>
      <c r="J20" s="59">
        <v>0</v>
      </c>
      <c r="K20" s="89">
        <v>1</v>
      </c>
      <c r="L20" s="59">
        <v>1</v>
      </c>
      <c r="M20" s="59">
        <v>0</v>
      </c>
      <c r="N20" s="59">
        <v>0</v>
      </c>
      <c r="O20" s="59">
        <v>0</v>
      </c>
      <c r="P20" s="97"/>
      <c r="Q20" s="99"/>
    </row>
    <row r="21" spans="1:17" ht="19.5" customHeight="1">
      <c r="A21" s="98"/>
      <c r="B21" s="58" t="s">
        <v>199</v>
      </c>
      <c r="C21" s="57">
        <v>1</v>
      </c>
      <c r="D21" s="57">
        <v>0</v>
      </c>
      <c r="E21" s="57">
        <v>0</v>
      </c>
      <c r="F21" s="90">
        <v>0</v>
      </c>
      <c r="G21" s="57">
        <v>0</v>
      </c>
      <c r="H21" s="90">
        <v>0</v>
      </c>
      <c r="I21" s="57">
        <v>4</v>
      </c>
      <c r="J21" s="57">
        <v>0</v>
      </c>
      <c r="K21" s="90">
        <v>0</v>
      </c>
      <c r="L21" s="57">
        <v>0</v>
      </c>
      <c r="M21" s="57">
        <v>0</v>
      </c>
      <c r="N21" s="57">
        <v>0</v>
      </c>
      <c r="O21" s="57">
        <v>0</v>
      </c>
      <c r="P21" s="97"/>
      <c r="Q21" s="99"/>
    </row>
    <row r="22" spans="1:17" ht="19.5" customHeight="1">
      <c r="A22" s="98"/>
      <c r="B22" s="60" t="s">
        <v>246</v>
      </c>
      <c r="C22" s="59">
        <v>0</v>
      </c>
      <c r="D22" s="59">
        <v>0</v>
      </c>
      <c r="E22" s="59">
        <v>0</v>
      </c>
      <c r="F22" s="89">
        <v>0</v>
      </c>
      <c r="G22" s="59">
        <v>0</v>
      </c>
      <c r="H22" s="89">
        <v>0</v>
      </c>
      <c r="I22" s="59">
        <v>0</v>
      </c>
      <c r="J22" s="59">
        <v>0</v>
      </c>
      <c r="K22" s="89">
        <v>0</v>
      </c>
      <c r="L22" s="59">
        <v>1</v>
      </c>
      <c r="M22" s="59">
        <v>0</v>
      </c>
      <c r="N22" s="59">
        <v>0</v>
      </c>
      <c r="O22" s="59">
        <v>0</v>
      </c>
      <c r="P22" s="97"/>
      <c r="Q22" s="99"/>
    </row>
    <row r="23" spans="1:17" ht="19.5" customHeight="1">
      <c r="A23" s="98"/>
      <c r="B23" s="58" t="s">
        <v>200</v>
      </c>
      <c r="C23" s="57">
        <v>2</v>
      </c>
      <c r="D23" s="57">
        <v>0</v>
      </c>
      <c r="E23" s="57">
        <v>0</v>
      </c>
      <c r="F23" s="90">
        <v>0</v>
      </c>
      <c r="G23" s="57">
        <v>0</v>
      </c>
      <c r="H23" s="90">
        <v>0</v>
      </c>
      <c r="I23" s="57">
        <v>0</v>
      </c>
      <c r="J23" s="57">
        <v>0</v>
      </c>
      <c r="K23" s="90">
        <v>0</v>
      </c>
      <c r="L23" s="57">
        <v>0</v>
      </c>
      <c r="M23" s="57">
        <v>0</v>
      </c>
      <c r="N23" s="57">
        <v>0</v>
      </c>
      <c r="O23" s="57">
        <v>0</v>
      </c>
      <c r="P23" s="97"/>
      <c r="Q23" s="99"/>
    </row>
    <row r="24" spans="1:17" ht="19.5" customHeight="1">
      <c r="A24" s="98"/>
      <c r="B24" s="60" t="s">
        <v>235</v>
      </c>
      <c r="C24" s="59">
        <v>1</v>
      </c>
      <c r="D24" s="59">
        <v>0</v>
      </c>
      <c r="E24" s="59">
        <v>1</v>
      </c>
      <c r="F24" s="89">
        <v>0</v>
      </c>
      <c r="G24" s="59">
        <v>0</v>
      </c>
      <c r="H24" s="89">
        <v>0</v>
      </c>
      <c r="I24" s="59">
        <v>2</v>
      </c>
      <c r="J24" s="59">
        <v>0</v>
      </c>
      <c r="K24" s="89">
        <v>0</v>
      </c>
      <c r="L24" s="59">
        <v>0</v>
      </c>
      <c r="M24" s="59">
        <v>0</v>
      </c>
      <c r="N24" s="59">
        <v>0</v>
      </c>
      <c r="O24" s="59">
        <v>0</v>
      </c>
      <c r="P24" s="97"/>
      <c r="Q24" s="99"/>
    </row>
    <row r="25" spans="1:17" ht="19.5" customHeight="1">
      <c r="A25" s="98"/>
      <c r="B25" s="58" t="s">
        <v>224</v>
      </c>
      <c r="C25" s="57">
        <v>0</v>
      </c>
      <c r="D25" s="57">
        <v>0</v>
      </c>
      <c r="E25" s="57">
        <v>0</v>
      </c>
      <c r="F25" s="90">
        <v>0</v>
      </c>
      <c r="G25" s="57">
        <v>0</v>
      </c>
      <c r="H25" s="90">
        <v>0</v>
      </c>
      <c r="I25" s="57">
        <v>0</v>
      </c>
      <c r="J25" s="57">
        <v>0</v>
      </c>
      <c r="K25" s="90">
        <v>0</v>
      </c>
      <c r="L25" s="57">
        <v>1</v>
      </c>
      <c r="M25" s="57">
        <v>0</v>
      </c>
      <c r="N25" s="57">
        <v>0</v>
      </c>
      <c r="O25" s="57">
        <v>0</v>
      </c>
      <c r="P25" s="97"/>
      <c r="Q25" s="99"/>
    </row>
    <row r="26" spans="1:17" ht="19.5" customHeight="1">
      <c r="A26" s="98"/>
      <c r="B26" s="60" t="s">
        <v>205</v>
      </c>
      <c r="C26" s="59">
        <v>2</v>
      </c>
      <c r="D26" s="59">
        <v>0</v>
      </c>
      <c r="E26" s="59">
        <v>0</v>
      </c>
      <c r="F26" s="89">
        <v>0</v>
      </c>
      <c r="G26" s="59">
        <v>0</v>
      </c>
      <c r="H26" s="89">
        <v>3</v>
      </c>
      <c r="I26" s="59">
        <v>0</v>
      </c>
      <c r="J26" s="59">
        <v>1</v>
      </c>
      <c r="K26" s="89">
        <v>0</v>
      </c>
      <c r="L26" s="59">
        <v>5</v>
      </c>
      <c r="M26" s="59">
        <v>0</v>
      </c>
      <c r="N26" s="59">
        <v>0</v>
      </c>
      <c r="O26" s="59">
        <v>0</v>
      </c>
      <c r="P26" s="97"/>
      <c r="Q26" s="99"/>
    </row>
    <row r="27" spans="1:17" ht="19.5" customHeight="1">
      <c r="A27" s="98"/>
      <c r="B27" s="58" t="s">
        <v>237</v>
      </c>
      <c r="C27" s="57">
        <v>0</v>
      </c>
      <c r="D27" s="57">
        <v>0</v>
      </c>
      <c r="E27" s="57">
        <v>0</v>
      </c>
      <c r="F27" s="90">
        <v>0</v>
      </c>
      <c r="G27" s="57">
        <v>0</v>
      </c>
      <c r="H27" s="90">
        <v>0</v>
      </c>
      <c r="I27" s="57">
        <v>0</v>
      </c>
      <c r="J27" s="57">
        <v>0</v>
      </c>
      <c r="K27" s="90">
        <v>0</v>
      </c>
      <c r="L27" s="57">
        <v>1</v>
      </c>
      <c r="M27" s="57">
        <v>0</v>
      </c>
      <c r="N27" s="57">
        <v>0</v>
      </c>
      <c r="O27" s="57">
        <v>0</v>
      </c>
      <c r="P27" s="97"/>
      <c r="Q27" s="99"/>
    </row>
    <row r="28" spans="1:17" ht="19.5" customHeight="1">
      <c r="A28" s="98"/>
      <c r="B28" s="60" t="s">
        <v>207</v>
      </c>
      <c r="C28" s="59">
        <v>0</v>
      </c>
      <c r="D28" s="59">
        <v>0</v>
      </c>
      <c r="E28" s="59">
        <v>0</v>
      </c>
      <c r="F28" s="89">
        <v>0</v>
      </c>
      <c r="G28" s="59">
        <v>0</v>
      </c>
      <c r="H28" s="89">
        <v>0</v>
      </c>
      <c r="I28" s="59">
        <v>0</v>
      </c>
      <c r="J28" s="59">
        <v>1</v>
      </c>
      <c r="K28" s="89">
        <v>0</v>
      </c>
      <c r="L28" s="59">
        <v>0</v>
      </c>
      <c r="M28" s="59">
        <v>0</v>
      </c>
      <c r="N28" s="59">
        <v>0</v>
      </c>
      <c r="O28" s="59">
        <v>0</v>
      </c>
      <c r="P28" s="97"/>
      <c r="Q28" s="99"/>
    </row>
    <row r="29" spans="1:17" ht="19.5" customHeight="1">
      <c r="A29" s="98"/>
      <c r="B29" s="58" t="s">
        <v>247</v>
      </c>
      <c r="C29" s="57">
        <v>0</v>
      </c>
      <c r="D29" s="57">
        <v>0</v>
      </c>
      <c r="E29" s="57">
        <v>1</v>
      </c>
      <c r="F29" s="90">
        <v>0</v>
      </c>
      <c r="G29" s="57">
        <v>0</v>
      </c>
      <c r="H29" s="90">
        <v>0</v>
      </c>
      <c r="I29" s="57">
        <v>0</v>
      </c>
      <c r="J29" s="57">
        <v>1</v>
      </c>
      <c r="K29" s="90">
        <v>0</v>
      </c>
      <c r="L29" s="57">
        <v>1</v>
      </c>
      <c r="M29" s="57">
        <v>0</v>
      </c>
      <c r="N29" s="57">
        <v>0</v>
      </c>
      <c r="O29" s="57">
        <v>0</v>
      </c>
      <c r="P29" s="97"/>
      <c r="Q29" s="99"/>
    </row>
    <row r="30" spans="1:17" ht="19.5" customHeight="1">
      <c r="A30" s="98"/>
      <c r="B30" s="60" t="s">
        <v>208</v>
      </c>
      <c r="C30" s="59">
        <v>0</v>
      </c>
      <c r="D30" s="59">
        <v>0</v>
      </c>
      <c r="E30" s="59">
        <v>0</v>
      </c>
      <c r="F30" s="89">
        <v>2</v>
      </c>
      <c r="G30" s="59">
        <v>0</v>
      </c>
      <c r="H30" s="89">
        <v>2</v>
      </c>
      <c r="I30" s="59">
        <v>0</v>
      </c>
      <c r="J30" s="59">
        <v>0</v>
      </c>
      <c r="K30" s="89">
        <v>0</v>
      </c>
      <c r="L30" s="59">
        <v>0</v>
      </c>
      <c r="M30" s="59">
        <v>0</v>
      </c>
      <c r="N30" s="59">
        <v>0</v>
      </c>
      <c r="O30" s="59">
        <v>0</v>
      </c>
      <c r="P30" s="97"/>
      <c r="Q30" s="99"/>
    </row>
    <row r="31" spans="1:17" ht="19.5" customHeight="1">
      <c r="A31" s="98"/>
      <c r="B31" s="58" t="s">
        <v>209</v>
      </c>
      <c r="C31" s="57">
        <v>3</v>
      </c>
      <c r="D31" s="57">
        <v>1</v>
      </c>
      <c r="E31" s="57">
        <v>1</v>
      </c>
      <c r="F31" s="90">
        <v>2</v>
      </c>
      <c r="G31" s="57">
        <v>4</v>
      </c>
      <c r="H31" s="90">
        <v>0</v>
      </c>
      <c r="I31" s="57">
        <v>0</v>
      </c>
      <c r="J31" s="57">
        <v>1</v>
      </c>
      <c r="K31" s="90">
        <v>2</v>
      </c>
      <c r="L31" s="57">
        <v>1</v>
      </c>
      <c r="M31" s="57">
        <v>0</v>
      </c>
      <c r="N31" s="57">
        <v>0</v>
      </c>
      <c r="O31" s="57">
        <v>1</v>
      </c>
      <c r="P31" s="97"/>
      <c r="Q31" s="99"/>
    </row>
    <row r="32" spans="1:17" ht="19.5" customHeight="1">
      <c r="A32" s="98"/>
      <c r="B32" s="60" t="s">
        <v>248</v>
      </c>
      <c r="C32" s="59">
        <v>0</v>
      </c>
      <c r="D32" s="59">
        <v>0</v>
      </c>
      <c r="E32" s="59">
        <v>0</v>
      </c>
      <c r="F32" s="89">
        <v>0</v>
      </c>
      <c r="G32" s="59">
        <v>0</v>
      </c>
      <c r="H32" s="89">
        <v>0</v>
      </c>
      <c r="I32" s="59">
        <v>0</v>
      </c>
      <c r="J32" s="59">
        <v>0</v>
      </c>
      <c r="K32" s="89">
        <v>1</v>
      </c>
      <c r="L32" s="59">
        <v>0</v>
      </c>
      <c r="M32" s="59">
        <v>0</v>
      </c>
      <c r="N32" s="59">
        <v>0</v>
      </c>
      <c r="O32" s="59">
        <v>0</v>
      </c>
      <c r="P32" s="97"/>
      <c r="Q32" s="99"/>
    </row>
    <row r="33" spans="1:17" ht="19.5" customHeight="1">
      <c r="A33" s="98"/>
      <c r="B33" s="58" t="s">
        <v>210</v>
      </c>
      <c r="C33" s="57">
        <v>0</v>
      </c>
      <c r="D33" s="57">
        <v>0</v>
      </c>
      <c r="E33" s="57">
        <v>0</v>
      </c>
      <c r="F33" s="90">
        <v>0</v>
      </c>
      <c r="G33" s="57">
        <v>0</v>
      </c>
      <c r="H33" s="90">
        <v>0</v>
      </c>
      <c r="I33" s="57">
        <v>1</v>
      </c>
      <c r="J33" s="57">
        <v>0</v>
      </c>
      <c r="K33" s="90">
        <v>0</v>
      </c>
      <c r="L33" s="57">
        <v>0</v>
      </c>
      <c r="M33" s="57">
        <v>0</v>
      </c>
      <c r="N33" s="57">
        <v>0</v>
      </c>
      <c r="O33" s="57">
        <v>0</v>
      </c>
      <c r="P33" s="97"/>
      <c r="Q33" s="99"/>
    </row>
    <row r="34" spans="1:17" ht="19.5" customHeight="1">
      <c r="A34" s="98"/>
      <c r="B34" s="60" t="s">
        <v>238</v>
      </c>
      <c r="C34" s="59">
        <v>0</v>
      </c>
      <c r="D34" s="59">
        <v>0</v>
      </c>
      <c r="E34" s="59">
        <v>0</v>
      </c>
      <c r="F34" s="89">
        <v>0</v>
      </c>
      <c r="G34" s="59">
        <v>0</v>
      </c>
      <c r="H34" s="89">
        <v>0</v>
      </c>
      <c r="I34" s="59">
        <v>0</v>
      </c>
      <c r="J34" s="59">
        <v>0</v>
      </c>
      <c r="K34" s="89">
        <v>0</v>
      </c>
      <c r="L34" s="59">
        <v>1</v>
      </c>
      <c r="M34" s="59">
        <v>0</v>
      </c>
      <c r="N34" s="59">
        <v>0</v>
      </c>
      <c r="O34" s="59">
        <v>0</v>
      </c>
      <c r="P34" s="97"/>
      <c r="Q34" s="99"/>
    </row>
    <row r="35" spans="1:17" ht="19.5" customHeight="1">
      <c r="A35" s="98"/>
      <c r="B35" s="58" t="s">
        <v>211</v>
      </c>
      <c r="C35" s="57">
        <v>0</v>
      </c>
      <c r="D35" s="57">
        <v>1</v>
      </c>
      <c r="E35" s="57">
        <v>0</v>
      </c>
      <c r="F35" s="90">
        <v>1</v>
      </c>
      <c r="G35" s="57">
        <v>0</v>
      </c>
      <c r="H35" s="90">
        <v>0</v>
      </c>
      <c r="I35" s="57">
        <v>0</v>
      </c>
      <c r="J35" s="57">
        <v>1</v>
      </c>
      <c r="K35" s="90">
        <v>0</v>
      </c>
      <c r="L35" s="57">
        <v>0</v>
      </c>
      <c r="M35" s="57">
        <v>0</v>
      </c>
      <c r="N35" s="57">
        <v>0</v>
      </c>
      <c r="O35" s="57">
        <v>0</v>
      </c>
      <c r="P35" s="97"/>
      <c r="Q35" s="99"/>
    </row>
    <row r="36" spans="1:17" ht="19.5" customHeight="1">
      <c r="A36" s="98"/>
      <c r="B36" s="60" t="s">
        <v>225</v>
      </c>
      <c r="C36" s="59">
        <v>0</v>
      </c>
      <c r="D36" s="59">
        <v>0</v>
      </c>
      <c r="E36" s="59">
        <v>0</v>
      </c>
      <c r="F36" s="89">
        <v>1</v>
      </c>
      <c r="G36" s="59">
        <v>1</v>
      </c>
      <c r="H36" s="89">
        <v>0</v>
      </c>
      <c r="I36" s="59">
        <v>0</v>
      </c>
      <c r="J36" s="59">
        <v>0</v>
      </c>
      <c r="K36" s="89">
        <v>0</v>
      </c>
      <c r="L36" s="59">
        <v>0</v>
      </c>
      <c r="M36" s="59">
        <v>0</v>
      </c>
      <c r="N36" s="59">
        <v>0</v>
      </c>
      <c r="O36" s="59">
        <v>0</v>
      </c>
      <c r="P36" s="97"/>
      <c r="Q36" s="99"/>
    </row>
    <row r="37" spans="1:17" ht="19.5" customHeight="1">
      <c r="A37" s="98"/>
      <c r="B37" s="58" t="s">
        <v>249</v>
      </c>
      <c r="C37" s="57">
        <v>0</v>
      </c>
      <c r="D37" s="57">
        <v>0</v>
      </c>
      <c r="E37" s="57">
        <v>0</v>
      </c>
      <c r="F37" s="90">
        <v>0</v>
      </c>
      <c r="G37" s="57">
        <v>0</v>
      </c>
      <c r="H37" s="90">
        <v>0</v>
      </c>
      <c r="I37" s="57">
        <v>1</v>
      </c>
      <c r="J37" s="57">
        <v>0</v>
      </c>
      <c r="K37" s="90">
        <v>0</v>
      </c>
      <c r="L37" s="57">
        <v>0</v>
      </c>
      <c r="M37" s="57">
        <v>0</v>
      </c>
      <c r="N37" s="57">
        <v>0</v>
      </c>
      <c r="O37" s="57">
        <v>0</v>
      </c>
      <c r="P37" s="97"/>
      <c r="Q37" s="99"/>
    </row>
    <row r="38" spans="1:17" ht="19.5" customHeight="1">
      <c r="A38" s="98"/>
      <c r="B38" s="60" t="s">
        <v>226</v>
      </c>
      <c r="C38" s="59">
        <v>0</v>
      </c>
      <c r="D38" s="59">
        <v>0</v>
      </c>
      <c r="E38" s="59">
        <v>0</v>
      </c>
      <c r="F38" s="89">
        <v>0</v>
      </c>
      <c r="G38" s="59">
        <v>0</v>
      </c>
      <c r="H38" s="89">
        <v>0</v>
      </c>
      <c r="I38" s="59">
        <v>0</v>
      </c>
      <c r="J38" s="59">
        <v>0</v>
      </c>
      <c r="K38" s="89">
        <v>1</v>
      </c>
      <c r="L38" s="59">
        <v>0</v>
      </c>
      <c r="M38" s="59">
        <v>0</v>
      </c>
      <c r="N38" s="59">
        <v>0</v>
      </c>
      <c r="O38" s="59">
        <v>0</v>
      </c>
      <c r="P38" s="97"/>
      <c r="Q38" s="99"/>
    </row>
    <row r="39" spans="1:17" ht="19.5" customHeight="1">
      <c r="A39" s="98"/>
      <c r="B39" s="58" t="s">
        <v>216</v>
      </c>
      <c r="C39" s="57">
        <v>0</v>
      </c>
      <c r="D39" s="57">
        <v>0</v>
      </c>
      <c r="E39" s="57">
        <v>0</v>
      </c>
      <c r="F39" s="90">
        <v>0</v>
      </c>
      <c r="G39" s="57">
        <v>0</v>
      </c>
      <c r="H39" s="90">
        <v>0</v>
      </c>
      <c r="I39" s="57">
        <v>1</v>
      </c>
      <c r="J39" s="57">
        <v>0</v>
      </c>
      <c r="K39" s="90">
        <v>0</v>
      </c>
      <c r="L39" s="57">
        <v>0</v>
      </c>
      <c r="M39" s="57">
        <v>0</v>
      </c>
      <c r="N39" s="57">
        <v>0</v>
      </c>
      <c r="O39" s="57">
        <v>0</v>
      </c>
      <c r="P39" s="97"/>
      <c r="Q39" s="99"/>
    </row>
    <row r="40" spans="1:17" ht="19.5" customHeight="1">
      <c r="A40" s="98"/>
      <c r="B40" s="60" t="s">
        <v>250</v>
      </c>
      <c r="C40" s="59">
        <v>0</v>
      </c>
      <c r="D40" s="59">
        <v>0</v>
      </c>
      <c r="E40" s="59">
        <v>0</v>
      </c>
      <c r="F40" s="89">
        <v>0</v>
      </c>
      <c r="G40" s="59">
        <v>0</v>
      </c>
      <c r="H40" s="89">
        <v>0</v>
      </c>
      <c r="I40" s="59">
        <v>1</v>
      </c>
      <c r="J40" s="59">
        <v>0</v>
      </c>
      <c r="K40" s="89">
        <v>0</v>
      </c>
      <c r="L40" s="59">
        <v>0</v>
      </c>
      <c r="M40" s="59">
        <v>0</v>
      </c>
      <c r="N40" s="59">
        <v>0</v>
      </c>
      <c r="O40" s="59">
        <v>0</v>
      </c>
      <c r="P40" s="97"/>
      <c r="Q40" s="99"/>
    </row>
    <row r="41" spans="1:17" ht="19.5" customHeight="1">
      <c r="A41" s="98"/>
      <c r="B41" s="58" t="s">
        <v>217</v>
      </c>
      <c r="C41" s="57">
        <v>0</v>
      </c>
      <c r="D41" s="57">
        <v>0</v>
      </c>
      <c r="E41" s="57">
        <v>0</v>
      </c>
      <c r="F41" s="90">
        <v>1</v>
      </c>
      <c r="G41" s="57">
        <v>0</v>
      </c>
      <c r="H41" s="90">
        <v>1</v>
      </c>
      <c r="I41" s="57">
        <v>0</v>
      </c>
      <c r="J41" s="57">
        <v>0</v>
      </c>
      <c r="K41" s="90">
        <v>0</v>
      </c>
      <c r="L41" s="57">
        <v>0</v>
      </c>
      <c r="M41" s="57">
        <v>0</v>
      </c>
      <c r="N41" s="57">
        <v>0</v>
      </c>
      <c r="O41" s="57">
        <v>0</v>
      </c>
      <c r="P41" s="97"/>
      <c r="Q41" s="99"/>
    </row>
    <row r="42" spans="1:17" ht="19.5" customHeight="1">
      <c r="A42" s="98"/>
      <c r="B42" s="60" t="s">
        <v>219</v>
      </c>
      <c r="C42" s="59">
        <v>2</v>
      </c>
      <c r="D42" s="59">
        <v>0</v>
      </c>
      <c r="E42" s="59">
        <v>2</v>
      </c>
      <c r="F42" s="89">
        <v>0</v>
      </c>
      <c r="G42" s="59">
        <v>1</v>
      </c>
      <c r="H42" s="89"/>
      <c r="I42" s="59">
        <v>0</v>
      </c>
      <c r="J42" s="59">
        <v>1</v>
      </c>
      <c r="K42" s="89">
        <v>3</v>
      </c>
      <c r="L42" s="59">
        <v>0</v>
      </c>
      <c r="M42" s="59">
        <v>0</v>
      </c>
      <c r="N42" s="59">
        <v>0</v>
      </c>
      <c r="O42" s="59">
        <v>0</v>
      </c>
      <c r="P42" s="97"/>
      <c r="Q42" s="99"/>
    </row>
    <row r="43" spans="1:17" ht="19.5" customHeight="1">
      <c r="A43" s="98"/>
      <c r="B43" s="58" t="s">
        <v>221</v>
      </c>
      <c r="C43" s="57">
        <v>1</v>
      </c>
      <c r="D43" s="57">
        <v>0</v>
      </c>
      <c r="E43" s="57">
        <v>3</v>
      </c>
      <c r="F43" s="90">
        <v>0</v>
      </c>
      <c r="G43" s="57">
        <v>2</v>
      </c>
      <c r="H43" s="90">
        <v>0</v>
      </c>
      <c r="I43" s="57">
        <v>0</v>
      </c>
      <c r="J43" s="57">
        <v>0</v>
      </c>
      <c r="K43" s="90">
        <v>1</v>
      </c>
      <c r="L43" s="57">
        <v>0</v>
      </c>
      <c r="M43" s="57">
        <v>0</v>
      </c>
      <c r="N43" s="57">
        <v>0</v>
      </c>
      <c r="O43" s="57">
        <v>0</v>
      </c>
      <c r="P43" s="97"/>
      <c r="Q43" s="99"/>
    </row>
    <row r="44" spans="1:17" ht="19.5" customHeight="1">
      <c r="A44" s="98"/>
      <c r="B44" s="85" t="s">
        <v>56</v>
      </c>
      <c r="C44" s="84">
        <f>SUM(C9:C43)</f>
        <v>67</v>
      </c>
      <c r="D44" s="84">
        <f t="shared" ref="D44:M44" si="0">SUM(D9:D43)</f>
        <v>18</v>
      </c>
      <c r="E44" s="84">
        <f t="shared" si="0"/>
        <v>37</v>
      </c>
      <c r="F44" s="84">
        <f t="shared" si="0"/>
        <v>79</v>
      </c>
      <c r="G44" s="84">
        <f t="shared" si="0"/>
        <v>97</v>
      </c>
      <c r="H44" s="84">
        <f t="shared" si="0"/>
        <v>249</v>
      </c>
      <c r="I44" s="84">
        <f t="shared" si="0"/>
        <v>29</v>
      </c>
      <c r="J44" s="84">
        <f t="shared" si="0"/>
        <v>56</v>
      </c>
      <c r="K44" s="84">
        <f t="shared" si="0"/>
        <v>21</v>
      </c>
      <c r="L44" s="84">
        <f t="shared" si="0"/>
        <v>17</v>
      </c>
      <c r="M44" s="84">
        <f t="shared" si="0"/>
        <v>24</v>
      </c>
      <c r="N44" s="84">
        <f>SUM(N9:N43)</f>
        <v>1</v>
      </c>
      <c r="O44" s="84">
        <f t="shared" ref="O44" si="1">SUM(O9:O43)</f>
        <v>44</v>
      </c>
      <c r="P44" s="97"/>
    </row>
    <row r="45" spans="1:17" ht="15" customHeight="1">
      <c r="A45" s="96"/>
      <c r="B45" s="130" t="s">
        <v>222</v>
      </c>
      <c r="C45" s="95"/>
      <c r="D45" s="95"/>
      <c r="E45" s="95"/>
      <c r="F45" s="95"/>
      <c r="G45" s="95"/>
      <c r="H45" s="95"/>
      <c r="I45" s="95"/>
      <c r="J45" s="95"/>
      <c r="K45" s="121"/>
      <c r="L45" s="121"/>
      <c r="M45" s="121"/>
      <c r="N45" s="95"/>
      <c r="O45" s="95"/>
      <c r="P45" s="94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>
      <selection activeCell="B6" sqref="B6"/>
    </sheetView>
  </sheetViews>
  <sheetFormatPr defaultColWidth="11.44140625" defaultRowHeight="13.2"/>
  <cols>
    <col min="1" max="1" width="0.88671875" style="93" customWidth="1"/>
    <col min="2" max="2" width="29.88671875" style="93" customWidth="1"/>
    <col min="3" max="3" width="16.109375" style="93" customWidth="1"/>
    <col min="4" max="4" width="14.88671875" style="93" customWidth="1"/>
    <col min="5" max="5" width="16.5546875" style="93" customWidth="1"/>
    <col min="6" max="6" width="16.88671875" style="93" customWidth="1"/>
    <col min="7" max="7" width="14.6640625" style="93" customWidth="1"/>
    <col min="8" max="8" width="15.109375" style="93" customWidth="1"/>
    <col min="9" max="9" width="15.33203125" style="93" customWidth="1"/>
    <col min="10" max="10" width="14.5546875" style="93" customWidth="1"/>
    <col min="11" max="13" width="14.6640625" style="93" customWidth="1"/>
    <col min="14" max="14" width="0.88671875" style="93" customWidth="1"/>
    <col min="15" max="16384" width="11.44140625" style="93"/>
  </cols>
  <sheetData>
    <row r="1" spans="1:14">
      <c r="B1" s="123" t="s">
        <v>66</v>
      </c>
    </row>
    <row r="2" spans="1:14">
      <c r="B2" s="67"/>
    </row>
    <row r="3" spans="1:14" ht="13.8">
      <c r="B3" s="190" t="s">
        <v>70</v>
      </c>
      <c r="C3" s="190"/>
      <c r="D3" s="190"/>
      <c r="E3" s="190"/>
      <c r="F3" s="190"/>
      <c r="G3" s="190"/>
      <c r="H3" s="190"/>
      <c r="I3" s="190"/>
    </row>
    <row r="4" spans="1:14" ht="13.8">
      <c r="B4" s="111" t="s">
        <v>83</v>
      </c>
      <c r="C4" s="111"/>
      <c r="D4" s="111"/>
      <c r="E4" s="111"/>
      <c r="F4" s="111"/>
      <c r="G4" s="111"/>
      <c r="H4" s="111"/>
      <c r="I4" s="111"/>
    </row>
    <row r="8" spans="1:14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0"/>
    </row>
    <row r="9" spans="1:14" s="105" customFormat="1" ht="52.8">
      <c r="A9" s="107"/>
      <c r="B9" s="128" t="s">
        <v>85</v>
      </c>
      <c r="C9" s="163" t="s">
        <v>19</v>
      </c>
      <c r="D9" s="163" t="s">
        <v>20</v>
      </c>
      <c r="E9" s="163" t="s">
        <v>21</v>
      </c>
      <c r="F9" s="163" t="s">
        <v>102</v>
      </c>
      <c r="G9" s="91" t="s">
        <v>22</v>
      </c>
      <c r="H9" s="163" t="s">
        <v>104</v>
      </c>
      <c r="I9" s="163" t="s">
        <v>103</v>
      </c>
      <c r="J9" s="163" t="s">
        <v>251</v>
      </c>
      <c r="K9" s="157" t="s">
        <v>105</v>
      </c>
      <c r="L9" s="163" t="s">
        <v>173</v>
      </c>
      <c r="M9" s="163" t="s">
        <v>286</v>
      </c>
      <c r="N9" s="106"/>
    </row>
    <row r="10" spans="1:14" ht="18.75" customHeight="1">
      <c r="A10" s="98"/>
      <c r="B10" s="116" t="s">
        <v>187</v>
      </c>
      <c r="C10" s="90">
        <v>0</v>
      </c>
      <c r="D10" s="90">
        <v>0</v>
      </c>
      <c r="E10" s="90">
        <v>0</v>
      </c>
      <c r="F10" s="90">
        <v>0</v>
      </c>
      <c r="G10" s="90">
        <v>1</v>
      </c>
      <c r="H10" s="90">
        <v>0</v>
      </c>
      <c r="I10" s="90">
        <v>1</v>
      </c>
      <c r="J10" s="90">
        <v>0</v>
      </c>
      <c r="K10" s="90">
        <v>0</v>
      </c>
      <c r="L10" s="90">
        <v>0</v>
      </c>
      <c r="M10" s="90">
        <v>0</v>
      </c>
      <c r="N10" s="97"/>
    </row>
    <row r="11" spans="1:14" ht="18.75" customHeight="1">
      <c r="A11" s="98"/>
      <c r="B11" s="117" t="s">
        <v>189</v>
      </c>
      <c r="C11" s="89">
        <v>1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1</v>
      </c>
      <c r="N11" s="97"/>
    </row>
    <row r="12" spans="1:14" ht="18.75" customHeight="1">
      <c r="A12" s="98"/>
      <c r="B12" s="116" t="s">
        <v>243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1</v>
      </c>
      <c r="M12" s="90">
        <v>0</v>
      </c>
      <c r="N12" s="97"/>
    </row>
    <row r="13" spans="1:14" ht="18.75" customHeight="1">
      <c r="A13" s="98"/>
      <c r="B13" s="117" t="s">
        <v>244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1</v>
      </c>
      <c r="J13" s="89">
        <v>0</v>
      </c>
      <c r="K13" s="89">
        <v>0</v>
      </c>
      <c r="L13" s="89">
        <v>1</v>
      </c>
      <c r="M13" s="89">
        <v>0</v>
      </c>
      <c r="N13" s="97"/>
    </row>
    <row r="14" spans="1:14" ht="18.75" customHeight="1">
      <c r="A14" s="98"/>
      <c r="B14" s="116" t="s">
        <v>229</v>
      </c>
      <c r="C14" s="90">
        <v>0</v>
      </c>
      <c r="D14" s="90">
        <v>1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1</v>
      </c>
      <c r="M14" s="90">
        <v>0</v>
      </c>
      <c r="N14" s="97"/>
    </row>
    <row r="15" spans="1:14" ht="18.75" customHeight="1">
      <c r="A15" s="98"/>
      <c r="B15" s="117" t="s">
        <v>192</v>
      </c>
      <c r="C15" s="89">
        <v>0</v>
      </c>
      <c r="D15" s="89">
        <v>3</v>
      </c>
      <c r="E15" s="89">
        <v>0</v>
      </c>
      <c r="F15" s="89">
        <v>0</v>
      </c>
      <c r="G15" s="89">
        <v>5</v>
      </c>
      <c r="H15" s="89"/>
      <c r="I15" s="89">
        <v>0</v>
      </c>
      <c r="J15" s="89">
        <v>0</v>
      </c>
      <c r="K15" s="89">
        <v>1</v>
      </c>
      <c r="L15" s="89">
        <v>0</v>
      </c>
      <c r="M15" s="89">
        <v>1</v>
      </c>
      <c r="N15" s="97"/>
    </row>
    <row r="16" spans="1:14" ht="18.75" customHeight="1">
      <c r="A16" s="98"/>
      <c r="B16" s="116" t="s">
        <v>195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1</v>
      </c>
      <c r="M16" s="90">
        <v>0</v>
      </c>
      <c r="N16" s="97"/>
    </row>
    <row r="17" spans="1:14" ht="18.75" customHeight="1">
      <c r="A17" s="98"/>
      <c r="B17" s="117" t="s">
        <v>233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1</v>
      </c>
      <c r="J17" s="89">
        <v>0</v>
      </c>
      <c r="K17" s="89">
        <v>0</v>
      </c>
      <c r="L17" s="89">
        <v>0</v>
      </c>
      <c r="M17" s="89">
        <v>0</v>
      </c>
      <c r="N17" s="97"/>
    </row>
    <row r="18" spans="1:14" ht="18.75" customHeight="1">
      <c r="A18" s="98"/>
      <c r="B18" s="116" t="s">
        <v>196</v>
      </c>
      <c r="C18" s="90">
        <v>0</v>
      </c>
      <c r="D18" s="90">
        <v>2</v>
      </c>
      <c r="E18" s="90">
        <v>0</v>
      </c>
      <c r="F18" s="90">
        <v>0</v>
      </c>
      <c r="G18" s="90">
        <v>22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20</v>
      </c>
      <c r="N18" s="97"/>
    </row>
    <row r="19" spans="1:14" ht="18.75" customHeight="1">
      <c r="A19" s="98"/>
      <c r="B19" s="117" t="s">
        <v>234</v>
      </c>
      <c r="C19" s="89">
        <v>1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1</v>
      </c>
      <c r="J19" s="89">
        <v>0</v>
      </c>
      <c r="K19" s="89">
        <v>0</v>
      </c>
      <c r="L19" s="89">
        <v>1</v>
      </c>
      <c r="M19" s="89">
        <v>0</v>
      </c>
      <c r="N19" s="97"/>
    </row>
    <row r="20" spans="1:14" ht="18.75" customHeight="1">
      <c r="A20" s="98"/>
      <c r="B20" s="116" t="s">
        <v>197</v>
      </c>
      <c r="C20" s="90">
        <v>0</v>
      </c>
      <c r="D20" s="90">
        <v>1</v>
      </c>
      <c r="E20" s="90">
        <v>1</v>
      </c>
      <c r="F20" s="90">
        <v>0</v>
      </c>
      <c r="G20" s="90">
        <v>3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7"/>
    </row>
    <row r="21" spans="1:14" ht="18.75" customHeight="1">
      <c r="A21" s="98"/>
      <c r="B21" s="117" t="s">
        <v>198</v>
      </c>
      <c r="C21" s="89">
        <v>6</v>
      </c>
      <c r="D21" s="89">
        <v>20</v>
      </c>
      <c r="E21" s="89">
        <v>13</v>
      </c>
      <c r="F21" s="89">
        <v>150</v>
      </c>
      <c r="G21" s="89">
        <v>22</v>
      </c>
      <c r="H21" s="89">
        <v>0</v>
      </c>
      <c r="I21" s="89">
        <v>2</v>
      </c>
      <c r="J21" s="89">
        <v>1</v>
      </c>
      <c r="K21" s="89">
        <v>21</v>
      </c>
      <c r="L21" s="89">
        <v>0</v>
      </c>
      <c r="M21" s="89">
        <v>22</v>
      </c>
      <c r="N21" s="97"/>
    </row>
    <row r="22" spans="1:14" ht="18.75" customHeight="1">
      <c r="A22" s="98"/>
      <c r="B22" s="116" t="s">
        <v>245</v>
      </c>
      <c r="C22" s="90">
        <v>1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7"/>
    </row>
    <row r="23" spans="1:14" ht="18.75" customHeight="1">
      <c r="A23" s="98"/>
      <c r="B23" s="117" t="s">
        <v>252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1</v>
      </c>
      <c r="K23" s="89">
        <v>0</v>
      </c>
      <c r="L23" s="89">
        <v>0</v>
      </c>
      <c r="M23" s="89">
        <v>0</v>
      </c>
      <c r="N23" s="97"/>
    </row>
    <row r="24" spans="1:14" ht="18.75" customHeight="1">
      <c r="A24" s="98"/>
      <c r="B24" s="116" t="s">
        <v>253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1</v>
      </c>
      <c r="M24" s="90">
        <v>0</v>
      </c>
      <c r="N24" s="97"/>
    </row>
    <row r="25" spans="1:14" ht="18.75" customHeight="1">
      <c r="A25" s="98"/>
      <c r="B25" s="117" t="s">
        <v>254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1</v>
      </c>
      <c r="M25" s="89">
        <v>0</v>
      </c>
      <c r="N25" s="97"/>
    </row>
    <row r="26" spans="1:14" ht="18.75" customHeight="1">
      <c r="A26" s="98"/>
      <c r="B26" s="116" t="s">
        <v>199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1</v>
      </c>
      <c r="J26" s="90">
        <v>0</v>
      </c>
      <c r="K26" s="90">
        <v>0</v>
      </c>
      <c r="L26" s="90"/>
      <c r="M26" s="90">
        <v>0</v>
      </c>
      <c r="N26" s="97"/>
    </row>
    <row r="27" spans="1:14" ht="18.75" customHeight="1">
      <c r="A27" s="98"/>
      <c r="B27" s="117" t="s">
        <v>200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1</v>
      </c>
      <c r="J27" s="89">
        <v>0</v>
      </c>
      <c r="K27" s="89">
        <v>0</v>
      </c>
      <c r="L27" s="89">
        <v>1</v>
      </c>
      <c r="M27" s="89">
        <v>0</v>
      </c>
      <c r="N27" s="97"/>
    </row>
    <row r="28" spans="1:14" ht="18.75" customHeight="1">
      <c r="A28" s="98"/>
      <c r="B28" s="116" t="s">
        <v>235</v>
      </c>
      <c r="C28" s="90">
        <v>1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6</v>
      </c>
      <c r="K28" s="90">
        <v>1</v>
      </c>
      <c r="L28" s="90">
        <v>1</v>
      </c>
      <c r="M28" s="90">
        <v>0</v>
      </c>
      <c r="N28" s="97"/>
    </row>
    <row r="29" spans="1:14" ht="18.75" customHeight="1">
      <c r="A29" s="98"/>
      <c r="B29" s="117" t="s">
        <v>236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2</v>
      </c>
      <c r="M29" s="89">
        <v>0</v>
      </c>
      <c r="N29" s="97"/>
    </row>
    <row r="30" spans="1:14" ht="18.75" customHeight="1">
      <c r="A30" s="98"/>
      <c r="B30" s="116" t="s">
        <v>203</v>
      </c>
      <c r="C30" s="90">
        <v>0</v>
      </c>
      <c r="D30" s="90">
        <v>1</v>
      </c>
      <c r="E30" s="90">
        <v>1</v>
      </c>
      <c r="F30" s="90">
        <v>0</v>
      </c>
      <c r="G30" s="90">
        <v>0</v>
      </c>
      <c r="H30" s="90">
        <v>0</v>
      </c>
      <c r="I30" s="90">
        <v>0</v>
      </c>
      <c r="J30" s="90">
        <v>2</v>
      </c>
      <c r="K30" s="90">
        <v>0</v>
      </c>
      <c r="L30" s="90"/>
      <c r="M30" s="90">
        <v>1</v>
      </c>
      <c r="N30" s="97"/>
    </row>
    <row r="31" spans="1:14" ht="18.75" customHeight="1">
      <c r="A31" s="98"/>
      <c r="B31" s="117" t="s">
        <v>224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1</v>
      </c>
      <c r="M31" s="89">
        <v>0</v>
      </c>
      <c r="N31" s="97"/>
    </row>
    <row r="32" spans="1:14" ht="18.75" customHeight="1">
      <c r="A32" s="98"/>
      <c r="B32" s="116" t="s">
        <v>205</v>
      </c>
      <c r="C32" s="90">
        <v>3</v>
      </c>
      <c r="D32" s="90">
        <v>3</v>
      </c>
      <c r="E32" s="90">
        <v>0</v>
      </c>
      <c r="F32" s="90">
        <v>0</v>
      </c>
      <c r="G32" s="90">
        <v>2</v>
      </c>
      <c r="H32" s="90">
        <v>0</v>
      </c>
      <c r="I32" s="90">
        <v>0</v>
      </c>
      <c r="J32" s="90">
        <v>0</v>
      </c>
      <c r="K32" s="90">
        <v>0</v>
      </c>
      <c r="L32" s="90"/>
      <c r="M32" s="90">
        <v>0</v>
      </c>
      <c r="N32" s="97"/>
    </row>
    <row r="33" spans="1:14" ht="18.75" customHeight="1">
      <c r="A33" s="98"/>
      <c r="B33" s="117" t="s">
        <v>237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1</v>
      </c>
      <c r="L33" s="89">
        <v>0</v>
      </c>
      <c r="M33" s="89">
        <v>0</v>
      </c>
      <c r="N33" s="97"/>
    </row>
    <row r="34" spans="1:14" ht="18.75" customHeight="1">
      <c r="A34" s="98"/>
      <c r="B34" s="116" t="s">
        <v>255</v>
      </c>
      <c r="C34" s="90">
        <v>1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7"/>
    </row>
    <row r="35" spans="1:14" ht="18.75" customHeight="1">
      <c r="A35" s="98"/>
      <c r="B35" s="117" t="s">
        <v>209</v>
      </c>
      <c r="C35" s="89">
        <v>1</v>
      </c>
      <c r="D35" s="89">
        <v>7</v>
      </c>
      <c r="E35" s="89">
        <v>1</v>
      </c>
      <c r="F35" s="89">
        <v>0</v>
      </c>
      <c r="G35" s="89">
        <v>3</v>
      </c>
      <c r="H35" s="89">
        <v>0</v>
      </c>
      <c r="I35" s="89">
        <v>0</v>
      </c>
      <c r="J35" s="89">
        <v>1</v>
      </c>
      <c r="K35" s="89">
        <v>0</v>
      </c>
      <c r="L35" s="89">
        <v>1</v>
      </c>
      <c r="M35" s="89">
        <v>2</v>
      </c>
      <c r="N35" s="97"/>
    </row>
    <row r="36" spans="1:14" ht="18.75" customHeight="1">
      <c r="A36" s="98"/>
      <c r="B36" s="116" t="s">
        <v>256</v>
      </c>
      <c r="C36" s="90">
        <v>0</v>
      </c>
      <c r="D36" s="90">
        <v>0</v>
      </c>
      <c r="E36" s="90"/>
      <c r="F36" s="90">
        <v>0</v>
      </c>
      <c r="G36" s="90">
        <v>0</v>
      </c>
      <c r="H36" s="90">
        <v>0</v>
      </c>
      <c r="I36" s="90">
        <v>0</v>
      </c>
      <c r="J36" s="90">
        <v>1</v>
      </c>
      <c r="K36" s="90">
        <v>0</v>
      </c>
      <c r="L36" s="90">
        <v>0</v>
      </c>
      <c r="M36" s="90">
        <v>0</v>
      </c>
      <c r="N36" s="97"/>
    </row>
    <row r="37" spans="1:14" ht="18.75" customHeight="1">
      <c r="A37" s="98"/>
      <c r="B37" s="117" t="s">
        <v>257</v>
      </c>
      <c r="C37" s="89">
        <v>0</v>
      </c>
      <c r="D37" s="89">
        <v>0</v>
      </c>
      <c r="E37" s="89">
        <v>1</v>
      </c>
      <c r="F37" s="89">
        <v>0</v>
      </c>
      <c r="G37" s="89">
        <v>1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1</v>
      </c>
      <c r="N37" s="97"/>
    </row>
    <row r="38" spans="1:14" ht="18.75" customHeight="1">
      <c r="A38" s="98"/>
      <c r="B38" s="116" t="s">
        <v>210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1</v>
      </c>
      <c r="M38" s="90">
        <v>0</v>
      </c>
      <c r="N38" s="97"/>
    </row>
    <row r="39" spans="1:14" ht="18.75" customHeight="1">
      <c r="A39" s="98"/>
      <c r="B39" s="117" t="s">
        <v>231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1</v>
      </c>
      <c r="M39" s="89">
        <v>0</v>
      </c>
      <c r="N39" s="97"/>
    </row>
    <row r="40" spans="1:14" ht="18.75" customHeight="1">
      <c r="A40" s="98"/>
      <c r="B40" s="116" t="s">
        <v>258</v>
      </c>
      <c r="C40" s="90">
        <v>0</v>
      </c>
      <c r="D40" s="90">
        <v>0</v>
      </c>
      <c r="E40" s="90">
        <v>0</v>
      </c>
      <c r="F40" s="90">
        <v>0</v>
      </c>
      <c r="G40" s="90">
        <v>1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1</v>
      </c>
      <c r="N40" s="97"/>
    </row>
    <row r="41" spans="1:14" ht="18.75" customHeight="1">
      <c r="A41" s="98"/>
      <c r="B41" s="117" t="s">
        <v>211</v>
      </c>
      <c r="C41" s="89">
        <v>0</v>
      </c>
      <c r="D41" s="89">
        <v>4</v>
      </c>
      <c r="E41" s="89">
        <v>1</v>
      </c>
      <c r="F41" s="89">
        <v>0</v>
      </c>
      <c r="G41" s="89">
        <v>5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5</v>
      </c>
      <c r="N41" s="97"/>
    </row>
    <row r="42" spans="1:14" ht="18.75" customHeight="1">
      <c r="A42" s="98"/>
      <c r="B42" s="116" t="s">
        <v>212</v>
      </c>
      <c r="C42" s="90">
        <v>1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1</v>
      </c>
      <c r="K42" s="90">
        <v>0</v>
      </c>
      <c r="L42" s="90">
        <v>0</v>
      </c>
      <c r="M42" s="90">
        <v>0</v>
      </c>
      <c r="N42" s="97"/>
    </row>
    <row r="43" spans="1:14" ht="18.75" customHeight="1">
      <c r="A43" s="98"/>
      <c r="B43" s="117" t="s">
        <v>225</v>
      </c>
      <c r="C43" s="89">
        <v>1</v>
      </c>
      <c r="D43" s="89">
        <v>0</v>
      </c>
      <c r="E43" s="89">
        <v>0</v>
      </c>
      <c r="F43" s="89">
        <v>0</v>
      </c>
      <c r="G43" s="89">
        <v>1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97"/>
    </row>
    <row r="44" spans="1:14" ht="18.75" customHeight="1">
      <c r="A44" s="98"/>
      <c r="B44" s="116" t="s">
        <v>283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1</v>
      </c>
      <c r="N44" s="97"/>
    </row>
    <row r="45" spans="1:14" ht="18.75" customHeight="1">
      <c r="A45" s="98"/>
      <c r="B45" s="117" t="s">
        <v>249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1</v>
      </c>
      <c r="M45" s="89">
        <v>0</v>
      </c>
      <c r="N45" s="97"/>
    </row>
    <row r="46" spans="1:14" ht="18.75" customHeight="1">
      <c r="A46" s="98"/>
      <c r="B46" s="116" t="s">
        <v>287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1</v>
      </c>
      <c r="N46" s="97"/>
    </row>
    <row r="47" spans="1:14" ht="18.75" customHeight="1">
      <c r="A47" s="98"/>
      <c r="B47" s="117" t="s">
        <v>259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1</v>
      </c>
      <c r="K47" s="89">
        <v>0</v>
      </c>
      <c r="L47" s="89">
        <v>0</v>
      </c>
      <c r="M47" s="89">
        <v>0</v>
      </c>
      <c r="N47" s="97"/>
    </row>
    <row r="48" spans="1:14" ht="18.75" customHeight="1">
      <c r="A48" s="98"/>
      <c r="B48" s="116" t="s">
        <v>260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1</v>
      </c>
      <c r="M48" s="90">
        <v>0</v>
      </c>
      <c r="N48" s="97"/>
    </row>
    <row r="49" spans="1:14" ht="18.75" customHeight="1">
      <c r="A49" s="98"/>
      <c r="B49" s="117" t="s">
        <v>261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1</v>
      </c>
      <c r="M49" s="89">
        <v>0</v>
      </c>
      <c r="N49" s="97"/>
    </row>
    <row r="50" spans="1:14" ht="18.75" customHeight="1">
      <c r="A50" s="98"/>
      <c r="B50" s="116" t="s">
        <v>216</v>
      </c>
      <c r="C50" s="90">
        <v>1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1</v>
      </c>
      <c r="M50" s="90">
        <v>1</v>
      </c>
      <c r="N50" s="97"/>
    </row>
    <row r="51" spans="1:14" ht="18.75" customHeight="1">
      <c r="A51" s="98"/>
      <c r="B51" s="117" t="s">
        <v>217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1</v>
      </c>
      <c r="K51" s="89">
        <v>0</v>
      </c>
      <c r="L51" s="89">
        <v>0</v>
      </c>
      <c r="M51" s="89">
        <v>0</v>
      </c>
      <c r="N51" s="97"/>
    </row>
    <row r="52" spans="1:14" ht="18.75" customHeight="1">
      <c r="A52" s="98"/>
      <c r="B52" s="116" t="s">
        <v>262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1</v>
      </c>
      <c r="K52" s="90">
        <v>0</v>
      </c>
      <c r="L52" s="90">
        <v>0</v>
      </c>
      <c r="M52" s="90">
        <v>0</v>
      </c>
      <c r="N52" s="97"/>
    </row>
    <row r="53" spans="1:14" ht="18.75" customHeight="1">
      <c r="A53" s="98"/>
      <c r="B53" s="117" t="s">
        <v>219</v>
      </c>
      <c r="C53" s="89">
        <v>0</v>
      </c>
      <c r="D53" s="89">
        <v>2</v>
      </c>
      <c r="E53" s="89">
        <v>1</v>
      </c>
      <c r="F53" s="89">
        <v>0</v>
      </c>
      <c r="G53" s="89">
        <v>2</v>
      </c>
      <c r="H53" s="89">
        <v>0</v>
      </c>
      <c r="I53" s="89">
        <v>0</v>
      </c>
      <c r="J53" s="89">
        <v>0</v>
      </c>
      <c r="K53" s="89">
        <v>2</v>
      </c>
      <c r="L53" s="89">
        <v>0</v>
      </c>
      <c r="M53" s="89">
        <v>0</v>
      </c>
      <c r="N53" s="97"/>
    </row>
    <row r="54" spans="1:14" ht="18.75" customHeight="1">
      <c r="A54" s="98"/>
      <c r="B54" s="116" t="s">
        <v>220</v>
      </c>
      <c r="C54" s="90">
        <v>0</v>
      </c>
      <c r="D54" s="90">
        <v>1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7"/>
    </row>
    <row r="55" spans="1:14" ht="18.75" customHeight="1">
      <c r="A55" s="98"/>
      <c r="B55" s="117" t="s">
        <v>221</v>
      </c>
      <c r="C55" s="89">
        <v>2</v>
      </c>
      <c r="D55" s="89">
        <v>3</v>
      </c>
      <c r="E55" s="89">
        <v>1</v>
      </c>
      <c r="F55" s="89">
        <v>0</v>
      </c>
      <c r="G55" s="89">
        <v>0</v>
      </c>
      <c r="H55" s="89">
        <v>10</v>
      </c>
      <c r="I55" s="89">
        <v>0</v>
      </c>
      <c r="J55" s="89">
        <v>0</v>
      </c>
      <c r="K55" s="89">
        <v>0</v>
      </c>
      <c r="L55" s="89">
        <v>2</v>
      </c>
      <c r="M55" s="89">
        <v>0</v>
      </c>
      <c r="N55" s="97"/>
    </row>
    <row r="56" spans="1:14" ht="18.75" customHeight="1">
      <c r="A56" s="98"/>
      <c r="B56" s="132" t="s">
        <v>56</v>
      </c>
      <c r="C56" s="131">
        <f>SUM(C10:C55)</f>
        <v>20</v>
      </c>
      <c r="D56" s="131">
        <f t="shared" ref="D56:M56" si="0">SUM(D10:D55)</f>
        <v>48</v>
      </c>
      <c r="E56" s="131">
        <f t="shared" si="0"/>
        <v>20</v>
      </c>
      <c r="F56" s="131">
        <f t="shared" si="0"/>
        <v>150</v>
      </c>
      <c r="G56" s="131">
        <f t="shared" si="0"/>
        <v>68</v>
      </c>
      <c r="H56" s="131">
        <f t="shared" si="0"/>
        <v>10</v>
      </c>
      <c r="I56" s="131">
        <f t="shared" si="0"/>
        <v>9</v>
      </c>
      <c r="J56" s="131">
        <f t="shared" si="0"/>
        <v>16</v>
      </c>
      <c r="K56" s="131">
        <f t="shared" si="0"/>
        <v>26</v>
      </c>
      <c r="L56" s="131">
        <f t="shared" si="0"/>
        <v>21</v>
      </c>
      <c r="M56" s="131">
        <f t="shared" si="0"/>
        <v>57</v>
      </c>
      <c r="N56" s="97"/>
    </row>
    <row r="57" spans="1:14">
      <c r="A57" s="96"/>
      <c r="B57" s="130" t="s">
        <v>222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94"/>
    </row>
    <row r="58" spans="1:14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4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4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4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A4" workbookViewId="0">
      <selection activeCell="J39" sqref="J39"/>
    </sheetView>
  </sheetViews>
  <sheetFormatPr defaultColWidth="11.44140625" defaultRowHeight="13.2"/>
  <cols>
    <col min="1" max="1" width="0.6640625" style="93" customWidth="1"/>
    <col min="2" max="2" width="27.33203125" style="93" customWidth="1"/>
    <col min="3" max="10" width="14.5546875" style="120" customWidth="1"/>
    <col min="11" max="11" width="17.33203125" style="120" customWidth="1"/>
    <col min="12" max="12" width="0.6640625" style="93" customWidth="1"/>
    <col min="13" max="16384" width="11.44140625" style="93"/>
  </cols>
  <sheetData>
    <row r="1" spans="1:13">
      <c r="B1" s="123" t="s">
        <v>66</v>
      </c>
    </row>
    <row r="2" spans="1:13">
      <c r="B2" s="67"/>
    </row>
    <row r="3" spans="1:13" ht="13.8">
      <c r="B3" s="190" t="s">
        <v>71</v>
      </c>
      <c r="C3" s="190"/>
      <c r="D3" s="190"/>
      <c r="E3" s="190"/>
      <c r="F3" s="190"/>
      <c r="G3" s="190"/>
      <c r="H3" s="190"/>
    </row>
    <row r="4" spans="1:13" ht="13.8">
      <c r="B4" s="111" t="s">
        <v>83</v>
      </c>
      <c r="C4" s="169"/>
      <c r="D4" s="169"/>
      <c r="E4" s="169"/>
      <c r="F4" s="169"/>
      <c r="K4" s="169"/>
    </row>
    <row r="7" spans="1:13" ht="3.75" customHeight="1">
      <c r="A7" s="102"/>
      <c r="B7" s="101"/>
      <c r="C7" s="122"/>
      <c r="D7" s="122"/>
      <c r="E7" s="122"/>
      <c r="F7" s="122"/>
      <c r="G7" s="122"/>
      <c r="H7" s="122"/>
      <c r="I7" s="122"/>
      <c r="J7" s="122"/>
      <c r="K7" s="122"/>
      <c r="L7" s="100"/>
    </row>
    <row r="8" spans="1:13" ht="92.4">
      <c r="A8" s="98"/>
      <c r="B8" s="128" t="s">
        <v>85</v>
      </c>
      <c r="C8" s="163" t="s">
        <v>23</v>
      </c>
      <c r="D8" s="163" t="s">
        <v>24</v>
      </c>
      <c r="E8" s="163" t="s">
        <v>98</v>
      </c>
      <c r="F8" s="163" t="s">
        <v>95</v>
      </c>
      <c r="G8" s="163" t="s">
        <v>96</v>
      </c>
      <c r="H8" s="163" t="s">
        <v>25</v>
      </c>
      <c r="I8" s="163" t="s">
        <v>174</v>
      </c>
      <c r="J8" s="163" t="s">
        <v>97</v>
      </c>
      <c r="K8" s="163" t="s">
        <v>26</v>
      </c>
      <c r="L8" s="97"/>
    </row>
    <row r="9" spans="1:13" ht="19.5" customHeight="1">
      <c r="A9" s="98"/>
      <c r="B9" s="58" t="s">
        <v>263</v>
      </c>
      <c r="C9" s="90">
        <v>0</v>
      </c>
      <c r="D9" s="90">
        <v>0</v>
      </c>
      <c r="E9" s="90">
        <v>0</v>
      </c>
      <c r="F9" s="90">
        <v>0</v>
      </c>
      <c r="G9" s="90">
        <v>1</v>
      </c>
      <c r="H9" s="90">
        <v>0</v>
      </c>
      <c r="I9" s="90">
        <v>0</v>
      </c>
      <c r="J9" s="90">
        <v>0</v>
      </c>
      <c r="K9" s="90">
        <v>0</v>
      </c>
      <c r="L9" s="97"/>
      <c r="M9" s="99"/>
    </row>
    <row r="10" spans="1:13" ht="19.5" customHeight="1">
      <c r="A10" s="98"/>
      <c r="B10" s="60" t="s">
        <v>187</v>
      </c>
      <c r="C10" s="89">
        <v>0</v>
      </c>
      <c r="D10" s="89">
        <v>0</v>
      </c>
      <c r="E10" s="89">
        <v>0</v>
      </c>
      <c r="F10" s="89">
        <v>0</v>
      </c>
      <c r="G10" s="89">
        <v>1</v>
      </c>
      <c r="H10" s="89">
        <v>1</v>
      </c>
      <c r="I10" s="89">
        <v>1</v>
      </c>
      <c r="J10" s="89">
        <v>0</v>
      </c>
      <c r="K10" s="89">
        <v>0</v>
      </c>
      <c r="L10" s="97"/>
      <c r="M10" s="99"/>
    </row>
    <row r="11" spans="1:13" ht="19.5" customHeight="1">
      <c r="A11" s="98"/>
      <c r="B11" s="58" t="s">
        <v>191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1</v>
      </c>
      <c r="I11" s="90">
        <v>0</v>
      </c>
      <c r="J11" s="90">
        <v>1</v>
      </c>
      <c r="K11" s="90">
        <v>0</v>
      </c>
      <c r="L11" s="97"/>
      <c r="M11" s="99"/>
    </row>
    <row r="12" spans="1:13" ht="19.5" customHeight="1">
      <c r="A12" s="98"/>
      <c r="B12" s="60" t="s">
        <v>192</v>
      </c>
      <c r="C12" s="89">
        <v>0</v>
      </c>
      <c r="D12" s="89">
        <v>0</v>
      </c>
      <c r="E12" s="89">
        <v>0</v>
      </c>
      <c r="F12" s="89">
        <v>2</v>
      </c>
      <c r="G12" s="89">
        <v>0</v>
      </c>
      <c r="H12" s="89">
        <v>1</v>
      </c>
      <c r="I12" s="89">
        <v>0</v>
      </c>
      <c r="J12" s="89">
        <v>0</v>
      </c>
      <c r="K12" s="89">
        <v>0</v>
      </c>
      <c r="L12" s="97"/>
      <c r="M12" s="99"/>
    </row>
    <row r="13" spans="1:13" ht="19.5" customHeight="1">
      <c r="A13" s="98"/>
      <c r="B13" s="58" t="s">
        <v>194</v>
      </c>
      <c r="C13" s="90">
        <v>0</v>
      </c>
      <c r="D13" s="90">
        <v>0</v>
      </c>
      <c r="E13" s="90">
        <v>0</v>
      </c>
      <c r="F13" s="90">
        <v>1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7"/>
      <c r="M13" s="99"/>
    </row>
    <row r="14" spans="1:13" ht="19.5" customHeight="1">
      <c r="A14" s="98"/>
      <c r="B14" s="60" t="s">
        <v>233</v>
      </c>
      <c r="C14" s="89">
        <v>0</v>
      </c>
      <c r="D14" s="89">
        <v>0</v>
      </c>
      <c r="E14" s="89">
        <v>0</v>
      </c>
      <c r="F14" s="89">
        <v>0</v>
      </c>
      <c r="G14" s="89">
        <v>1</v>
      </c>
      <c r="H14" s="89">
        <v>1</v>
      </c>
      <c r="I14" s="89">
        <v>0</v>
      </c>
      <c r="J14" s="89">
        <v>1</v>
      </c>
      <c r="K14" s="89">
        <v>0</v>
      </c>
      <c r="L14" s="97"/>
      <c r="M14" s="99"/>
    </row>
    <row r="15" spans="1:13" ht="19.5" customHeight="1">
      <c r="A15" s="98"/>
      <c r="B15" s="58" t="s">
        <v>196</v>
      </c>
      <c r="C15" s="90">
        <v>0</v>
      </c>
      <c r="D15" s="90">
        <v>0</v>
      </c>
      <c r="E15" s="90">
        <v>0</v>
      </c>
      <c r="F15" s="90">
        <v>1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7"/>
      <c r="M15" s="99"/>
    </row>
    <row r="16" spans="1:13" ht="19.5" customHeight="1">
      <c r="A16" s="98"/>
      <c r="B16" s="60" t="s">
        <v>234</v>
      </c>
      <c r="C16" s="89">
        <v>0</v>
      </c>
      <c r="D16" s="89">
        <v>0</v>
      </c>
      <c r="E16" s="89">
        <v>0</v>
      </c>
      <c r="F16" s="89">
        <v>0</v>
      </c>
      <c r="G16" s="89">
        <v>1</v>
      </c>
      <c r="H16" s="89">
        <v>0</v>
      </c>
      <c r="I16" s="89">
        <v>0</v>
      </c>
      <c r="J16" s="89">
        <v>0</v>
      </c>
      <c r="K16" s="89">
        <v>0</v>
      </c>
      <c r="L16" s="97"/>
      <c r="M16" s="99"/>
    </row>
    <row r="17" spans="1:13" ht="19.5" customHeight="1">
      <c r="A17" s="98"/>
      <c r="B17" s="58" t="s">
        <v>197</v>
      </c>
      <c r="C17" s="90">
        <v>0</v>
      </c>
      <c r="D17" s="90">
        <v>0</v>
      </c>
      <c r="E17" s="90">
        <v>0</v>
      </c>
      <c r="F17" s="90">
        <v>5</v>
      </c>
      <c r="G17" s="90">
        <v>3</v>
      </c>
      <c r="H17" s="90">
        <v>2</v>
      </c>
      <c r="I17" s="90">
        <v>0</v>
      </c>
      <c r="J17" s="90">
        <v>0</v>
      </c>
      <c r="K17" s="90">
        <v>0</v>
      </c>
      <c r="L17" s="97"/>
      <c r="M17" s="99"/>
    </row>
    <row r="18" spans="1:13" ht="19.5" customHeight="1">
      <c r="A18" s="98"/>
      <c r="B18" s="60" t="s">
        <v>198</v>
      </c>
      <c r="C18" s="89">
        <v>2</v>
      </c>
      <c r="D18" s="89">
        <v>0</v>
      </c>
      <c r="E18" s="89">
        <v>0</v>
      </c>
      <c r="F18" s="89">
        <v>28</v>
      </c>
      <c r="G18" s="89">
        <v>65</v>
      </c>
      <c r="H18" s="89">
        <v>22</v>
      </c>
      <c r="I18" s="89">
        <v>1</v>
      </c>
      <c r="J18" s="89">
        <v>0</v>
      </c>
      <c r="K18" s="89">
        <v>0</v>
      </c>
      <c r="L18" s="97"/>
      <c r="M18" s="99"/>
    </row>
    <row r="19" spans="1:13" ht="19.5" customHeight="1">
      <c r="A19" s="98"/>
      <c r="B19" s="58" t="s">
        <v>245</v>
      </c>
      <c r="C19" s="90">
        <v>0</v>
      </c>
      <c r="D19" s="90">
        <v>0</v>
      </c>
      <c r="E19" s="90">
        <v>0</v>
      </c>
      <c r="F19" s="90">
        <v>0</v>
      </c>
      <c r="G19" s="90">
        <v>2</v>
      </c>
      <c r="H19" s="90">
        <v>0</v>
      </c>
      <c r="I19" s="90">
        <v>0</v>
      </c>
      <c r="J19" s="90">
        <v>1</v>
      </c>
      <c r="K19" s="90">
        <v>0</v>
      </c>
      <c r="L19" s="97"/>
      <c r="M19" s="99"/>
    </row>
    <row r="20" spans="1:13" ht="19.5" customHeight="1">
      <c r="A20" s="98"/>
      <c r="B20" s="60" t="s">
        <v>199</v>
      </c>
      <c r="C20" s="89">
        <v>0</v>
      </c>
      <c r="D20" s="89">
        <v>0</v>
      </c>
      <c r="E20" s="89">
        <v>0</v>
      </c>
      <c r="F20" s="89">
        <v>0</v>
      </c>
      <c r="G20" s="89">
        <v>1</v>
      </c>
      <c r="H20" s="89">
        <v>0</v>
      </c>
      <c r="I20" s="89">
        <v>0</v>
      </c>
      <c r="J20" s="89">
        <v>0</v>
      </c>
      <c r="K20" s="89">
        <v>0</v>
      </c>
      <c r="L20" s="97"/>
      <c r="M20" s="99"/>
    </row>
    <row r="21" spans="1:13" ht="19.5" customHeight="1">
      <c r="A21" s="98"/>
      <c r="B21" s="58" t="s">
        <v>200</v>
      </c>
      <c r="C21" s="90">
        <v>0</v>
      </c>
      <c r="D21" s="90">
        <v>0</v>
      </c>
      <c r="E21" s="90">
        <v>1</v>
      </c>
      <c r="F21" s="90">
        <v>0</v>
      </c>
      <c r="G21" s="90">
        <v>0</v>
      </c>
      <c r="H21" s="90">
        <v>1</v>
      </c>
      <c r="I21" s="90">
        <v>0</v>
      </c>
      <c r="J21" s="90">
        <v>0</v>
      </c>
      <c r="K21" s="90">
        <v>0</v>
      </c>
      <c r="L21" s="97"/>
      <c r="M21" s="99"/>
    </row>
    <row r="22" spans="1:13" ht="19.5" customHeight="1">
      <c r="A22" s="98"/>
      <c r="B22" s="60" t="s">
        <v>235</v>
      </c>
      <c r="C22" s="89">
        <v>0</v>
      </c>
      <c r="D22" s="89">
        <v>0</v>
      </c>
      <c r="E22" s="89">
        <v>0</v>
      </c>
      <c r="F22" s="89">
        <v>0</v>
      </c>
      <c r="G22" s="89">
        <v>1</v>
      </c>
      <c r="H22" s="89">
        <v>0</v>
      </c>
      <c r="I22" s="89">
        <v>0</v>
      </c>
      <c r="J22" s="89">
        <v>0</v>
      </c>
      <c r="K22" s="89">
        <v>0</v>
      </c>
      <c r="L22" s="97"/>
      <c r="M22" s="99"/>
    </row>
    <row r="23" spans="1:13" ht="19.5" customHeight="1">
      <c r="A23" s="98"/>
      <c r="B23" s="58" t="s">
        <v>203</v>
      </c>
      <c r="C23" s="90">
        <v>0</v>
      </c>
      <c r="D23" s="90">
        <v>0</v>
      </c>
      <c r="E23" s="90">
        <v>0</v>
      </c>
      <c r="F23" s="90">
        <v>0</v>
      </c>
      <c r="G23" s="90">
        <v>3</v>
      </c>
      <c r="H23" s="90">
        <v>1</v>
      </c>
      <c r="I23" s="90">
        <v>0</v>
      </c>
      <c r="J23" s="90">
        <v>0</v>
      </c>
      <c r="K23" s="90">
        <v>0</v>
      </c>
      <c r="L23" s="97"/>
      <c r="M23" s="99"/>
    </row>
    <row r="24" spans="1:13" ht="19.5" customHeight="1">
      <c r="A24" s="98"/>
      <c r="B24" s="60" t="s">
        <v>264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1</v>
      </c>
      <c r="I24" s="89">
        <v>0</v>
      </c>
      <c r="J24" s="89">
        <v>0</v>
      </c>
      <c r="K24" s="89">
        <v>0</v>
      </c>
      <c r="L24" s="97"/>
      <c r="M24" s="99"/>
    </row>
    <row r="25" spans="1:13" ht="19.5" customHeight="1">
      <c r="A25" s="98"/>
      <c r="B25" s="58" t="s">
        <v>205</v>
      </c>
      <c r="C25" s="90">
        <v>0</v>
      </c>
      <c r="D25" s="90">
        <v>0</v>
      </c>
      <c r="E25" s="90">
        <v>0</v>
      </c>
      <c r="F25" s="90">
        <v>0</v>
      </c>
      <c r="G25" s="90">
        <v>1</v>
      </c>
      <c r="H25" s="90">
        <v>2</v>
      </c>
      <c r="I25" s="90">
        <v>0</v>
      </c>
      <c r="J25" s="90">
        <v>0</v>
      </c>
      <c r="K25" s="90">
        <v>0</v>
      </c>
      <c r="L25" s="97"/>
      <c r="M25" s="99"/>
    </row>
    <row r="26" spans="1:13" ht="19.5" customHeight="1">
      <c r="A26" s="98"/>
      <c r="B26" s="60" t="s">
        <v>265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1</v>
      </c>
      <c r="I26" s="89">
        <v>0</v>
      </c>
      <c r="J26" s="89">
        <v>0</v>
      </c>
      <c r="K26" s="89">
        <v>0</v>
      </c>
      <c r="L26" s="97"/>
      <c r="M26" s="99"/>
    </row>
    <row r="27" spans="1:13" ht="19.5" customHeight="1">
      <c r="A27" s="98"/>
      <c r="B27" s="58" t="s">
        <v>266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/>
      <c r="I27" s="90">
        <v>1</v>
      </c>
      <c r="J27" s="90">
        <v>0</v>
      </c>
      <c r="K27" s="90">
        <v>0</v>
      </c>
      <c r="L27" s="97"/>
      <c r="M27" s="99"/>
    </row>
    <row r="28" spans="1:13" ht="19.5" customHeight="1">
      <c r="A28" s="98"/>
      <c r="B28" s="60" t="s">
        <v>267</v>
      </c>
      <c r="C28" s="89">
        <v>0</v>
      </c>
      <c r="D28" s="89">
        <v>0</v>
      </c>
      <c r="E28" s="89">
        <v>1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97"/>
      <c r="M28" s="99"/>
    </row>
    <row r="29" spans="1:13" ht="19.5" customHeight="1">
      <c r="A29" s="98"/>
      <c r="B29" s="58" t="s">
        <v>209</v>
      </c>
      <c r="C29" s="90">
        <v>0</v>
      </c>
      <c r="D29" s="90">
        <v>0</v>
      </c>
      <c r="E29" s="90">
        <v>0</v>
      </c>
      <c r="F29" s="90">
        <v>1</v>
      </c>
      <c r="G29" s="90">
        <v>6</v>
      </c>
      <c r="H29" s="90">
        <v>2</v>
      </c>
      <c r="I29" s="90">
        <v>1</v>
      </c>
      <c r="J29" s="90">
        <v>1</v>
      </c>
      <c r="K29" s="90">
        <v>0</v>
      </c>
      <c r="L29" s="97"/>
      <c r="M29" s="99"/>
    </row>
    <row r="30" spans="1:13" ht="19.5" customHeight="1">
      <c r="A30" s="98"/>
      <c r="B30" s="60" t="s">
        <v>248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1</v>
      </c>
      <c r="J30" s="89">
        <v>0</v>
      </c>
      <c r="K30" s="89">
        <v>0</v>
      </c>
      <c r="L30" s="97"/>
      <c r="M30" s="99"/>
    </row>
    <row r="31" spans="1:13" ht="19.5" customHeight="1">
      <c r="A31" s="98"/>
      <c r="B31" s="58" t="s">
        <v>238</v>
      </c>
      <c r="C31" s="90">
        <v>0</v>
      </c>
      <c r="D31" s="90">
        <v>0</v>
      </c>
      <c r="E31" s="90">
        <v>4</v>
      </c>
      <c r="F31" s="90">
        <v>0</v>
      </c>
      <c r="G31" s="90">
        <v>0</v>
      </c>
      <c r="H31" s="90">
        <v>1</v>
      </c>
      <c r="I31" s="90">
        <v>1</v>
      </c>
      <c r="J31" s="90">
        <v>0</v>
      </c>
      <c r="K31" s="90">
        <v>0</v>
      </c>
      <c r="L31" s="97"/>
      <c r="M31" s="99"/>
    </row>
    <row r="32" spans="1:13" ht="19.5" customHeight="1">
      <c r="A32" s="98"/>
      <c r="B32" s="60" t="s">
        <v>211</v>
      </c>
      <c r="C32" s="89">
        <v>0</v>
      </c>
      <c r="D32" s="89">
        <v>0</v>
      </c>
      <c r="E32" s="89">
        <v>0</v>
      </c>
      <c r="F32" s="89">
        <v>3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97"/>
      <c r="M32" s="99"/>
    </row>
    <row r="33" spans="1:13" ht="19.5" customHeight="1">
      <c r="A33" s="98"/>
      <c r="B33" s="58" t="s">
        <v>225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1</v>
      </c>
      <c r="K33" s="90">
        <v>0</v>
      </c>
      <c r="L33" s="97"/>
      <c r="M33" s="99"/>
    </row>
    <row r="34" spans="1:13" ht="19.5" customHeight="1">
      <c r="A34" s="98"/>
      <c r="B34" s="60" t="s">
        <v>226</v>
      </c>
      <c r="C34" s="89">
        <v>0</v>
      </c>
      <c r="D34" s="89">
        <v>1</v>
      </c>
      <c r="E34" s="89">
        <v>0</v>
      </c>
      <c r="F34" s="89">
        <v>0</v>
      </c>
      <c r="G34" s="89">
        <v>2</v>
      </c>
      <c r="H34" s="89">
        <v>0</v>
      </c>
      <c r="I34" s="89">
        <v>0</v>
      </c>
      <c r="J34" s="89">
        <v>0</v>
      </c>
      <c r="K34" s="89">
        <v>0</v>
      </c>
      <c r="L34" s="97"/>
      <c r="M34" s="99"/>
    </row>
    <row r="35" spans="1:13" ht="19.5" customHeight="1">
      <c r="A35" s="98"/>
      <c r="B35" s="58" t="s">
        <v>213</v>
      </c>
      <c r="C35" s="90">
        <v>0</v>
      </c>
      <c r="D35" s="90">
        <v>0</v>
      </c>
      <c r="E35" s="90">
        <v>0</v>
      </c>
      <c r="F35" s="90">
        <v>0</v>
      </c>
      <c r="G35" s="90"/>
      <c r="H35" s="90">
        <v>1</v>
      </c>
      <c r="I35" s="90">
        <v>0</v>
      </c>
      <c r="J35" s="90">
        <v>0</v>
      </c>
      <c r="K35" s="90">
        <v>0</v>
      </c>
      <c r="L35" s="97"/>
      <c r="M35" s="99"/>
    </row>
    <row r="36" spans="1:13" ht="19.5" customHeight="1">
      <c r="A36" s="98"/>
      <c r="B36" s="60" t="s">
        <v>239</v>
      </c>
      <c r="C36" s="89">
        <v>0</v>
      </c>
      <c r="D36" s="89">
        <v>0</v>
      </c>
      <c r="E36" s="89">
        <v>0</v>
      </c>
      <c r="F36" s="89">
        <v>0</v>
      </c>
      <c r="G36" s="89">
        <v>2</v>
      </c>
      <c r="H36" s="89">
        <v>0</v>
      </c>
      <c r="I36" s="89">
        <v>0</v>
      </c>
      <c r="J36" s="89">
        <v>1</v>
      </c>
      <c r="K36" s="89">
        <v>0</v>
      </c>
      <c r="L36" s="97"/>
      <c r="M36" s="99"/>
    </row>
    <row r="37" spans="1:13" ht="19.5" customHeight="1">
      <c r="A37" s="98"/>
      <c r="B37" s="58" t="s">
        <v>259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1</v>
      </c>
      <c r="J37" s="90">
        <v>0</v>
      </c>
      <c r="K37" s="90">
        <v>0</v>
      </c>
      <c r="L37" s="97"/>
      <c r="M37" s="99"/>
    </row>
    <row r="38" spans="1:13" ht="19.5" customHeight="1">
      <c r="A38" s="98"/>
      <c r="B38" s="60" t="s">
        <v>261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1</v>
      </c>
      <c r="J38" s="89">
        <v>0</v>
      </c>
      <c r="K38" s="89">
        <v>0</v>
      </c>
      <c r="L38" s="97"/>
      <c r="M38" s="99"/>
    </row>
    <row r="39" spans="1:13" ht="19.5" customHeight="1">
      <c r="A39" s="98"/>
      <c r="B39" s="58" t="s">
        <v>216</v>
      </c>
      <c r="C39" s="90">
        <v>1</v>
      </c>
      <c r="D39" s="90">
        <v>0</v>
      </c>
      <c r="E39" s="90">
        <v>1</v>
      </c>
      <c r="F39" s="90">
        <v>0</v>
      </c>
      <c r="G39" s="90">
        <v>1</v>
      </c>
      <c r="H39" s="90">
        <v>3</v>
      </c>
      <c r="I39" s="90">
        <v>0</v>
      </c>
      <c r="J39" s="90">
        <v>0</v>
      </c>
      <c r="K39" s="90">
        <v>0</v>
      </c>
      <c r="L39" s="97"/>
      <c r="M39" s="99"/>
    </row>
    <row r="40" spans="1:13" ht="19.5" customHeight="1">
      <c r="A40" s="98"/>
      <c r="B40" s="60" t="s">
        <v>217</v>
      </c>
      <c r="C40" s="89">
        <v>0</v>
      </c>
      <c r="D40" s="89">
        <v>0</v>
      </c>
      <c r="E40" s="89">
        <v>1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97"/>
      <c r="M40" s="99"/>
    </row>
    <row r="41" spans="1:13" ht="19.5" customHeight="1">
      <c r="A41" s="98"/>
      <c r="B41" s="58" t="s">
        <v>262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1</v>
      </c>
      <c r="I41" s="90">
        <v>0</v>
      </c>
      <c r="J41" s="90">
        <v>0</v>
      </c>
      <c r="K41" s="90">
        <v>0</v>
      </c>
      <c r="L41" s="97"/>
      <c r="M41" s="99"/>
    </row>
    <row r="42" spans="1:13" ht="19.5" customHeight="1">
      <c r="A42" s="98"/>
      <c r="B42" s="60" t="s">
        <v>219</v>
      </c>
      <c r="C42" s="89">
        <v>0</v>
      </c>
      <c r="D42" s="89">
        <v>1</v>
      </c>
      <c r="E42" s="89">
        <v>0</v>
      </c>
      <c r="F42" s="89">
        <v>6</v>
      </c>
      <c r="G42" s="89">
        <v>2</v>
      </c>
      <c r="H42" s="89">
        <v>1</v>
      </c>
      <c r="I42" s="89">
        <v>0</v>
      </c>
      <c r="J42" s="89">
        <v>0</v>
      </c>
      <c r="K42" s="89">
        <v>0</v>
      </c>
      <c r="L42" s="97"/>
      <c r="M42" s="99"/>
    </row>
    <row r="43" spans="1:13" ht="19.5" customHeight="1">
      <c r="A43" s="98"/>
      <c r="B43" s="58" t="s">
        <v>221</v>
      </c>
      <c r="C43" s="90">
        <v>0</v>
      </c>
      <c r="D43" s="90">
        <v>0</v>
      </c>
      <c r="E43" s="90">
        <v>0</v>
      </c>
      <c r="F43" s="90">
        <v>0</v>
      </c>
      <c r="G43" s="90">
        <v>2</v>
      </c>
      <c r="H43" s="90">
        <v>1</v>
      </c>
      <c r="I43" s="90">
        <v>0</v>
      </c>
      <c r="J43" s="90">
        <v>0</v>
      </c>
      <c r="K43" s="90">
        <v>1</v>
      </c>
      <c r="L43" s="97"/>
      <c r="M43" s="99"/>
    </row>
    <row r="44" spans="1:13" ht="19.5" customHeight="1">
      <c r="A44" s="98"/>
      <c r="B44" s="103" t="s">
        <v>56</v>
      </c>
      <c r="C44" s="108">
        <f>SUM(C9:C43)</f>
        <v>3</v>
      </c>
      <c r="D44" s="108">
        <f t="shared" ref="D44:K44" si="0">SUM(D9:D43)</f>
        <v>2</v>
      </c>
      <c r="E44" s="108">
        <f t="shared" si="0"/>
        <v>8</v>
      </c>
      <c r="F44" s="108">
        <f t="shared" si="0"/>
        <v>47</v>
      </c>
      <c r="G44" s="108">
        <f t="shared" si="0"/>
        <v>95</v>
      </c>
      <c r="H44" s="108">
        <f t="shared" si="0"/>
        <v>44</v>
      </c>
      <c r="I44" s="108">
        <f t="shared" si="0"/>
        <v>8</v>
      </c>
      <c r="J44" s="108">
        <f t="shared" si="0"/>
        <v>6</v>
      </c>
      <c r="K44" s="108">
        <f t="shared" si="0"/>
        <v>1</v>
      </c>
      <c r="L44" s="97"/>
      <c r="M44" s="99"/>
    </row>
    <row r="45" spans="1:13">
      <c r="A45" s="96"/>
      <c r="B45" s="130" t="s">
        <v>222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94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D13" sqref="D13"/>
    </sheetView>
  </sheetViews>
  <sheetFormatPr defaultColWidth="11.44140625" defaultRowHeight="13.2"/>
  <cols>
    <col min="1" max="1" width="1" style="93" customWidth="1"/>
    <col min="2" max="3" width="26.109375" style="93" customWidth="1"/>
    <col min="4" max="4" width="31.44140625" style="93" customWidth="1"/>
    <col min="5" max="5" width="0.88671875" style="93" customWidth="1"/>
    <col min="6" max="16384" width="11.44140625" style="93"/>
  </cols>
  <sheetData>
    <row r="1" spans="1:10">
      <c r="B1" s="123" t="s">
        <v>66</v>
      </c>
      <c r="C1" s="123"/>
    </row>
    <row r="2" spans="1:10">
      <c r="B2" s="67"/>
      <c r="C2" s="67"/>
    </row>
    <row r="3" spans="1:10" ht="13.8">
      <c r="B3" s="190" t="s">
        <v>270</v>
      </c>
      <c r="C3" s="190"/>
      <c r="D3" s="190"/>
      <c r="E3" s="190"/>
      <c r="F3" s="190"/>
      <c r="G3" s="190"/>
      <c r="H3" s="190"/>
      <c r="I3" s="190"/>
      <c r="J3" s="190"/>
    </row>
    <row r="4" spans="1:10" ht="13.8">
      <c r="B4" s="160" t="s">
        <v>83</v>
      </c>
      <c r="C4" s="160"/>
      <c r="D4" s="160"/>
      <c r="E4" s="160"/>
      <c r="F4" s="160"/>
      <c r="G4" s="160"/>
      <c r="H4" s="160"/>
      <c r="I4" s="160"/>
      <c r="J4" s="160"/>
    </row>
    <row r="6" spans="1:10" ht="3.75" customHeight="1">
      <c r="A6" s="102"/>
      <c r="B6" s="101"/>
      <c r="C6" s="101"/>
      <c r="D6" s="101"/>
      <c r="E6" s="100"/>
    </row>
    <row r="7" spans="1:10" ht="31.5" customHeight="1">
      <c r="A7" s="98"/>
      <c r="B7" s="168" t="s">
        <v>85</v>
      </c>
      <c r="C7" s="170" t="s">
        <v>268</v>
      </c>
      <c r="D7" s="113" t="s">
        <v>269</v>
      </c>
      <c r="E7" s="97"/>
    </row>
    <row r="8" spans="1:10" ht="19.5" customHeight="1">
      <c r="A8" s="98"/>
      <c r="B8" s="60" t="s">
        <v>198</v>
      </c>
      <c r="C8" s="89">
        <v>7</v>
      </c>
      <c r="D8" s="89">
        <v>8</v>
      </c>
      <c r="E8" s="97"/>
    </row>
    <row r="9" spans="1:10" ht="19.5" customHeight="1">
      <c r="A9" s="98"/>
      <c r="B9" s="58" t="s">
        <v>205</v>
      </c>
      <c r="C9" s="90">
        <v>1</v>
      </c>
      <c r="D9" s="90">
        <v>0</v>
      </c>
      <c r="E9" s="97"/>
    </row>
    <row r="10" spans="1:10" ht="19.5" customHeight="1">
      <c r="A10" s="98"/>
      <c r="B10" s="60" t="s">
        <v>208</v>
      </c>
      <c r="C10" s="89">
        <v>0</v>
      </c>
      <c r="D10" s="89">
        <v>1</v>
      </c>
      <c r="E10" s="97"/>
    </row>
    <row r="11" spans="1:10" ht="19.5" customHeight="1">
      <c r="A11" s="98"/>
      <c r="B11" s="58" t="s">
        <v>226</v>
      </c>
      <c r="C11" s="90">
        <v>0</v>
      </c>
      <c r="D11" s="90">
        <v>1</v>
      </c>
      <c r="E11" s="97"/>
    </row>
    <row r="12" spans="1:10" ht="19.5" customHeight="1">
      <c r="A12" s="98"/>
      <c r="B12" s="60" t="s">
        <v>219</v>
      </c>
      <c r="C12" s="89">
        <v>1</v>
      </c>
      <c r="D12" s="89">
        <v>0</v>
      </c>
      <c r="E12" s="97"/>
    </row>
    <row r="13" spans="1:10" ht="19.5" customHeight="1">
      <c r="A13" s="98"/>
      <c r="B13" s="112" t="s">
        <v>56</v>
      </c>
      <c r="C13" s="163">
        <f>SUM(C8:C12)</f>
        <v>9</v>
      </c>
      <c r="D13" s="163">
        <f>SUM(D8:D12)</f>
        <v>10</v>
      </c>
      <c r="E13" s="97"/>
    </row>
    <row r="14" spans="1:10">
      <c r="A14" s="133"/>
      <c r="B14" s="130" t="s">
        <v>222</v>
      </c>
      <c r="C14" s="130"/>
      <c r="D14" s="95"/>
      <c r="E14" s="94"/>
    </row>
  </sheetData>
  <mergeCells count="1">
    <mergeCell ref="B3:J3"/>
  </mergeCells>
  <hyperlinks>
    <hyperlink ref="B1" location="'1343'!A1" display="Tornar taula princip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21</vt:i4>
      </vt:variant>
      <vt:variant>
        <vt:lpstr>Intervals amb nom</vt:lpstr>
      </vt:variant>
      <vt:variant>
        <vt:i4>1</vt:i4>
      </vt:variant>
    </vt:vector>
  </HeadingPairs>
  <TitlesOfParts>
    <vt:vector size="22" baseType="lpstr">
      <vt:lpstr>1343</vt:lpstr>
      <vt:lpstr>183</vt:lpstr>
      <vt:lpstr>200</vt:lpstr>
      <vt:lpstr>220</vt:lpstr>
      <vt:lpstr>230</vt:lpstr>
      <vt:lpstr>240</vt:lpstr>
      <vt:lpstr>250</vt:lpstr>
      <vt:lpstr>270</vt:lpstr>
      <vt:lpstr>280</vt:lpstr>
      <vt:lpstr>290</vt:lpstr>
      <vt:lpstr>300</vt:lpstr>
      <vt:lpstr>310</vt:lpstr>
      <vt:lpstr>330</vt:lpstr>
      <vt:lpstr>340</vt:lpstr>
      <vt:lpstr>370</vt:lpstr>
      <vt:lpstr>390</vt:lpstr>
      <vt:lpstr>820</vt:lpstr>
      <vt:lpstr>860</vt:lpstr>
      <vt:lpstr>410</vt:lpstr>
      <vt:lpstr>480</vt:lpstr>
      <vt:lpstr>TOTAL UPC</vt:lpstr>
      <vt:lpstr>'1343'!_1Àrea_d_impressió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2010-08-04T06:54:13Z</dcterms:created>
  <dcterms:modified xsi:type="dcterms:W3CDTF">2018-07-13T10:13:39Z</dcterms:modified>
</cp:coreProperties>
</file>