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270" yWindow="4695" windowWidth="19440" windowHeight="727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K62" i="1" l="1"/>
  <c r="J62" i="1"/>
  <c r="D75" i="1" l="1"/>
  <c r="D62" i="1"/>
  <c r="M62" i="1"/>
  <c r="L62" i="1"/>
  <c r="H62" i="1"/>
  <c r="G62" i="1"/>
  <c r="F62" i="1"/>
  <c r="E62" i="1"/>
  <c r="M75" i="1"/>
  <c r="L75" i="1"/>
  <c r="H75" i="1"/>
  <c r="G75" i="1"/>
  <c r="F75" i="1"/>
  <c r="E75" i="1"/>
  <c r="I75" i="1" l="1"/>
  <c r="I62" i="1"/>
</calcChain>
</file>

<file path=xl/sharedStrings.xml><?xml version="1.0" encoding="utf-8"?>
<sst xmlns="http://schemas.openxmlformats.org/spreadsheetml/2006/main" count="114" uniqueCount="79">
  <si>
    <t>CENTRE</t>
  </si>
  <si>
    <t>NOM</t>
  </si>
  <si>
    <t>200 FME</t>
  </si>
  <si>
    <t>Llicenciatura De Ciències I Tècniques Estadístiques</t>
  </si>
  <si>
    <t>Llicenciatura De Matemàtiques</t>
  </si>
  <si>
    <t>210 ETSAB</t>
  </si>
  <si>
    <t>Arquitectura</t>
  </si>
  <si>
    <t>220 ETSEIAT</t>
  </si>
  <si>
    <t>Enginyeria Aeronàutica</t>
  </si>
  <si>
    <t>Enginyeria D'Automàtica I Electrònica Industrial</t>
  </si>
  <si>
    <t>Enginyeria D'Organització Industrial</t>
  </si>
  <si>
    <t>Enginyeria Industrial</t>
  </si>
  <si>
    <t>230 ETSETB</t>
  </si>
  <si>
    <t>Enginyeria De Telecomunicació</t>
  </si>
  <si>
    <t>Enginyeria Electrònica</t>
  </si>
  <si>
    <t>240 ETSEIB</t>
  </si>
  <si>
    <t>Enginyeria De Materials (Titulació Conjunta Amb La Ub)</t>
  </si>
  <si>
    <t>Enginyeria Química</t>
  </si>
  <si>
    <t>250 ETSECCPB</t>
  </si>
  <si>
    <t>Enginyeria De Camins, Canals I Ports</t>
  </si>
  <si>
    <t>Enginyeria Geològica</t>
  </si>
  <si>
    <t>Enginyeria Tècnica D'Obres Públiques, Especialitat En Construccions Civils</t>
  </si>
  <si>
    <t>Enginyeria Tècnica D'Obres Públiques, Especialitat En Hidrologia</t>
  </si>
  <si>
    <t>Enginyeria Tècnica D'Obres Públiques, Especialitat En Transports I Serveis Urbans</t>
  </si>
  <si>
    <t>270 FIB</t>
  </si>
  <si>
    <t>Enginyeria Informàtica</t>
  </si>
  <si>
    <t>Enginyeria Tècnica D'Informàtica De Gestió</t>
  </si>
  <si>
    <t>Enginyeria Tècnica D'Informàtica De Sistemes</t>
  </si>
  <si>
    <t>280 FNB</t>
  </si>
  <si>
    <t>Diplomatura De Màquines Navals</t>
  </si>
  <si>
    <t>Diplomatura De Navegació Marítima</t>
  </si>
  <si>
    <t>Enginyeria Tècnica Naval, Especialitat En Propulsió I Serveis Del Vaixell</t>
  </si>
  <si>
    <t>Llicenciatura De Màquines Navals</t>
  </si>
  <si>
    <t>Llicenciatura De Nàutica I Transport Marítim</t>
  </si>
  <si>
    <t>290 ETSAV</t>
  </si>
  <si>
    <t>300 EETAC</t>
  </si>
  <si>
    <t>Enginyeria Tècnica D'Aeronàutica, Especialitat En Aeronavegació</t>
  </si>
  <si>
    <t>Enginyeria Tècnica De Telecomunicació, Especialitat En Sistemes De Telecomunicació</t>
  </si>
  <si>
    <t>Enginyeria Tècnica De Telecomunicació, Especialitat En Telemàtica</t>
  </si>
  <si>
    <t>310 EPSEB</t>
  </si>
  <si>
    <t>Arquitectura Tècnica</t>
  </si>
  <si>
    <t>Enginyeria Tècnica De Topografia</t>
  </si>
  <si>
    <t>320 EET</t>
  </si>
  <si>
    <t>Enginyeria Tècnica De Telecomunicació, Especialitat En So I Imatge</t>
  </si>
  <si>
    <t>Enginyeria Tècnica Industrial, Especialitat En Electricitat</t>
  </si>
  <si>
    <t>Enginyeria Tècnica Industrial, Especialitat En Electrònica Industrial</t>
  </si>
  <si>
    <t>Enginyeria Tècnica Industrial, Especialitat En Mecànica</t>
  </si>
  <si>
    <t>Enginyeria Tècnica Industrial, Especialitat En Química Industrial</t>
  </si>
  <si>
    <t>330 EPSEM</t>
  </si>
  <si>
    <t>Enginyeria De Mines</t>
  </si>
  <si>
    <t>Enginyeria Tècnica De Mines, Especialitat En Explotació De Mines</t>
  </si>
  <si>
    <t>Enginyeria Tècnica De Telecomunicació, Especialitat En Sistemes Electrònics</t>
  </si>
  <si>
    <t>340 EPSEVG</t>
  </si>
  <si>
    <t>370 FOOT</t>
  </si>
  <si>
    <t>Diplomatura D'Òptica I Optometria</t>
  </si>
  <si>
    <t>390 ESAB</t>
  </si>
  <si>
    <t>Enginyeria Tècnica Agrícola, Especialitat En Explotacions Agropecuàries</t>
  </si>
  <si>
    <t>Enginyeria Tècnica Agrícola, Especialitat En Hortofructicultura I Jardineria</t>
  </si>
  <si>
    <t>Enginyeria Tècnica Agrícola, Especialitat En Indústries Agràries I Alimentàries</t>
  </si>
  <si>
    <t>820 EUETIB</t>
  </si>
  <si>
    <t>840 EUPMT</t>
  </si>
  <si>
    <t>860 EEI</t>
  </si>
  <si>
    <t>TOTAL CENTRES PROPIS</t>
  </si>
  <si>
    <t>TOTAL CENTRES ADSCRITS</t>
  </si>
  <si>
    <r>
      <t>Matrícula ordinària</t>
    </r>
    <r>
      <rPr>
        <b/>
        <vertAlign val="superscript"/>
        <sz val="10"/>
        <color theme="0"/>
        <rFont val="Arial"/>
        <family val="2"/>
      </rPr>
      <t xml:space="preserve"> (1)</t>
    </r>
  </si>
  <si>
    <t>Matrícula per 1a vegada</t>
  </si>
  <si>
    <t>Matrícula per 2a vegada</t>
  </si>
  <si>
    <t>Matrícula per 3a vegada</t>
  </si>
  <si>
    <t>Matrícula per 4a vegada o més</t>
  </si>
  <si>
    <t>% crèdits repetits</t>
  </si>
  <si>
    <t>Crèdits reconeguts</t>
  </si>
  <si>
    <r>
      <t xml:space="preserve">EETC </t>
    </r>
    <r>
      <rPr>
        <b/>
        <vertAlign val="superscript"/>
        <sz val="10"/>
        <color theme="0"/>
        <rFont val="Arial"/>
        <family val="2"/>
      </rPr>
      <t>(2)</t>
    </r>
  </si>
  <si>
    <t>Aquestes dades són del curs acadèmic i, per tant, sumen els crèdits matriculats als dos quadrimestres</t>
  </si>
  <si>
    <t>(1) Inclou l'estudiantat amb matrícula de PFC</t>
  </si>
  <si>
    <t>(2) Estudiantat equivalent a temps complet = crèdits matriculats anuals / crèdits teòrics de la titulació anuals</t>
  </si>
  <si>
    <t>CENTRES ADSCRITS</t>
  </si>
  <si>
    <t>CENTRES PROPIS</t>
  </si>
  <si>
    <t>Crèdits convalidats</t>
  </si>
  <si>
    <t>Crèdits adaptats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</si>
</sst>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_(#,##0.00_);_(\(#,##0.00\);_(&quot;-&quot;_);_(@_)"/>
    <numFmt numFmtId="167" formatCode="_(#,##0.0000_);_(\(#,##0.0000\);_(&quot;-&quot;_);_(@_)"/>
  </numFmts>
  <fonts count="14" x14ac:knownFonts="1">
    <font>
      <sz val="11"/>
      <color theme="1"/>
      <name val="Calibri"/>
    </font>
    <font>
      <sz val="11"/>
      <color theme="1"/>
      <name val="Calibri"/>
      <family val="2"/>
    </font>
    <font>
      <b/>
      <sz val="10"/>
      <color rgb="FF333399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vertAlign val="superscript"/>
      <sz val="10"/>
      <color theme="0"/>
      <name val="Arial"/>
      <family val="2"/>
    </font>
    <font>
      <sz val="10"/>
      <color theme="4" tint="-0.499984740745262"/>
      <name val="Arial"/>
      <family val="2"/>
    </font>
    <font>
      <sz val="11"/>
      <color rgb="FF000000"/>
      <name val="Calibri"/>
      <family val="2"/>
    </font>
    <font>
      <sz val="8"/>
      <color rgb="FF003366"/>
      <name val="Arial"/>
      <family val="2"/>
    </font>
    <font>
      <sz val="6"/>
      <color rgb="FF003366"/>
      <name val="Arial"/>
      <family val="2"/>
    </font>
    <font>
      <sz val="10"/>
      <color rgb="FF003366"/>
      <name val="Arial"/>
      <family val="2"/>
    </font>
    <font>
      <sz val="8"/>
      <color theme="4" tint="-0.499984740745262"/>
      <name val="Arial"/>
      <family val="2"/>
    </font>
    <font>
      <b/>
      <sz val="10"/>
      <color theme="4" tint="-0.49998474074526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/>
      <diagonal/>
    </border>
    <border>
      <left/>
      <right/>
      <top style="thin">
        <color theme="4" tint="-0.24994659260841701"/>
      </top>
      <bottom/>
      <diagonal/>
    </border>
    <border>
      <left/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/>
      <top/>
      <bottom/>
      <diagonal/>
    </border>
    <border>
      <left/>
      <right style="thin">
        <color theme="4" tint="-0.24994659260841701"/>
      </right>
      <top/>
      <bottom/>
      <diagonal/>
    </border>
    <border>
      <left/>
      <right style="thin">
        <color theme="4" tint="-0.24994659260841701"/>
      </right>
      <top/>
      <bottom style="thin">
        <color rgb="FFFFFFFF"/>
      </bottom>
      <diagonal/>
    </border>
    <border>
      <left style="thin">
        <color theme="4" tint="-0.24994659260841701"/>
      </left>
      <right/>
      <top/>
      <bottom style="thin">
        <color theme="4" tint="-0.24994659260841701"/>
      </bottom>
      <diagonal/>
    </border>
    <border>
      <left/>
      <right/>
      <top/>
      <bottom style="thin">
        <color theme="4" tint="-0.24994659260841701"/>
      </bottom>
      <diagonal/>
    </border>
    <border>
      <left/>
      <right style="thin">
        <color theme="4" tint="-0.24994659260841701"/>
      </right>
      <top/>
      <bottom style="thin">
        <color theme="4" tint="-0.24994659260841701"/>
      </bottom>
      <diagonal/>
    </border>
    <border>
      <left style="thin">
        <color theme="4" tint="-0.24994659260841701"/>
      </left>
      <right/>
      <top/>
      <bottom style="thin">
        <color rgb="FFFFFFFF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1">
    <xf numFmtId="0" fontId="0" fillId="0" borderId="0" xfId="0"/>
    <xf numFmtId="0" fontId="2" fillId="0" borderId="0" xfId="0" applyFont="1" applyAlignment="1">
      <alignment horizontal="left" vertical="top" wrapText="1"/>
    </xf>
    <xf numFmtId="4" fontId="2" fillId="0" borderId="0" xfId="0" applyNumberFormat="1" applyFont="1" applyAlignment="1">
      <alignment horizontal="left" vertical="top" wrapText="1"/>
    </xf>
    <xf numFmtId="0" fontId="3" fillId="0" borderId="0" xfId="0" applyFont="1"/>
    <xf numFmtId="4" fontId="3" fillId="0" borderId="0" xfId="0" applyNumberFormat="1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 wrapText="1"/>
    </xf>
    <xf numFmtId="164" fontId="7" fillId="2" borderId="1" xfId="1" applyNumberFormat="1" applyFont="1" applyFill="1" applyBorder="1" applyAlignment="1">
      <alignment horizontal="right" vertical="center" wrapText="1"/>
    </xf>
    <xf numFmtId="164" fontId="7" fillId="4" borderId="1" xfId="1" applyNumberFormat="1" applyFont="1" applyFill="1" applyBorder="1" applyAlignment="1">
      <alignment horizontal="right" vertical="center" wrapText="1"/>
    </xf>
    <xf numFmtId="164" fontId="4" fillId="3" borderId="1" xfId="1" applyNumberFormat="1" applyFont="1" applyFill="1" applyBorder="1" applyAlignment="1">
      <alignment vertical="center" wrapText="1"/>
    </xf>
    <xf numFmtId="0" fontId="0" fillId="5" borderId="0" xfId="0" applyFill="1"/>
    <xf numFmtId="0" fontId="10" fillId="5" borderId="2" xfId="0" applyFont="1" applyFill="1" applyBorder="1" applyAlignment="1">
      <alignment horizontal="left" vertical="center"/>
    </xf>
    <xf numFmtId="0" fontId="10" fillId="5" borderId="3" xfId="0" applyFont="1" applyFill="1" applyBorder="1" applyAlignment="1">
      <alignment vertical="center"/>
    </xf>
    <xf numFmtId="0" fontId="10" fillId="5" borderId="3" xfId="0" applyFont="1" applyFill="1" applyBorder="1" applyAlignment="1">
      <alignment horizontal="left" vertical="center"/>
    </xf>
    <xf numFmtId="0" fontId="9" fillId="5" borderId="6" xfId="0" applyFont="1" applyFill="1" applyBorder="1" applyAlignment="1">
      <alignment horizontal="left" vertical="center"/>
    </xf>
    <xf numFmtId="0" fontId="12" fillId="5" borderId="2" xfId="0" applyFont="1" applyFill="1" applyBorder="1" applyAlignment="1">
      <alignment vertical="center"/>
    </xf>
    <xf numFmtId="0" fontId="12" fillId="5" borderId="4" xfId="0" applyFont="1" applyFill="1" applyBorder="1" applyAlignment="1">
      <alignment vertical="center"/>
    </xf>
    <xf numFmtId="0" fontId="12" fillId="5" borderId="5" xfId="0" applyFont="1" applyFill="1" applyBorder="1" applyAlignment="1">
      <alignment vertical="center"/>
    </xf>
    <xf numFmtId="0" fontId="3" fillId="0" borderId="9" xfId="0" applyFont="1" applyBorder="1"/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/>
    <xf numFmtId="4" fontId="3" fillId="0" borderId="10" xfId="0" applyNumberFormat="1" applyFont="1" applyBorder="1"/>
    <xf numFmtId="0" fontId="3" fillId="0" borderId="11" xfId="0" applyFont="1" applyBorder="1"/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2" xfId="0" applyFont="1" applyBorder="1"/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wrapText="1"/>
    </xf>
    <xf numFmtId="0" fontId="3" fillId="0" borderId="0" xfId="0" applyFont="1" applyBorder="1"/>
    <xf numFmtId="4" fontId="3" fillId="0" borderId="0" xfId="0" applyNumberFormat="1" applyFont="1" applyBorder="1"/>
    <xf numFmtId="0" fontId="3" fillId="0" borderId="13" xfId="0" applyFont="1" applyBorder="1"/>
    <xf numFmtId="0" fontId="10" fillId="5" borderId="14" xfId="0" applyFont="1" applyFill="1" applyBorder="1" applyAlignment="1">
      <alignment vertical="center"/>
    </xf>
    <xf numFmtId="0" fontId="10" fillId="5" borderId="14" xfId="0" applyFont="1" applyFill="1" applyBorder="1" applyAlignment="1">
      <alignment horizontal="left" vertical="center"/>
    </xf>
    <xf numFmtId="0" fontId="0" fillId="5" borderId="0" xfId="0" applyFill="1" applyBorder="1"/>
    <xf numFmtId="0" fontId="0" fillId="5" borderId="13" xfId="0" applyFill="1" applyBorder="1"/>
    <xf numFmtId="0" fontId="3" fillId="0" borderId="15" xfId="0" applyFont="1" applyBorder="1"/>
    <xf numFmtId="0" fontId="3" fillId="0" borderId="16" xfId="0" applyFont="1" applyBorder="1" applyAlignment="1">
      <alignment horizontal="left" vertical="center"/>
    </xf>
    <xf numFmtId="0" fontId="3" fillId="0" borderId="16" xfId="0" applyFont="1" applyBorder="1" applyAlignment="1">
      <alignment wrapText="1"/>
    </xf>
    <xf numFmtId="0" fontId="3" fillId="0" borderId="16" xfId="0" applyFont="1" applyBorder="1"/>
    <xf numFmtId="4" fontId="3" fillId="0" borderId="16" xfId="0" applyNumberFormat="1" applyFont="1" applyBorder="1"/>
    <xf numFmtId="0" fontId="3" fillId="0" borderId="17" xfId="0" applyFont="1" applyBorder="1"/>
    <xf numFmtId="0" fontId="11" fillId="5" borderId="18" xfId="0" applyFont="1" applyFill="1" applyBorder="1"/>
    <xf numFmtId="0" fontId="8" fillId="5" borderId="12" xfId="0" applyFont="1" applyFill="1" applyBorder="1"/>
    <xf numFmtId="0" fontId="4" fillId="3" borderId="22" xfId="0" applyFont="1" applyFill="1" applyBorder="1" applyAlignment="1">
      <alignment horizontal="left" vertical="center" wrapText="1"/>
    </xf>
    <xf numFmtId="0" fontId="4" fillId="3" borderId="22" xfId="0" applyFont="1" applyFill="1" applyBorder="1" applyAlignment="1">
      <alignment horizontal="center" vertical="center" wrapText="1"/>
    </xf>
    <xf numFmtId="4" fontId="4" fillId="3" borderId="22" xfId="0" applyNumberFormat="1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vertical="center"/>
    </xf>
    <xf numFmtId="0" fontId="4" fillId="6" borderId="0" xfId="0" applyFont="1" applyFill="1" applyBorder="1" applyAlignment="1">
      <alignment horizontal="left" vertical="center" wrapText="1"/>
    </xf>
    <xf numFmtId="4" fontId="4" fillId="6" borderId="0" xfId="0" applyNumberFormat="1" applyFont="1" applyFill="1" applyBorder="1" applyAlignment="1">
      <alignment vertical="center" wrapText="1"/>
    </xf>
    <xf numFmtId="164" fontId="4" fillId="6" borderId="0" xfId="1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horizontal="left" vertical="top" wrapText="1"/>
    </xf>
    <xf numFmtId="165" fontId="7" fillId="2" borderId="1" xfId="0" applyNumberFormat="1" applyFont="1" applyFill="1" applyBorder="1" applyAlignment="1">
      <alignment vertical="center" wrapText="1"/>
    </xf>
    <xf numFmtId="165" fontId="7" fillId="2" borderId="1" xfId="0" applyNumberFormat="1" applyFont="1" applyFill="1" applyBorder="1" applyAlignment="1">
      <alignment horizontal="right" vertical="center" wrapText="1"/>
    </xf>
    <xf numFmtId="165" fontId="7" fillId="4" borderId="1" xfId="0" applyNumberFormat="1" applyFont="1" applyFill="1" applyBorder="1" applyAlignment="1">
      <alignment vertical="center" wrapText="1"/>
    </xf>
    <xf numFmtId="165" fontId="7" fillId="4" borderId="1" xfId="0" applyNumberFormat="1" applyFont="1" applyFill="1" applyBorder="1" applyAlignment="1">
      <alignment horizontal="right" vertical="center" wrapText="1"/>
    </xf>
    <xf numFmtId="165" fontId="4" fillId="3" borderId="1" xfId="0" applyNumberFormat="1" applyFont="1" applyFill="1" applyBorder="1" applyAlignment="1">
      <alignment vertical="center" wrapText="1"/>
    </xf>
    <xf numFmtId="165" fontId="4" fillId="3" borderId="21" xfId="0" applyNumberFormat="1" applyFont="1" applyFill="1" applyBorder="1" applyAlignment="1">
      <alignment vertical="center" wrapText="1"/>
    </xf>
    <xf numFmtId="10" fontId="7" fillId="2" borderId="1" xfId="1" applyNumberFormat="1" applyFont="1" applyFill="1" applyBorder="1" applyAlignment="1">
      <alignment horizontal="right" vertical="center" wrapText="1"/>
    </xf>
    <xf numFmtId="10" fontId="7" fillId="4" borderId="1" xfId="1" applyNumberFormat="1" applyFont="1" applyFill="1" applyBorder="1" applyAlignment="1">
      <alignment horizontal="right" vertical="center" wrapText="1"/>
    </xf>
    <xf numFmtId="10" fontId="4" fillId="3" borderId="21" xfId="1" applyNumberFormat="1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4" fillId="3" borderId="19" xfId="0" applyFont="1" applyFill="1" applyBorder="1" applyAlignment="1">
      <alignment horizontal="left" vertical="center" wrapText="1"/>
    </xf>
    <xf numFmtId="0" fontId="4" fillId="3" borderId="20" xfId="0" applyFont="1" applyFill="1" applyBorder="1" applyAlignment="1">
      <alignment horizontal="left" vertical="center" wrapText="1"/>
    </xf>
    <xf numFmtId="0" fontId="13" fillId="6" borderId="0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167" fontId="7" fillId="2" borderId="1" xfId="0" applyNumberFormat="1" applyFont="1" applyFill="1" applyBorder="1" applyAlignment="1">
      <alignment vertical="center" wrapText="1"/>
    </xf>
    <xf numFmtId="167" fontId="7" fillId="4" borderId="1" xfId="0" applyNumberFormat="1" applyFont="1" applyFill="1" applyBorder="1" applyAlignment="1">
      <alignment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8"/>
  <sheetViews>
    <sheetView showGridLines="0" tabSelected="1" zoomScale="90" zoomScaleNormal="90" workbookViewId="0">
      <selection activeCell="G79" sqref="G79"/>
    </sheetView>
  </sheetViews>
  <sheetFormatPr baseColWidth="10" defaultColWidth="9.140625" defaultRowHeight="12.75" x14ac:dyDescent="0.2"/>
  <cols>
    <col min="1" max="1" width="0.5703125" style="3" customWidth="1"/>
    <col min="2" max="2" width="17.7109375" style="7" customWidth="1"/>
    <col min="3" max="3" width="65.85546875" style="5" customWidth="1"/>
    <col min="4" max="12" width="12.42578125" style="3" customWidth="1"/>
    <col min="13" max="13" width="12.42578125" style="4" customWidth="1"/>
    <col min="14" max="14" width="0.7109375" style="3" customWidth="1"/>
    <col min="15" max="15" width="11.28515625" style="3" customWidth="1"/>
    <col min="16" max="16" width="3.85546875" style="3" customWidth="1"/>
    <col min="17" max="17" width="2.28515625" style="3" customWidth="1"/>
    <col min="18" max="18" width="1.5703125" style="3" customWidth="1"/>
    <col min="19" max="19" width="2.28515625" style="3" customWidth="1"/>
    <col min="20" max="20" width="0.7109375" style="3" customWidth="1"/>
    <col min="21" max="16384" width="9.140625" style="3"/>
  </cols>
  <sheetData>
    <row r="1" spans="1:19" ht="15" customHeight="1" x14ac:dyDescent="0.2">
      <c r="B1" s="6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1"/>
      <c r="O1" s="1"/>
      <c r="P1" s="1"/>
      <c r="Q1" s="1"/>
      <c r="R1" s="1"/>
      <c r="S1" s="1"/>
    </row>
    <row r="2" spans="1:19" ht="4.5" customHeight="1" x14ac:dyDescent="0.2">
      <c r="A2" s="26"/>
      <c r="B2" s="27"/>
      <c r="C2" s="28"/>
      <c r="D2" s="28"/>
      <c r="E2" s="28"/>
      <c r="F2" s="28"/>
      <c r="G2" s="29"/>
      <c r="H2" s="29"/>
      <c r="I2" s="29"/>
      <c r="J2" s="29"/>
      <c r="K2" s="29"/>
      <c r="L2" s="29"/>
      <c r="M2" s="30"/>
      <c r="N2" s="31"/>
    </row>
    <row r="3" spans="1:19" ht="19.5" customHeight="1" x14ac:dyDescent="0.2">
      <c r="A3" s="36"/>
      <c r="B3" s="78" t="s">
        <v>76</v>
      </c>
      <c r="C3" s="78"/>
      <c r="D3" s="61"/>
      <c r="E3" s="61"/>
      <c r="F3" s="61"/>
      <c r="G3" s="39"/>
      <c r="H3" s="39"/>
      <c r="I3" s="39"/>
      <c r="J3" s="39"/>
      <c r="K3" s="39"/>
      <c r="L3" s="39"/>
      <c r="M3" s="40"/>
      <c r="N3" s="41"/>
    </row>
    <row r="4" spans="1:19" ht="7.5" customHeight="1" x14ac:dyDescent="0.2">
      <c r="A4" s="36"/>
      <c r="B4" s="37"/>
      <c r="C4" s="61"/>
      <c r="D4" s="61"/>
      <c r="E4" s="61"/>
      <c r="F4" s="61"/>
      <c r="G4" s="39"/>
      <c r="H4" s="39"/>
      <c r="I4" s="39"/>
      <c r="J4" s="39"/>
      <c r="K4" s="39"/>
      <c r="L4" s="39"/>
      <c r="M4" s="40"/>
      <c r="N4" s="41"/>
    </row>
    <row r="5" spans="1:19" s="9" customFormat="1" ht="51" x14ac:dyDescent="0.25">
      <c r="A5" s="32"/>
      <c r="B5" s="10" t="s">
        <v>0</v>
      </c>
      <c r="C5" s="10" t="s">
        <v>1</v>
      </c>
      <c r="D5" s="11" t="s">
        <v>64</v>
      </c>
      <c r="E5" s="11" t="s">
        <v>65</v>
      </c>
      <c r="F5" s="11" t="s">
        <v>66</v>
      </c>
      <c r="G5" s="11" t="s">
        <v>67</v>
      </c>
      <c r="H5" s="11" t="s">
        <v>68</v>
      </c>
      <c r="I5" s="11" t="s">
        <v>69</v>
      </c>
      <c r="J5" s="11" t="s">
        <v>77</v>
      </c>
      <c r="K5" s="11" t="s">
        <v>78</v>
      </c>
      <c r="L5" s="11" t="s">
        <v>70</v>
      </c>
      <c r="M5" s="12" t="s">
        <v>71</v>
      </c>
      <c r="N5" s="33"/>
    </row>
    <row r="6" spans="1:19" s="8" customFormat="1" ht="19.5" customHeight="1" x14ac:dyDescent="0.25">
      <c r="A6" s="34"/>
      <c r="B6" s="71" t="s">
        <v>2</v>
      </c>
      <c r="C6" s="13" t="s">
        <v>3</v>
      </c>
      <c r="D6" s="62">
        <v>216</v>
      </c>
      <c r="E6" s="62">
        <v>210</v>
      </c>
      <c r="F6" s="62">
        <v>6</v>
      </c>
      <c r="G6" s="62">
        <v>0</v>
      </c>
      <c r="H6" s="62">
        <v>0</v>
      </c>
      <c r="I6" s="68">
        <v>2.7777777777777998E-2</v>
      </c>
      <c r="J6" s="62">
        <v>0</v>
      </c>
      <c r="K6" s="62">
        <v>0</v>
      </c>
      <c r="L6" s="62">
        <v>16</v>
      </c>
      <c r="M6" s="63">
        <v>3.1304347826086998</v>
      </c>
      <c r="N6" s="35"/>
    </row>
    <row r="7" spans="1:19" s="8" customFormat="1" ht="19.5" customHeight="1" x14ac:dyDescent="0.25">
      <c r="A7" s="34"/>
      <c r="B7" s="71"/>
      <c r="C7" s="13" t="s">
        <v>4</v>
      </c>
      <c r="D7" s="62">
        <v>0</v>
      </c>
      <c r="E7" s="62">
        <v>0</v>
      </c>
      <c r="F7" s="62">
        <v>0</v>
      </c>
      <c r="G7" s="62">
        <v>0</v>
      </c>
      <c r="H7" s="62">
        <v>0</v>
      </c>
      <c r="I7" s="68">
        <v>0</v>
      </c>
      <c r="J7" s="62">
        <v>15</v>
      </c>
      <c r="K7" s="62">
        <v>0</v>
      </c>
      <c r="L7" s="62">
        <v>43.5</v>
      </c>
      <c r="M7" s="63">
        <v>0</v>
      </c>
      <c r="N7" s="35"/>
    </row>
    <row r="8" spans="1:19" s="8" customFormat="1" ht="19.5" customHeight="1" x14ac:dyDescent="0.25">
      <c r="A8" s="34"/>
      <c r="B8" s="14" t="s">
        <v>5</v>
      </c>
      <c r="C8" s="14" t="s">
        <v>6</v>
      </c>
      <c r="D8" s="64">
        <v>16408.5</v>
      </c>
      <c r="E8" s="64">
        <v>13959</v>
      </c>
      <c r="F8" s="64">
        <v>1566</v>
      </c>
      <c r="G8" s="64">
        <v>388.5</v>
      </c>
      <c r="H8" s="64">
        <v>495</v>
      </c>
      <c r="I8" s="69">
        <v>0.149282384130176</v>
      </c>
      <c r="J8" s="64">
        <v>0</v>
      </c>
      <c r="K8" s="64">
        <v>0</v>
      </c>
      <c r="L8" s="64">
        <v>2656</v>
      </c>
      <c r="M8" s="65">
        <v>218.78</v>
      </c>
      <c r="N8" s="35"/>
    </row>
    <row r="9" spans="1:19" s="8" customFormat="1" ht="19.5" customHeight="1" x14ac:dyDescent="0.25">
      <c r="A9" s="34"/>
      <c r="B9" s="71" t="s">
        <v>7</v>
      </c>
      <c r="C9" s="13" t="s">
        <v>8</v>
      </c>
      <c r="D9" s="62">
        <v>2106</v>
      </c>
      <c r="E9" s="62">
        <v>1245</v>
      </c>
      <c r="F9" s="62">
        <v>430.5</v>
      </c>
      <c r="G9" s="62">
        <v>190.5</v>
      </c>
      <c r="H9" s="62">
        <v>240</v>
      </c>
      <c r="I9" s="68">
        <v>0.40883190883190901</v>
      </c>
      <c r="J9" s="62">
        <v>6</v>
      </c>
      <c r="K9" s="62">
        <v>0</v>
      </c>
      <c r="L9" s="62">
        <v>299</v>
      </c>
      <c r="M9" s="63">
        <v>28.08</v>
      </c>
      <c r="N9" s="35"/>
    </row>
    <row r="10" spans="1:19" s="8" customFormat="1" ht="19.5" customHeight="1" x14ac:dyDescent="0.25">
      <c r="A10" s="34"/>
      <c r="B10" s="71"/>
      <c r="C10" s="13" t="s">
        <v>9</v>
      </c>
      <c r="D10" s="62">
        <v>108</v>
      </c>
      <c r="E10" s="62">
        <v>3</v>
      </c>
      <c r="F10" s="62">
        <v>72</v>
      </c>
      <c r="G10" s="62">
        <v>27</v>
      </c>
      <c r="H10" s="62">
        <v>6</v>
      </c>
      <c r="I10" s="68">
        <v>0.97222222222222199</v>
      </c>
      <c r="J10" s="62">
        <v>0</v>
      </c>
      <c r="K10" s="62">
        <v>0</v>
      </c>
      <c r="L10" s="62">
        <v>16.5</v>
      </c>
      <c r="M10" s="63">
        <v>1.44</v>
      </c>
      <c r="N10" s="35"/>
    </row>
    <row r="11" spans="1:19" s="8" customFormat="1" ht="19.5" customHeight="1" x14ac:dyDescent="0.25">
      <c r="A11" s="34"/>
      <c r="B11" s="71"/>
      <c r="C11" s="13" t="s">
        <v>10</v>
      </c>
      <c r="D11" s="62">
        <v>1612.5</v>
      </c>
      <c r="E11" s="62">
        <v>642</v>
      </c>
      <c r="F11" s="62">
        <v>637.5</v>
      </c>
      <c r="G11" s="62">
        <v>150</v>
      </c>
      <c r="H11" s="62">
        <v>183</v>
      </c>
      <c r="I11" s="68">
        <v>0.601860465116279</v>
      </c>
      <c r="J11" s="62">
        <v>0</v>
      </c>
      <c r="K11" s="62">
        <v>0</v>
      </c>
      <c r="L11" s="62">
        <v>168.5</v>
      </c>
      <c r="M11" s="63">
        <v>21.5</v>
      </c>
      <c r="N11" s="35"/>
    </row>
    <row r="12" spans="1:19" s="8" customFormat="1" ht="19.5" customHeight="1" x14ac:dyDescent="0.25">
      <c r="A12" s="34"/>
      <c r="B12" s="71"/>
      <c r="C12" s="13" t="s">
        <v>11</v>
      </c>
      <c r="D12" s="62">
        <v>7504.5</v>
      </c>
      <c r="E12" s="62">
        <v>3744.5</v>
      </c>
      <c r="F12" s="62">
        <v>1739.5</v>
      </c>
      <c r="G12" s="62">
        <v>810</v>
      </c>
      <c r="H12" s="62">
        <v>1210.5</v>
      </c>
      <c r="I12" s="68">
        <v>0.50103271370511004</v>
      </c>
      <c r="J12" s="62">
        <v>0</v>
      </c>
      <c r="K12" s="62">
        <v>0</v>
      </c>
      <c r="L12" s="62">
        <v>1228.5999999999999</v>
      </c>
      <c r="M12" s="63">
        <v>100.06</v>
      </c>
      <c r="N12" s="35"/>
    </row>
    <row r="13" spans="1:19" s="8" customFormat="1" ht="19.5" customHeight="1" x14ac:dyDescent="0.25">
      <c r="A13" s="34"/>
      <c r="B13" s="72" t="s">
        <v>12</v>
      </c>
      <c r="C13" s="14" t="s">
        <v>13</v>
      </c>
      <c r="D13" s="64">
        <v>10814</v>
      </c>
      <c r="E13" s="64">
        <v>9489.5</v>
      </c>
      <c r="F13" s="64">
        <v>654</v>
      </c>
      <c r="G13" s="64">
        <v>375</v>
      </c>
      <c r="H13" s="64">
        <v>295.5</v>
      </c>
      <c r="I13" s="69">
        <v>0.12248011836508201</v>
      </c>
      <c r="J13" s="64">
        <v>76.5</v>
      </c>
      <c r="K13" s="64">
        <v>0</v>
      </c>
      <c r="L13" s="64">
        <v>1333.5</v>
      </c>
      <c r="M13" s="65">
        <v>144.18666666666701</v>
      </c>
      <c r="N13" s="35"/>
    </row>
    <row r="14" spans="1:19" s="8" customFormat="1" ht="19.5" customHeight="1" x14ac:dyDescent="0.25">
      <c r="A14" s="34"/>
      <c r="B14" s="72"/>
      <c r="C14" s="14" t="s">
        <v>14</v>
      </c>
      <c r="D14" s="64">
        <v>1144.5</v>
      </c>
      <c r="E14" s="64">
        <v>832.5</v>
      </c>
      <c r="F14" s="64">
        <v>139.5</v>
      </c>
      <c r="G14" s="64">
        <v>61.5</v>
      </c>
      <c r="H14" s="64">
        <v>111</v>
      </c>
      <c r="I14" s="69">
        <v>0.27260812581913502</v>
      </c>
      <c r="J14" s="64">
        <v>132</v>
      </c>
      <c r="K14" s="64">
        <v>0</v>
      </c>
      <c r="L14" s="64">
        <v>63</v>
      </c>
      <c r="M14" s="65">
        <v>15.26</v>
      </c>
      <c r="N14" s="35"/>
    </row>
    <row r="15" spans="1:19" s="8" customFormat="1" ht="19.5" customHeight="1" x14ac:dyDescent="0.25">
      <c r="A15" s="34"/>
      <c r="B15" s="71" t="s">
        <v>15</v>
      </c>
      <c r="C15" s="13" t="s">
        <v>10</v>
      </c>
      <c r="D15" s="62">
        <v>261.5</v>
      </c>
      <c r="E15" s="62">
        <v>144.5</v>
      </c>
      <c r="F15" s="62">
        <v>105</v>
      </c>
      <c r="G15" s="62">
        <v>0</v>
      </c>
      <c r="H15" s="62">
        <v>12</v>
      </c>
      <c r="I15" s="68">
        <v>0.44741873804971299</v>
      </c>
      <c r="J15" s="62">
        <v>24</v>
      </c>
      <c r="K15" s="62">
        <v>0</v>
      </c>
      <c r="L15" s="62">
        <v>47</v>
      </c>
      <c r="M15" s="63">
        <v>3.4866666666666699</v>
      </c>
      <c r="N15" s="35"/>
    </row>
    <row r="16" spans="1:19" s="8" customFormat="1" ht="19.5" customHeight="1" x14ac:dyDescent="0.25">
      <c r="A16" s="34"/>
      <c r="B16" s="71"/>
      <c r="C16" s="13" t="s">
        <v>16</v>
      </c>
      <c r="D16" s="62">
        <v>380</v>
      </c>
      <c r="E16" s="62">
        <v>288.5</v>
      </c>
      <c r="F16" s="62">
        <v>84</v>
      </c>
      <c r="G16" s="62">
        <v>0</v>
      </c>
      <c r="H16" s="62">
        <v>7.5</v>
      </c>
      <c r="I16" s="68">
        <v>0.240789473684211</v>
      </c>
      <c r="J16" s="62">
        <v>6</v>
      </c>
      <c r="K16" s="62">
        <v>0</v>
      </c>
      <c r="L16" s="62">
        <v>106</v>
      </c>
      <c r="M16" s="63">
        <v>5.06666666666667</v>
      </c>
      <c r="N16" s="35"/>
    </row>
    <row r="17" spans="1:14" s="8" customFormat="1" ht="19.5" customHeight="1" x14ac:dyDescent="0.25">
      <c r="A17" s="34"/>
      <c r="B17" s="71"/>
      <c r="C17" s="13" t="s">
        <v>11</v>
      </c>
      <c r="D17" s="62">
        <v>18231.5</v>
      </c>
      <c r="E17" s="62">
        <v>13763</v>
      </c>
      <c r="F17" s="62">
        <v>2620.5</v>
      </c>
      <c r="G17" s="62">
        <v>1014</v>
      </c>
      <c r="H17" s="62">
        <v>834</v>
      </c>
      <c r="I17" s="68">
        <v>0.24509777034253899</v>
      </c>
      <c r="J17" s="62">
        <v>286.5</v>
      </c>
      <c r="K17" s="62">
        <v>0</v>
      </c>
      <c r="L17" s="62">
        <v>2876</v>
      </c>
      <c r="M17" s="63">
        <v>243.08666666666701</v>
      </c>
      <c r="N17" s="35"/>
    </row>
    <row r="18" spans="1:14" s="8" customFormat="1" ht="19.5" customHeight="1" x14ac:dyDescent="0.25">
      <c r="A18" s="34"/>
      <c r="B18" s="71"/>
      <c r="C18" s="13" t="s">
        <v>17</v>
      </c>
      <c r="D18" s="62">
        <v>1959.5</v>
      </c>
      <c r="E18" s="62">
        <v>1433</v>
      </c>
      <c r="F18" s="62">
        <v>322.5</v>
      </c>
      <c r="G18" s="62">
        <v>72</v>
      </c>
      <c r="H18" s="62">
        <v>132</v>
      </c>
      <c r="I18" s="68">
        <v>0.268690992600153</v>
      </c>
      <c r="J18" s="62">
        <v>12</v>
      </c>
      <c r="K18" s="62">
        <v>0</v>
      </c>
      <c r="L18" s="62">
        <v>378</v>
      </c>
      <c r="M18" s="63">
        <v>28.8161764705882</v>
      </c>
      <c r="N18" s="35"/>
    </row>
    <row r="19" spans="1:14" s="8" customFormat="1" ht="19.5" customHeight="1" x14ac:dyDescent="0.25">
      <c r="A19" s="34"/>
      <c r="B19" s="72" t="s">
        <v>18</v>
      </c>
      <c r="C19" s="14" t="s">
        <v>19</v>
      </c>
      <c r="D19" s="64">
        <v>4432.5</v>
      </c>
      <c r="E19" s="64">
        <v>2842</v>
      </c>
      <c r="F19" s="64">
        <v>1040</v>
      </c>
      <c r="G19" s="64">
        <v>273</v>
      </c>
      <c r="H19" s="64">
        <v>277.5</v>
      </c>
      <c r="I19" s="69">
        <v>0.35882684715171997</v>
      </c>
      <c r="J19" s="64">
        <v>0</v>
      </c>
      <c r="K19" s="64">
        <v>0</v>
      </c>
      <c r="L19" s="64">
        <v>251</v>
      </c>
      <c r="M19" s="65">
        <v>56.1075949367089</v>
      </c>
      <c r="N19" s="35"/>
    </row>
    <row r="20" spans="1:14" s="8" customFormat="1" ht="19.5" customHeight="1" x14ac:dyDescent="0.25">
      <c r="A20" s="34"/>
      <c r="B20" s="72"/>
      <c r="C20" s="14" t="s">
        <v>20</v>
      </c>
      <c r="D20" s="64">
        <v>566.5</v>
      </c>
      <c r="E20" s="64">
        <v>434.5</v>
      </c>
      <c r="F20" s="64">
        <v>57</v>
      </c>
      <c r="G20" s="64">
        <v>39</v>
      </c>
      <c r="H20" s="64">
        <v>36</v>
      </c>
      <c r="I20" s="69">
        <v>0.233009708737864</v>
      </c>
      <c r="J20" s="64">
        <v>0</v>
      </c>
      <c r="K20" s="64">
        <v>0</v>
      </c>
      <c r="L20" s="64">
        <v>31</v>
      </c>
      <c r="M20" s="65">
        <v>7.5533333333333301</v>
      </c>
      <c r="N20" s="35"/>
    </row>
    <row r="21" spans="1:14" s="8" customFormat="1" ht="27.75" customHeight="1" x14ac:dyDescent="0.25">
      <c r="A21" s="34"/>
      <c r="B21" s="72"/>
      <c r="C21" s="14" t="s">
        <v>21</v>
      </c>
      <c r="D21" s="64">
        <v>36</v>
      </c>
      <c r="E21" s="64">
        <v>6</v>
      </c>
      <c r="F21" s="64">
        <v>3</v>
      </c>
      <c r="G21" s="64">
        <v>13.5</v>
      </c>
      <c r="H21" s="64">
        <v>13.5</v>
      </c>
      <c r="I21" s="69">
        <v>0.83333333333333304</v>
      </c>
      <c r="J21" s="64">
        <v>0</v>
      </c>
      <c r="K21" s="64">
        <v>0</v>
      </c>
      <c r="L21" s="64">
        <v>1</v>
      </c>
      <c r="M21" s="65">
        <v>0.48</v>
      </c>
      <c r="N21" s="35"/>
    </row>
    <row r="22" spans="1:14" s="8" customFormat="1" ht="19.5" customHeight="1" x14ac:dyDescent="0.25">
      <c r="A22" s="34"/>
      <c r="B22" s="72"/>
      <c r="C22" s="14" t="s">
        <v>22</v>
      </c>
      <c r="D22" s="64">
        <v>1.5</v>
      </c>
      <c r="E22" s="64">
        <v>0</v>
      </c>
      <c r="F22" s="64">
        <v>0</v>
      </c>
      <c r="G22" s="64">
        <v>0</v>
      </c>
      <c r="H22" s="64">
        <v>1.5</v>
      </c>
      <c r="I22" s="69">
        <v>1</v>
      </c>
      <c r="J22" s="64">
        <v>0</v>
      </c>
      <c r="K22" s="64">
        <v>0</v>
      </c>
      <c r="L22" s="64">
        <v>0</v>
      </c>
      <c r="M22" s="65">
        <v>0.02</v>
      </c>
      <c r="N22" s="35"/>
    </row>
    <row r="23" spans="1:14" s="8" customFormat="1" ht="25.5" x14ac:dyDescent="0.25">
      <c r="A23" s="34"/>
      <c r="B23" s="72"/>
      <c r="C23" s="14" t="s">
        <v>23</v>
      </c>
      <c r="D23" s="64">
        <v>4.5</v>
      </c>
      <c r="E23" s="64">
        <v>0</v>
      </c>
      <c r="F23" s="64">
        <v>1.5</v>
      </c>
      <c r="G23" s="64">
        <v>1.5</v>
      </c>
      <c r="H23" s="64">
        <v>1.5</v>
      </c>
      <c r="I23" s="69">
        <v>1</v>
      </c>
      <c r="J23" s="64">
        <v>0</v>
      </c>
      <c r="K23" s="64">
        <v>0</v>
      </c>
      <c r="L23" s="64">
        <v>0</v>
      </c>
      <c r="M23" s="65">
        <v>0.06</v>
      </c>
      <c r="N23" s="35"/>
    </row>
    <row r="24" spans="1:14" s="8" customFormat="1" ht="19.5" customHeight="1" x14ac:dyDescent="0.25">
      <c r="A24" s="34"/>
      <c r="B24" s="71" t="s">
        <v>24</v>
      </c>
      <c r="C24" s="13" t="s">
        <v>25</v>
      </c>
      <c r="D24" s="62">
        <v>3636</v>
      </c>
      <c r="E24" s="62">
        <v>2434.5</v>
      </c>
      <c r="F24" s="62">
        <v>757.5</v>
      </c>
      <c r="G24" s="62">
        <v>151.5</v>
      </c>
      <c r="H24" s="62">
        <v>292.5</v>
      </c>
      <c r="I24" s="68">
        <v>0.33044554455445502</v>
      </c>
      <c r="J24" s="62">
        <v>0</v>
      </c>
      <c r="K24" s="62">
        <v>0</v>
      </c>
      <c r="L24" s="62">
        <v>358</v>
      </c>
      <c r="M24" s="63">
        <v>48.48</v>
      </c>
      <c r="N24" s="35"/>
    </row>
    <row r="25" spans="1:14" s="8" customFormat="1" ht="19.5" customHeight="1" x14ac:dyDescent="0.25">
      <c r="A25" s="34"/>
      <c r="B25" s="71"/>
      <c r="C25" s="13" t="s">
        <v>26</v>
      </c>
      <c r="D25" s="62">
        <v>580.5</v>
      </c>
      <c r="E25" s="62">
        <v>355.5</v>
      </c>
      <c r="F25" s="62">
        <v>135</v>
      </c>
      <c r="G25" s="62">
        <v>67.5</v>
      </c>
      <c r="H25" s="62">
        <v>22.5</v>
      </c>
      <c r="I25" s="68">
        <v>0.387596899224806</v>
      </c>
      <c r="J25" s="62">
        <v>0</v>
      </c>
      <c r="K25" s="62">
        <v>0</v>
      </c>
      <c r="L25" s="62">
        <v>10.5</v>
      </c>
      <c r="M25" s="63">
        <v>7.74</v>
      </c>
      <c r="N25" s="35"/>
    </row>
    <row r="26" spans="1:14" s="8" customFormat="1" ht="19.5" customHeight="1" x14ac:dyDescent="0.25">
      <c r="A26" s="34"/>
      <c r="B26" s="71"/>
      <c r="C26" s="13" t="s">
        <v>27</v>
      </c>
      <c r="D26" s="62">
        <v>459</v>
      </c>
      <c r="E26" s="62">
        <v>262.5</v>
      </c>
      <c r="F26" s="62">
        <v>142.5</v>
      </c>
      <c r="G26" s="62">
        <v>0</v>
      </c>
      <c r="H26" s="62">
        <v>54</v>
      </c>
      <c r="I26" s="68">
        <v>0.428104575163399</v>
      </c>
      <c r="J26" s="62">
        <v>0</v>
      </c>
      <c r="K26" s="62">
        <v>0</v>
      </c>
      <c r="L26" s="62">
        <v>13.5</v>
      </c>
      <c r="M26" s="63">
        <v>6.12</v>
      </c>
      <c r="N26" s="35"/>
    </row>
    <row r="27" spans="1:14" s="8" customFormat="1" ht="19.5" customHeight="1" x14ac:dyDescent="0.25">
      <c r="A27" s="34"/>
      <c r="B27" s="72" t="s">
        <v>28</v>
      </c>
      <c r="C27" s="14" t="s">
        <v>29</v>
      </c>
      <c r="D27" s="64">
        <v>180</v>
      </c>
      <c r="E27" s="64">
        <v>171</v>
      </c>
      <c r="F27" s="64">
        <v>0</v>
      </c>
      <c r="G27" s="64">
        <v>9</v>
      </c>
      <c r="H27" s="64">
        <v>0</v>
      </c>
      <c r="I27" s="69">
        <v>0.05</v>
      </c>
      <c r="J27" s="64">
        <v>0</v>
      </c>
      <c r="K27" s="64">
        <v>0</v>
      </c>
      <c r="L27" s="64">
        <v>67.5</v>
      </c>
      <c r="M27" s="65">
        <v>2.4657534246575299</v>
      </c>
      <c r="N27" s="35"/>
    </row>
    <row r="28" spans="1:14" s="8" customFormat="1" ht="19.5" customHeight="1" x14ac:dyDescent="0.25">
      <c r="A28" s="34"/>
      <c r="B28" s="72"/>
      <c r="C28" s="14" t="s">
        <v>30</v>
      </c>
      <c r="D28" s="64">
        <v>90</v>
      </c>
      <c r="E28" s="64">
        <v>90</v>
      </c>
      <c r="F28" s="64">
        <v>0</v>
      </c>
      <c r="G28" s="64">
        <v>0</v>
      </c>
      <c r="H28" s="64">
        <v>0</v>
      </c>
      <c r="I28" s="69">
        <v>0</v>
      </c>
      <c r="J28" s="64">
        <v>0</v>
      </c>
      <c r="K28" s="64">
        <v>0</v>
      </c>
      <c r="L28" s="64">
        <v>22</v>
      </c>
      <c r="M28" s="65">
        <v>1.25</v>
      </c>
      <c r="N28" s="35"/>
    </row>
    <row r="29" spans="1:14" s="8" customFormat="1" ht="19.5" customHeight="1" x14ac:dyDescent="0.25">
      <c r="A29" s="34"/>
      <c r="B29" s="72"/>
      <c r="C29" s="14" t="s">
        <v>31</v>
      </c>
      <c r="D29" s="64">
        <v>709.5</v>
      </c>
      <c r="E29" s="64">
        <v>643.5</v>
      </c>
      <c r="F29" s="64">
        <v>16.5</v>
      </c>
      <c r="G29" s="64">
        <v>16.5</v>
      </c>
      <c r="H29" s="64">
        <v>33</v>
      </c>
      <c r="I29" s="69">
        <v>9.3023255813953001E-2</v>
      </c>
      <c r="J29" s="64">
        <v>0</v>
      </c>
      <c r="K29" s="64">
        <v>0</v>
      </c>
      <c r="L29" s="64">
        <v>103</v>
      </c>
      <c r="M29" s="65">
        <v>9.4600000000000009</v>
      </c>
      <c r="N29" s="35"/>
    </row>
    <row r="30" spans="1:14" s="8" customFormat="1" ht="19.5" customHeight="1" x14ac:dyDescent="0.25">
      <c r="A30" s="34"/>
      <c r="B30" s="72"/>
      <c r="C30" s="14" t="s">
        <v>32</v>
      </c>
      <c r="D30" s="64">
        <v>454.5</v>
      </c>
      <c r="E30" s="64">
        <v>442.5</v>
      </c>
      <c r="F30" s="64">
        <v>12</v>
      </c>
      <c r="G30" s="64">
        <v>0</v>
      </c>
      <c r="H30" s="64">
        <v>0</v>
      </c>
      <c r="I30" s="69">
        <v>2.6402640264026001E-2</v>
      </c>
      <c r="J30" s="64">
        <v>0</v>
      </c>
      <c r="K30" s="64">
        <v>0</v>
      </c>
      <c r="L30" s="64">
        <v>40.25</v>
      </c>
      <c r="M30" s="65">
        <v>6.06</v>
      </c>
      <c r="N30" s="35"/>
    </row>
    <row r="31" spans="1:14" s="8" customFormat="1" ht="19.5" customHeight="1" x14ac:dyDescent="0.25">
      <c r="A31" s="34"/>
      <c r="B31" s="72"/>
      <c r="C31" s="14" t="s">
        <v>33</v>
      </c>
      <c r="D31" s="64">
        <v>469.5</v>
      </c>
      <c r="E31" s="64">
        <v>393</v>
      </c>
      <c r="F31" s="64">
        <v>60</v>
      </c>
      <c r="G31" s="64">
        <v>16.5</v>
      </c>
      <c r="H31" s="64">
        <v>0</v>
      </c>
      <c r="I31" s="69">
        <v>0.16293929712460101</v>
      </c>
      <c r="J31" s="64">
        <v>0</v>
      </c>
      <c r="K31" s="64">
        <v>0</v>
      </c>
      <c r="L31" s="64">
        <v>56.5</v>
      </c>
      <c r="M31" s="65">
        <v>6.26</v>
      </c>
      <c r="N31" s="35"/>
    </row>
    <row r="32" spans="1:14" s="8" customFormat="1" ht="19.5" customHeight="1" x14ac:dyDescent="0.25">
      <c r="A32" s="34"/>
      <c r="B32" s="13" t="s">
        <v>34</v>
      </c>
      <c r="C32" s="13" t="s">
        <v>6</v>
      </c>
      <c r="D32" s="62">
        <v>8507</v>
      </c>
      <c r="E32" s="62">
        <v>6580</v>
      </c>
      <c r="F32" s="62">
        <v>1205</v>
      </c>
      <c r="G32" s="62">
        <v>388</v>
      </c>
      <c r="H32" s="62">
        <v>334</v>
      </c>
      <c r="I32" s="68">
        <v>0.22651933701657501</v>
      </c>
      <c r="J32" s="62">
        <v>0</v>
      </c>
      <c r="K32" s="62">
        <v>0</v>
      </c>
      <c r="L32" s="62">
        <v>816.5</v>
      </c>
      <c r="M32" s="63">
        <v>113.426666666667</v>
      </c>
      <c r="N32" s="35"/>
    </row>
    <row r="33" spans="1:14" s="8" customFormat="1" ht="19.5" customHeight="1" x14ac:dyDescent="0.25">
      <c r="A33" s="34"/>
      <c r="B33" s="72" t="s">
        <v>35</v>
      </c>
      <c r="C33" s="14" t="s">
        <v>13</v>
      </c>
      <c r="D33" s="64">
        <v>124.5</v>
      </c>
      <c r="E33" s="64">
        <v>51</v>
      </c>
      <c r="F33" s="64">
        <v>55.5</v>
      </c>
      <c r="G33" s="64">
        <v>18</v>
      </c>
      <c r="H33" s="64">
        <v>0</v>
      </c>
      <c r="I33" s="69">
        <v>0.59036144578313299</v>
      </c>
      <c r="J33" s="64">
        <v>0</v>
      </c>
      <c r="K33" s="64">
        <v>0</v>
      </c>
      <c r="L33" s="64">
        <v>23.75</v>
      </c>
      <c r="M33" s="65">
        <v>1.66</v>
      </c>
      <c r="N33" s="35"/>
    </row>
    <row r="34" spans="1:14" s="8" customFormat="1" ht="19.5" customHeight="1" x14ac:dyDescent="0.25">
      <c r="A34" s="34"/>
      <c r="B34" s="72"/>
      <c r="C34" s="14" t="s">
        <v>36</v>
      </c>
      <c r="D34" s="64">
        <v>75</v>
      </c>
      <c r="E34" s="64">
        <v>39</v>
      </c>
      <c r="F34" s="64">
        <v>36</v>
      </c>
      <c r="G34" s="64">
        <v>0</v>
      </c>
      <c r="H34" s="64">
        <v>0</v>
      </c>
      <c r="I34" s="69">
        <v>0.48</v>
      </c>
      <c r="J34" s="64">
        <v>0</v>
      </c>
      <c r="K34" s="64">
        <v>0</v>
      </c>
      <c r="L34" s="64">
        <v>25</v>
      </c>
      <c r="M34" s="65">
        <v>1</v>
      </c>
      <c r="N34" s="35"/>
    </row>
    <row r="35" spans="1:14" s="8" customFormat="1" ht="25.5" x14ac:dyDescent="0.25">
      <c r="A35" s="34"/>
      <c r="B35" s="72"/>
      <c r="C35" s="14" t="s">
        <v>37</v>
      </c>
      <c r="D35" s="64">
        <v>168</v>
      </c>
      <c r="E35" s="64">
        <v>42</v>
      </c>
      <c r="F35" s="64">
        <v>84</v>
      </c>
      <c r="G35" s="64">
        <v>21</v>
      </c>
      <c r="H35" s="64">
        <v>21</v>
      </c>
      <c r="I35" s="69">
        <v>0.75</v>
      </c>
      <c r="J35" s="64">
        <v>0</v>
      </c>
      <c r="K35" s="64">
        <v>0</v>
      </c>
      <c r="L35" s="64">
        <v>15.5</v>
      </c>
      <c r="M35" s="65">
        <v>2.2400000000000002</v>
      </c>
      <c r="N35" s="35"/>
    </row>
    <row r="36" spans="1:14" s="8" customFormat="1" ht="19.5" customHeight="1" x14ac:dyDescent="0.25">
      <c r="A36" s="34"/>
      <c r="B36" s="72"/>
      <c r="C36" s="14" t="s">
        <v>38</v>
      </c>
      <c r="D36" s="64">
        <v>273</v>
      </c>
      <c r="E36" s="64">
        <v>105</v>
      </c>
      <c r="F36" s="64">
        <v>63</v>
      </c>
      <c r="G36" s="64">
        <v>105</v>
      </c>
      <c r="H36" s="64">
        <v>0</v>
      </c>
      <c r="I36" s="69">
        <v>0.61538461538461497</v>
      </c>
      <c r="J36" s="64">
        <v>0</v>
      </c>
      <c r="K36" s="64">
        <v>0</v>
      </c>
      <c r="L36" s="64">
        <v>43</v>
      </c>
      <c r="M36" s="65">
        <v>3.64</v>
      </c>
      <c r="N36" s="35"/>
    </row>
    <row r="37" spans="1:14" s="8" customFormat="1" ht="19.5" customHeight="1" x14ac:dyDescent="0.25">
      <c r="A37" s="34"/>
      <c r="B37" s="71" t="s">
        <v>39</v>
      </c>
      <c r="C37" s="13" t="s">
        <v>40</v>
      </c>
      <c r="D37" s="62">
        <v>376.5</v>
      </c>
      <c r="E37" s="62">
        <v>124.5</v>
      </c>
      <c r="F37" s="62">
        <v>114</v>
      </c>
      <c r="G37" s="62">
        <v>12</v>
      </c>
      <c r="H37" s="62">
        <v>126</v>
      </c>
      <c r="I37" s="68">
        <v>0.66932270916334702</v>
      </c>
      <c r="J37" s="62">
        <v>0</v>
      </c>
      <c r="K37" s="62">
        <v>0</v>
      </c>
      <c r="L37" s="62">
        <v>0.5</v>
      </c>
      <c r="M37" s="63">
        <v>6.024</v>
      </c>
      <c r="N37" s="35"/>
    </row>
    <row r="38" spans="1:14" s="8" customFormat="1" ht="19.5" customHeight="1" x14ac:dyDescent="0.25">
      <c r="A38" s="34"/>
      <c r="B38" s="71"/>
      <c r="C38" s="13" t="s">
        <v>10</v>
      </c>
      <c r="D38" s="62">
        <v>435</v>
      </c>
      <c r="E38" s="62">
        <v>345</v>
      </c>
      <c r="F38" s="62">
        <v>75</v>
      </c>
      <c r="G38" s="62">
        <v>15</v>
      </c>
      <c r="H38" s="62">
        <v>0</v>
      </c>
      <c r="I38" s="68">
        <v>0.20689655172413801</v>
      </c>
      <c r="J38" s="62">
        <v>0</v>
      </c>
      <c r="K38" s="62">
        <v>0</v>
      </c>
      <c r="L38" s="62">
        <v>54</v>
      </c>
      <c r="M38" s="63">
        <v>5.8</v>
      </c>
      <c r="N38" s="35"/>
    </row>
    <row r="39" spans="1:14" s="8" customFormat="1" ht="19.5" customHeight="1" x14ac:dyDescent="0.25">
      <c r="A39" s="34"/>
      <c r="B39" s="71"/>
      <c r="C39" s="13" t="s">
        <v>41</v>
      </c>
      <c r="D39" s="62">
        <v>106.5</v>
      </c>
      <c r="E39" s="62">
        <v>48</v>
      </c>
      <c r="F39" s="62">
        <v>42</v>
      </c>
      <c r="G39" s="62">
        <v>12</v>
      </c>
      <c r="H39" s="62">
        <v>4.5</v>
      </c>
      <c r="I39" s="68">
        <v>0.54929577464788704</v>
      </c>
      <c r="J39" s="62">
        <v>0</v>
      </c>
      <c r="K39" s="62">
        <v>0</v>
      </c>
      <c r="L39" s="62">
        <v>35</v>
      </c>
      <c r="M39" s="63">
        <v>1.42</v>
      </c>
      <c r="N39" s="35"/>
    </row>
    <row r="40" spans="1:14" s="8" customFormat="1" ht="19.5" customHeight="1" x14ac:dyDescent="0.25">
      <c r="A40" s="34"/>
      <c r="B40" s="72" t="s">
        <v>42</v>
      </c>
      <c r="C40" s="14" t="s">
        <v>43</v>
      </c>
      <c r="D40" s="64">
        <v>66</v>
      </c>
      <c r="E40" s="64">
        <v>16.5</v>
      </c>
      <c r="F40" s="64">
        <v>33</v>
      </c>
      <c r="G40" s="64">
        <v>0</v>
      </c>
      <c r="H40" s="64">
        <v>16.5</v>
      </c>
      <c r="I40" s="69">
        <v>0.75</v>
      </c>
      <c r="J40" s="64">
        <v>0</v>
      </c>
      <c r="K40" s="64">
        <v>0</v>
      </c>
      <c r="L40" s="64">
        <v>0</v>
      </c>
      <c r="M40" s="65">
        <v>0.88</v>
      </c>
      <c r="N40" s="35"/>
    </row>
    <row r="41" spans="1:14" s="8" customFormat="1" ht="19.5" customHeight="1" x14ac:dyDescent="0.25">
      <c r="A41" s="34"/>
      <c r="B41" s="72"/>
      <c r="C41" s="14" t="s">
        <v>44</v>
      </c>
      <c r="D41" s="64">
        <v>225</v>
      </c>
      <c r="E41" s="64">
        <v>45</v>
      </c>
      <c r="F41" s="64">
        <v>112.5</v>
      </c>
      <c r="G41" s="64">
        <v>22.5</v>
      </c>
      <c r="H41" s="64">
        <v>45</v>
      </c>
      <c r="I41" s="69">
        <v>0.8</v>
      </c>
      <c r="J41" s="64">
        <v>0</v>
      </c>
      <c r="K41" s="64">
        <v>0</v>
      </c>
      <c r="L41" s="64">
        <v>0</v>
      </c>
      <c r="M41" s="65">
        <v>3</v>
      </c>
      <c r="N41" s="35"/>
    </row>
    <row r="42" spans="1:14" s="8" customFormat="1" ht="19.5" customHeight="1" x14ac:dyDescent="0.25">
      <c r="A42" s="34"/>
      <c r="B42" s="72"/>
      <c r="C42" s="14" t="s">
        <v>45</v>
      </c>
      <c r="D42" s="64">
        <v>360</v>
      </c>
      <c r="E42" s="64">
        <v>135</v>
      </c>
      <c r="F42" s="64">
        <v>22.5</v>
      </c>
      <c r="G42" s="64">
        <v>90</v>
      </c>
      <c r="H42" s="64">
        <v>112.5</v>
      </c>
      <c r="I42" s="69">
        <v>0.625</v>
      </c>
      <c r="J42" s="64">
        <v>6</v>
      </c>
      <c r="K42" s="64">
        <v>0</v>
      </c>
      <c r="L42" s="64">
        <v>10.5</v>
      </c>
      <c r="M42" s="65">
        <v>4.8</v>
      </c>
      <c r="N42" s="35"/>
    </row>
    <row r="43" spans="1:14" s="8" customFormat="1" ht="19.5" customHeight="1" x14ac:dyDescent="0.25">
      <c r="A43" s="34"/>
      <c r="B43" s="72"/>
      <c r="C43" s="14" t="s">
        <v>46</v>
      </c>
      <c r="D43" s="64">
        <v>90</v>
      </c>
      <c r="E43" s="64">
        <v>45</v>
      </c>
      <c r="F43" s="64">
        <v>0</v>
      </c>
      <c r="G43" s="64">
        <v>0</v>
      </c>
      <c r="H43" s="64">
        <v>45</v>
      </c>
      <c r="I43" s="69">
        <v>0.5</v>
      </c>
      <c r="J43" s="64">
        <v>0</v>
      </c>
      <c r="K43" s="64">
        <v>0</v>
      </c>
      <c r="L43" s="64">
        <v>21.5</v>
      </c>
      <c r="M43" s="65">
        <v>1.2</v>
      </c>
      <c r="N43" s="35"/>
    </row>
    <row r="44" spans="1:14" s="8" customFormat="1" ht="19.5" customHeight="1" x14ac:dyDescent="0.25">
      <c r="A44" s="34"/>
      <c r="B44" s="72"/>
      <c r="C44" s="14" t="s">
        <v>47</v>
      </c>
      <c r="D44" s="64">
        <v>45</v>
      </c>
      <c r="E44" s="64">
        <v>0</v>
      </c>
      <c r="F44" s="64">
        <v>22.5</v>
      </c>
      <c r="G44" s="64">
        <v>22.5</v>
      </c>
      <c r="H44" s="64">
        <v>0</v>
      </c>
      <c r="I44" s="69">
        <v>1</v>
      </c>
      <c r="J44" s="64">
        <v>0</v>
      </c>
      <c r="K44" s="64">
        <v>0</v>
      </c>
      <c r="L44" s="64">
        <v>0</v>
      </c>
      <c r="M44" s="65">
        <v>0.6</v>
      </c>
      <c r="N44" s="35"/>
    </row>
    <row r="45" spans="1:14" s="8" customFormat="1" ht="19.5" customHeight="1" x14ac:dyDescent="0.25">
      <c r="A45" s="34"/>
      <c r="B45" s="71" t="s">
        <v>48</v>
      </c>
      <c r="C45" s="13" t="s">
        <v>49</v>
      </c>
      <c r="D45" s="62">
        <v>126</v>
      </c>
      <c r="E45" s="62">
        <v>36</v>
      </c>
      <c r="F45" s="62">
        <v>45</v>
      </c>
      <c r="G45" s="62">
        <v>30</v>
      </c>
      <c r="H45" s="62">
        <v>15</v>
      </c>
      <c r="I45" s="68">
        <v>0.71428571428571397</v>
      </c>
      <c r="J45" s="62">
        <v>0</v>
      </c>
      <c r="K45" s="62">
        <v>0</v>
      </c>
      <c r="L45" s="62">
        <v>0</v>
      </c>
      <c r="M45" s="63">
        <v>1.68</v>
      </c>
      <c r="N45" s="35"/>
    </row>
    <row r="46" spans="1:14" s="8" customFormat="1" ht="19.5" customHeight="1" x14ac:dyDescent="0.25">
      <c r="A46" s="34"/>
      <c r="B46" s="71"/>
      <c r="C46" s="13" t="s">
        <v>50</v>
      </c>
      <c r="D46" s="62">
        <v>33</v>
      </c>
      <c r="E46" s="62">
        <v>0</v>
      </c>
      <c r="F46" s="62">
        <v>0</v>
      </c>
      <c r="G46" s="62">
        <v>0</v>
      </c>
      <c r="H46" s="62">
        <v>33</v>
      </c>
      <c r="I46" s="68">
        <v>1</v>
      </c>
      <c r="J46" s="62">
        <v>0</v>
      </c>
      <c r="K46" s="62">
        <v>0</v>
      </c>
      <c r="L46" s="62">
        <v>0</v>
      </c>
      <c r="M46" s="63">
        <v>0.44</v>
      </c>
      <c r="N46" s="35"/>
    </row>
    <row r="47" spans="1:14" s="8" customFormat="1" ht="25.5" x14ac:dyDescent="0.25">
      <c r="A47" s="34"/>
      <c r="B47" s="71"/>
      <c r="C47" s="13" t="s">
        <v>51</v>
      </c>
      <c r="D47" s="62">
        <v>82.5</v>
      </c>
      <c r="E47" s="62">
        <v>0</v>
      </c>
      <c r="F47" s="62">
        <v>0</v>
      </c>
      <c r="G47" s="62">
        <v>16.5</v>
      </c>
      <c r="H47" s="62">
        <v>66</v>
      </c>
      <c r="I47" s="68">
        <v>1</v>
      </c>
      <c r="J47" s="62">
        <v>0</v>
      </c>
      <c r="K47" s="62">
        <v>0</v>
      </c>
      <c r="L47" s="62">
        <v>0</v>
      </c>
      <c r="M47" s="63">
        <v>1.1000000000000001</v>
      </c>
      <c r="N47" s="35"/>
    </row>
    <row r="48" spans="1:14" s="8" customFormat="1" ht="19.5" customHeight="1" x14ac:dyDescent="0.25">
      <c r="A48" s="34"/>
      <c r="B48" s="71"/>
      <c r="C48" s="13" t="s">
        <v>45</v>
      </c>
      <c r="D48" s="62">
        <v>22.5</v>
      </c>
      <c r="E48" s="62">
        <v>6</v>
      </c>
      <c r="F48" s="62">
        <v>16.5</v>
      </c>
      <c r="G48" s="62">
        <v>0</v>
      </c>
      <c r="H48" s="62">
        <v>0</v>
      </c>
      <c r="I48" s="68">
        <v>0.73333333333333295</v>
      </c>
      <c r="J48" s="62">
        <v>0</v>
      </c>
      <c r="K48" s="62">
        <v>0</v>
      </c>
      <c r="L48" s="62">
        <v>0</v>
      </c>
      <c r="M48" s="63">
        <v>0.3</v>
      </c>
      <c r="N48" s="35"/>
    </row>
    <row r="49" spans="1:14" s="8" customFormat="1" ht="19.5" customHeight="1" x14ac:dyDescent="0.25">
      <c r="A49" s="34"/>
      <c r="B49" s="71"/>
      <c r="C49" s="13" t="s">
        <v>46</v>
      </c>
      <c r="D49" s="62">
        <v>49.5</v>
      </c>
      <c r="E49" s="62">
        <v>0</v>
      </c>
      <c r="F49" s="62">
        <v>16.5</v>
      </c>
      <c r="G49" s="62">
        <v>33</v>
      </c>
      <c r="H49" s="62">
        <v>0</v>
      </c>
      <c r="I49" s="68">
        <v>1</v>
      </c>
      <c r="J49" s="62">
        <v>0</v>
      </c>
      <c r="K49" s="62">
        <v>0</v>
      </c>
      <c r="L49" s="62">
        <v>0</v>
      </c>
      <c r="M49" s="63">
        <v>0.66</v>
      </c>
      <c r="N49" s="35"/>
    </row>
    <row r="50" spans="1:14" s="8" customFormat="1" ht="19.5" customHeight="1" x14ac:dyDescent="0.25">
      <c r="A50" s="34"/>
      <c r="B50" s="71"/>
      <c r="C50" s="13" t="s">
        <v>47</v>
      </c>
      <c r="D50" s="62">
        <v>49.5</v>
      </c>
      <c r="E50" s="62">
        <v>0</v>
      </c>
      <c r="F50" s="62">
        <v>16.5</v>
      </c>
      <c r="G50" s="62">
        <v>16.5</v>
      </c>
      <c r="H50" s="62">
        <v>16.5</v>
      </c>
      <c r="I50" s="68">
        <v>1</v>
      </c>
      <c r="J50" s="62">
        <v>0</v>
      </c>
      <c r="K50" s="62">
        <v>0</v>
      </c>
      <c r="L50" s="62">
        <v>0</v>
      </c>
      <c r="M50" s="63">
        <v>0.66</v>
      </c>
      <c r="N50" s="35"/>
    </row>
    <row r="51" spans="1:14" s="8" customFormat="1" ht="19.5" customHeight="1" x14ac:dyDescent="0.25">
      <c r="A51" s="34"/>
      <c r="B51" s="72" t="s">
        <v>52</v>
      </c>
      <c r="C51" s="14" t="s">
        <v>9</v>
      </c>
      <c r="D51" s="64">
        <v>152.5</v>
      </c>
      <c r="E51" s="64">
        <v>92.5</v>
      </c>
      <c r="F51" s="64">
        <v>48</v>
      </c>
      <c r="G51" s="64">
        <v>12</v>
      </c>
      <c r="H51" s="64">
        <v>0</v>
      </c>
      <c r="I51" s="69">
        <v>0.39344262295082</v>
      </c>
      <c r="J51" s="64">
        <v>0</v>
      </c>
      <c r="K51" s="64">
        <v>0</v>
      </c>
      <c r="L51" s="64">
        <v>68.5</v>
      </c>
      <c r="M51" s="65">
        <v>2.0333333333333301</v>
      </c>
      <c r="N51" s="35"/>
    </row>
    <row r="52" spans="1:14" s="8" customFormat="1" ht="19.5" customHeight="1" x14ac:dyDescent="0.25">
      <c r="A52" s="34"/>
      <c r="B52" s="72"/>
      <c r="C52" s="14" t="s">
        <v>26</v>
      </c>
      <c r="D52" s="64">
        <v>1008</v>
      </c>
      <c r="E52" s="64">
        <v>525</v>
      </c>
      <c r="F52" s="64">
        <v>315</v>
      </c>
      <c r="G52" s="64">
        <v>147</v>
      </c>
      <c r="H52" s="64">
        <v>21</v>
      </c>
      <c r="I52" s="69">
        <v>0.47916666666666702</v>
      </c>
      <c r="J52" s="64">
        <v>0</v>
      </c>
      <c r="K52" s="64">
        <v>0</v>
      </c>
      <c r="L52" s="64">
        <v>0.5</v>
      </c>
      <c r="M52" s="65">
        <v>14.4</v>
      </c>
      <c r="N52" s="35"/>
    </row>
    <row r="53" spans="1:14" s="8" customFormat="1" ht="25.5" x14ac:dyDescent="0.25">
      <c r="A53" s="34"/>
      <c r="B53" s="72"/>
      <c r="C53" s="14" t="s">
        <v>51</v>
      </c>
      <c r="D53" s="64">
        <v>825</v>
      </c>
      <c r="E53" s="64">
        <v>495</v>
      </c>
      <c r="F53" s="64">
        <v>165</v>
      </c>
      <c r="G53" s="64">
        <v>115.5</v>
      </c>
      <c r="H53" s="64">
        <v>49.5</v>
      </c>
      <c r="I53" s="69">
        <v>0.4</v>
      </c>
      <c r="J53" s="64">
        <v>0</v>
      </c>
      <c r="K53" s="64">
        <v>0</v>
      </c>
      <c r="L53" s="64">
        <v>30.5</v>
      </c>
      <c r="M53" s="65">
        <v>11</v>
      </c>
      <c r="N53" s="35"/>
    </row>
    <row r="54" spans="1:14" s="8" customFormat="1" ht="19.5" customHeight="1" x14ac:dyDescent="0.25">
      <c r="A54" s="34"/>
      <c r="B54" s="72"/>
      <c r="C54" s="14" t="s">
        <v>44</v>
      </c>
      <c r="D54" s="64">
        <v>147</v>
      </c>
      <c r="E54" s="64">
        <v>84</v>
      </c>
      <c r="F54" s="64">
        <v>42</v>
      </c>
      <c r="G54" s="64">
        <v>0</v>
      </c>
      <c r="H54" s="64">
        <v>21</v>
      </c>
      <c r="I54" s="69">
        <v>0.42857142857142899</v>
      </c>
      <c r="J54" s="64">
        <v>0</v>
      </c>
      <c r="K54" s="64">
        <v>0</v>
      </c>
      <c r="L54" s="64">
        <v>0</v>
      </c>
      <c r="M54" s="65">
        <v>1.96</v>
      </c>
      <c r="N54" s="35"/>
    </row>
    <row r="55" spans="1:14" s="8" customFormat="1" ht="19.5" customHeight="1" x14ac:dyDescent="0.25">
      <c r="A55" s="34"/>
      <c r="B55" s="72"/>
      <c r="C55" s="14" t="s">
        <v>45</v>
      </c>
      <c r="D55" s="64">
        <v>336</v>
      </c>
      <c r="E55" s="64">
        <v>210</v>
      </c>
      <c r="F55" s="64">
        <v>84</v>
      </c>
      <c r="G55" s="64">
        <v>21</v>
      </c>
      <c r="H55" s="64">
        <v>21</v>
      </c>
      <c r="I55" s="69">
        <v>0.375</v>
      </c>
      <c r="J55" s="64">
        <v>0</v>
      </c>
      <c r="K55" s="64">
        <v>0</v>
      </c>
      <c r="L55" s="64">
        <v>0</v>
      </c>
      <c r="M55" s="65">
        <v>4.4800000000000004</v>
      </c>
      <c r="N55" s="35"/>
    </row>
    <row r="56" spans="1:14" s="8" customFormat="1" ht="19.5" customHeight="1" x14ac:dyDescent="0.25">
      <c r="A56" s="34"/>
      <c r="B56" s="72"/>
      <c r="C56" s="14" t="s">
        <v>46</v>
      </c>
      <c r="D56" s="64">
        <v>882</v>
      </c>
      <c r="E56" s="64">
        <v>483</v>
      </c>
      <c r="F56" s="64">
        <v>252</v>
      </c>
      <c r="G56" s="64">
        <v>126</v>
      </c>
      <c r="H56" s="64">
        <v>21</v>
      </c>
      <c r="I56" s="69">
        <v>0.452380952380952</v>
      </c>
      <c r="J56" s="64">
        <v>0</v>
      </c>
      <c r="K56" s="64">
        <v>0</v>
      </c>
      <c r="L56" s="64">
        <v>21</v>
      </c>
      <c r="M56" s="65">
        <v>11.76</v>
      </c>
      <c r="N56" s="35"/>
    </row>
    <row r="57" spans="1:14" s="8" customFormat="1" ht="19.5" customHeight="1" x14ac:dyDescent="0.25">
      <c r="A57" s="34"/>
      <c r="B57" s="72"/>
      <c r="C57" s="14" t="s">
        <v>47</v>
      </c>
      <c r="D57" s="64">
        <v>90</v>
      </c>
      <c r="E57" s="64">
        <v>45</v>
      </c>
      <c r="F57" s="64">
        <v>22.5</v>
      </c>
      <c r="G57" s="64">
        <v>0</v>
      </c>
      <c r="H57" s="64">
        <v>22.5</v>
      </c>
      <c r="I57" s="69">
        <v>0.5</v>
      </c>
      <c r="J57" s="64">
        <v>0</v>
      </c>
      <c r="K57" s="64">
        <v>0</v>
      </c>
      <c r="L57" s="64">
        <v>0</v>
      </c>
      <c r="M57" s="65">
        <v>1.2</v>
      </c>
      <c r="N57" s="35"/>
    </row>
    <row r="58" spans="1:14" s="8" customFormat="1" ht="19.5" customHeight="1" x14ac:dyDescent="0.25">
      <c r="A58" s="34"/>
      <c r="B58" s="13" t="s">
        <v>53</v>
      </c>
      <c r="C58" s="13" t="s">
        <v>54</v>
      </c>
      <c r="D58" s="62">
        <v>18</v>
      </c>
      <c r="E58" s="62">
        <v>0</v>
      </c>
      <c r="F58" s="62">
        <v>0</v>
      </c>
      <c r="G58" s="62">
        <v>0</v>
      </c>
      <c r="H58" s="62">
        <v>18</v>
      </c>
      <c r="I58" s="68">
        <v>1</v>
      </c>
      <c r="J58" s="62">
        <v>0</v>
      </c>
      <c r="K58" s="62">
        <v>0</v>
      </c>
      <c r="L58" s="62">
        <v>21</v>
      </c>
      <c r="M58" s="63">
        <v>0.347758887171561</v>
      </c>
      <c r="N58" s="35"/>
    </row>
    <row r="59" spans="1:14" s="8" customFormat="1" ht="19.5" customHeight="1" x14ac:dyDescent="0.25">
      <c r="A59" s="34"/>
      <c r="B59" s="72" t="s">
        <v>55</v>
      </c>
      <c r="C59" s="14" t="s">
        <v>56</v>
      </c>
      <c r="D59" s="64">
        <v>10</v>
      </c>
      <c r="E59" s="64">
        <v>10</v>
      </c>
      <c r="F59" s="64">
        <v>0</v>
      </c>
      <c r="G59" s="64">
        <v>0</v>
      </c>
      <c r="H59" s="64">
        <v>0</v>
      </c>
      <c r="I59" s="69">
        <v>0</v>
      </c>
      <c r="J59" s="64">
        <v>0</v>
      </c>
      <c r="K59" s="64">
        <v>0</v>
      </c>
      <c r="L59" s="64">
        <v>2</v>
      </c>
      <c r="M59" s="65">
        <v>0.133333333333333</v>
      </c>
      <c r="N59" s="35"/>
    </row>
    <row r="60" spans="1:14" s="8" customFormat="1" ht="19.5" customHeight="1" x14ac:dyDescent="0.25">
      <c r="A60" s="34"/>
      <c r="B60" s="72"/>
      <c r="C60" s="14" t="s">
        <v>57</v>
      </c>
      <c r="D60" s="64">
        <v>10</v>
      </c>
      <c r="E60" s="64">
        <v>10</v>
      </c>
      <c r="F60" s="64">
        <v>0</v>
      </c>
      <c r="G60" s="64">
        <v>0</v>
      </c>
      <c r="H60" s="64">
        <v>0</v>
      </c>
      <c r="I60" s="69">
        <v>0</v>
      </c>
      <c r="J60" s="64">
        <v>0</v>
      </c>
      <c r="K60" s="64">
        <v>0</v>
      </c>
      <c r="L60" s="64">
        <v>11</v>
      </c>
      <c r="M60" s="65">
        <v>0.133333333333333</v>
      </c>
      <c r="N60" s="35"/>
    </row>
    <row r="61" spans="1:14" s="8" customFormat="1" ht="25.5" x14ac:dyDescent="0.25">
      <c r="A61" s="34"/>
      <c r="B61" s="72"/>
      <c r="C61" s="14" t="s">
        <v>58</v>
      </c>
      <c r="D61" s="64">
        <v>0</v>
      </c>
      <c r="E61" s="64">
        <v>0</v>
      </c>
      <c r="F61" s="64">
        <v>0</v>
      </c>
      <c r="G61" s="64">
        <v>0</v>
      </c>
      <c r="H61" s="64">
        <v>0</v>
      </c>
      <c r="I61" s="69">
        <v>0</v>
      </c>
      <c r="J61" s="64">
        <v>0</v>
      </c>
      <c r="K61" s="64">
        <v>0</v>
      </c>
      <c r="L61" s="64">
        <v>6</v>
      </c>
      <c r="M61" s="65">
        <v>0</v>
      </c>
      <c r="N61" s="35"/>
    </row>
    <row r="62" spans="1:14" s="9" customFormat="1" ht="19.5" customHeight="1" x14ac:dyDescent="0.25">
      <c r="A62" s="34"/>
      <c r="B62" s="75" t="s">
        <v>62</v>
      </c>
      <c r="C62" s="76"/>
      <c r="D62" s="67">
        <f>SUM(D6:D61)</f>
        <v>87059.5</v>
      </c>
      <c r="E62" s="67">
        <f>SUM(E6:E61)</f>
        <v>63402</v>
      </c>
      <c r="F62" s="67">
        <f>SUM(F6:F61)</f>
        <v>13490</v>
      </c>
      <c r="G62" s="67">
        <f>SUM(G6:G61)</f>
        <v>4900</v>
      </c>
      <c r="H62" s="67">
        <f>SUM(H6:H61)</f>
        <v>5267.5</v>
      </c>
      <c r="I62" s="70">
        <f>SUM(F62:H62)/D62</f>
        <v>0.27173944256514221</v>
      </c>
      <c r="J62" s="67">
        <f t="shared" ref="J62:K62" si="0">SUM(J6:J61)</f>
        <v>564</v>
      </c>
      <c r="K62" s="67">
        <f t="shared" si="0"/>
        <v>0</v>
      </c>
      <c r="L62" s="67">
        <f>SUM(L6:L61)</f>
        <v>11391.6</v>
      </c>
      <c r="M62" s="67">
        <f>SUM(M6:M61)</f>
        <v>1162.9283851684031</v>
      </c>
      <c r="N62" s="35"/>
    </row>
    <row r="63" spans="1:14" s="57" customFormat="1" ht="19.5" customHeight="1" x14ac:dyDescent="0.25">
      <c r="A63" s="34"/>
      <c r="B63" s="58"/>
      <c r="C63" s="58"/>
      <c r="D63" s="59"/>
      <c r="E63" s="59"/>
      <c r="F63" s="59"/>
      <c r="G63" s="59"/>
      <c r="H63" s="59"/>
      <c r="I63" s="60"/>
      <c r="J63" s="59"/>
      <c r="K63" s="59"/>
      <c r="L63" s="59"/>
      <c r="M63" s="59"/>
      <c r="N63" s="35"/>
    </row>
    <row r="64" spans="1:14" s="57" customFormat="1" ht="19.5" customHeight="1" x14ac:dyDescent="0.25">
      <c r="A64" s="34"/>
      <c r="B64" s="77" t="s">
        <v>75</v>
      </c>
      <c r="C64" s="77"/>
      <c r="D64" s="59"/>
      <c r="E64" s="59"/>
      <c r="F64" s="59"/>
      <c r="G64" s="59"/>
      <c r="H64" s="59"/>
      <c r="I64" s="60"/>
      <c r="J64" s="59"/>
      <c r="K64" s="59"/>
      <c r="L64" s="59"/>
      <c r="M64" s="59"/>
      <c r="N64" s="35"/>
    </row>
    <row r="65" spans="1:15" s="57" customFormat="1" ht="19.5" customHeight="1" x14ac:dyDescent="0.25">
      <c r="A65" s="34"/>
      <c r="B65" s="58"/>
      <c r="C65" s="58"/>
      <c r="D65" s="59"/>
      <c r="E65" s="59"/>
      <c r="F65" s="59"/>
      <c r="G65" s="59"/>
      <c r="H65" s="59"/>
      <c r="I65" s="60"/>
      <c r="J65" s="59"/>
      <c r="K65" s="59"/>
      <c r="L65" s="59"/>
      <c r="M65" s="59"/>
      <c r="N65" s="35"/>
    </row>
    <row r="66" spans="1:15" s="9" customFormat="1" ht="51" x14ac:dyDescent="0.25">
      <c r="A66" s="34"/>
      <c r="B66" s="54" t="s">
        <v>0</v>
      </c>
      <c r="C66" s="54" t="s">
        <v>1</v>
      </c>
      <c r="D66" s="55" t="s">
        <v>64</v>
      </c>
      <c r="E66" s="55" t="s">
        <v>65</v>
      </c>
      <c r="F66" s="55" t="s">
        <v>66</v>
      </c>
      <c r="G66" s="55" t="s">
        <v>67</v>
      </c>
      <c r="H66" s="55" t="s">
        <v>68</v>
      </c>
      <c r="I66" s="55" t="s">
        <v>69</v>
      </c>
      <c r="J66" s="11" t="s">
        <v>77</v>
      </c>
      <c r="K66" s="11" t="s">
        <v>78</v>
      </c>
      <c r="L66" s="55" t="s">
        <v>70</v>
      </c>
      <c r="M66" s="56" t="s">
        <v>71</v>
      </c>
      <c r="N66" s="35"/>
    </row>
    <row r="67" spans="1:15" s="8" customFormat="1" ht="19.5" customHeight="1" x14ac:dyDescent="0.25">
      <c r="A67" s="34"/>
      <c r="B67" s="71" t="s">
        <v>59</v>
      </c>
      <c r="C67" s="13" t="s">
        <v>44</v>
      </c>
      <c r="D67" s="62">
        <v>72</v>
      </c>
      <c r="E67" s="62">
        <v>16.5</v>
      </c>
      <c r="F67" s="62">
        <v>0</v>
      </c>
      <c r="G67" s="62">
        <v>16.5</v>
      </c>
      <c r="H67" s="62">
        <v>39</v>
      </c>
      <c r="I67" s="15">
        <v>0.77083333333333304</v>
      </c>
      <c r="J67" s="79">
        <v>0</v>
      </c>
      <c r="K67" s="79">
        <v>0</v>
      </c>
      <c r="L67" s="62">
        <v>1.5</v>
      </c>
      <c r="M67" s="63">
        <v>0.96</v>
      </c>
      <c r="N67" s="35"/>
    </row>
    <row r="68" spans="1:15" s="8" customFormat="1" ht="19.5" customHeight="1" x14ac:dyDescent="0.25">
      <c r="A68" s="34"/>
      <c r="B68" s="71"/>
      <c r="C68" s="13" t="s">
        <v>45</v>
      </c>
      <c r="D68" s="62">
        <v>193.5</v>
      </c>
      <c r="E68" s="62">
        <v>39</v>
      </c>
      <c r="F68" s="62">
        <v>16.5</v>
      </c>
      <c r="G68" s="62">
        <v>33</v>
      </c>
      <c r="H68" s="62">
        <v>105</v>
      </c>
      <c r="I68" s="15">
        <v>0.79844961240310097</v>
      </c>
      <c r="J68" s="79">
        <v>0</v>
      </c>
      <c r="K68" s="79">
        <v>0</v>
      </c>
      <c r="L68" s="62">
        <v>0</v>
      </c>
      <c r="M68" s="63">
        <v>2.58</v>
      </c>
      <c r="N68" s="35"/>
    </row>
    <row r="69" spans="1:15" s="8" customFormat="1" ht="19.5" customHeight="1" x14ac:dyDescent="0.25">
      <c r="A69" s="34"/>
      <c r="B69" s="71"/>
      <c r="C69" s="13" t="s">
        <v>46</v>
      </c>
      <c r="D69" s="62">
        <v>115.5</v>
      </c>
      <c r="E69" s="62">
        <v>0</v>
      </c>
      <c r="F69" s="62">
        <v>33</v>
      </c>
      <c r="G69" s="62">
        <v>0</v>
      </c>
      <c r="H69" s="62">
        <v>82.5</v>
      </c>
      <c r="I69" s="15">
        <v>1</v>
      </c>
      <c r="J69" s="79">
        <v>0</v>
      </c>
      <c r="K69" s="79">
        <v>0</v>
      </c>
      <c r="L69" s="62">
        <v>3</v>
      </c>
      <c r="M69" s="63">
        <v>1.54</v>
      </c>
      <c r="N69" s="35"/>
    </row>
    <row r="70" spans="1:15" s="8" customFormat="1" ht="19.5" customHeight="1" x14ac:dyDescent="0.25">
      <c r="A70" s="34"/>
      <c r="B70" s="71"/>
      <c r="C70" s="13" t="s">
        <v>47</v>
      </c>
      <c r="D70" s="62">
        <v>16.5</v>
      </c>
      <c r="E70" s="62">
        <v>0</v>
      </c>
      <c r="F70" s="62">
        <v>0</v>
      </c>
      <c r="G70" s="62">
        <v>0</v>
      </c>
      <c r="H70" s="62">
        <v>16.5</v>
      </c>
      <c r="I70" s="15">
        <v>1</v>
      </c>
      <c r="J70" s="79">
        <v>0</v>
      </c>
      <c r="K70" s="79">
        <v>0</v>
      </c>
      <c r="L70" s="62">
        <v>0</v>
      </c>
      <c r="M70" s="63">
        <v>0.22</v>
      </c>
      <c r="N70" s="35"/>
    </row>
    <row r="71" spans="1:15" s="8" customFormat="1" ht="19.5" customHeight="1" x14ac:dyDescent="0.25">
      <c r="A71" s="34"/>
      <c r="B71" s="72" t="s">
        <v>60</v>
      </c>
      <c r="C71" s="14" t="s">
        <v>26</v>
      </c>
      <c r="D71" s="64">
        <v>132</v>
      </c>
      <c r="E71" s="64">
        <v>49.5</v>
      </c>
      <c r="F71" s="64">
        <v>0</v>
      </c>
      <c r="G71" s="64">
        <v>16.5</v>
      </c>
      <c r="H71" s="64">
        <v>66</v>
      </c>
      <c r="I71" s="16">
        <v>0.625</v>
      </c>
      <c r="J71" s="80">
        <v>0</v>
      </c>
      <c r="K71" s="80">
        <v>0</v>
      </c>
      <c r="L71" s="64">
        <v>0</v>
      </c>
      <c r="M71" s="65">
        <v>1.76</v>
      </c>
      <c r="N71" s="35"/>
    </row>
    <row r="72" spans="1:15" s="8" customFormat="1" ht="19.5" customHeight="1" x14ac:dyDescent="0.25">
      <c r="A72" s="34"/>
      <c r="B72" s="72"/>
      <c r="C72" s="14" t="s">
        <v>38</v>
      </c>
      <c r="D72" s="64">
        <v>33</v>
      </c>
      <c r="E72" s="64">
        <v>0</v>
      </c>
      <c r="F72" s="64">
        <v>0</v>
      </c>
      <c r="G72" s="64">
        <v>16.5</v>
      </c>
      <c r="H72" s="64">
        <v>16.5</v>
      </c>
      <c r="I72" s="16">
        <v>1</v>
      </c>
      <c r="J72" s="80">
        <v>0</v>
      </c>
      <c r="K72" s="80">
        <v>0</v>
      </c>
      <c r="L72" s="64">
        <v>0</v>
      </c>
      <c r="M72" s="65">
        <v>0.44</v>
      </c>
      <c r="N72" s="35"/>
    </row>
    <row r="73" spans="1:15" s="8" customFormat="1" ht="19.5" customHeight="1" x14ac:dyDescent="0.25">
      <c r="A73" s="34"/>
      <c r="B73" s="72"/>
      <c r="C73" s="14" t="s">
        <v>45</v>
      </c>
      <c r="D73" s="64">
        <v>33</v>
      </c>
      <c r="E73" s="64">
        <v>0</v>
      </c>
      <c r="F73" s="64">
        <v>0</v>
      </c>
      <c r="G73" s="64">
        <v>0</v>
      </c>
      <c r="H73" s="64">
        <v>33</v>
      </c>
      <c r="I73" s="16">
        <v>1</v>
      </c>
      <c r="J73" s="80">
        <v>0</v>
      </c>
      <c r="K73" s="80">
        <v>0</v>
      </c>
      <c r="L73" s="64">
        <v>0</v>
      </c>
      <c r="M73" s="65">
        <v>0.44</v>
      </c>
      <c r="N73" s="35"/>
    </row>
    <row r="74" spans="1:15" s="8" customFormat="1" ht="19.5" customHeight="1" x14ac:dyDescent="0.25">
      <c r="A74" s="34"/>
      <c r="B74" s="13" t="s">
        <v>61</v>
      </c>
      <c r="C74" s="13" t="s">
        <v>47</v>
      </c>
      <c r="D74" s="62">
        <v>247.5</v>
      </c>
      <c r="E74" s="62">
        <v>115.5</v>
      </c>
      <c r="F74" s="62">
        <v>115.5</v>
      </c>
      <c r="G74" s="62">
        <v>16.5</v>
      </c>
      <c r="H74" s="62">
        <v>0</v>
      </c>
      <c r="I74" s="15">
        <v>0.53333333333333299</v>
      </c>
      <c r="J74" s="79">
        <v>0</v>
      </c>
      <c r="K74" s="79">
        <v>0</v>
      </c>
      <c r="L74" s="62">
        <v>0</v>
      </c>
      <c r="M74" s="63">
        <v>3.3</v>
      </c>
      <c r="N74" s="35"/>
    </row>
    <row r="75" spans="1:15" s="9" customFormat="1" ht="19.5" customHeight="1" x14ac:dyDescent="0.25">
      <c r="A75" s="32"/>
      <c r="B75" s="73" t="s">
        <v>63</v>
      </c>
      <c r="C75" s="74"/>
      <c r="D75" s="66">
        <f>SUM(D67:D74)</f>
        <v>843</v>
      </c>
      <c r="E75" s="66">
        <f>SUM(E67:E74)</f>
        <v>220.5</v>
      </c>
      <c r="F75" s="66">
        <f>SUM(F67:F74)</f>
        <v>165</v>
      </c>
      <c r="G75" s="66">
        <f>SUM(G67:G74)</f>
        <v>99</v>
      </c>
      <c r="H75" s="66">
        <f>SUM(H67:H74)</f>
        <v>358.5</v>
      </c>
      <c r="I75" s="17">
        <f>SUM(F75:H75)/D75</f>
        <v>0.73843416370106763</v>
      </c>
      <c r="J75" s="66"/>
      <c r="K75" s="66"/>
      <c r="L75" s="66">
        <f>SUM(L67:L74)</f>
        <v>4.5</v>
      </c>
      <c r="M75" s="66">
        <f>SUM(M67:M74)</f>
        <v>11.24</v>
      </c>
      <c r="N75" s="33"/>
    </row>
    <row r="76" spans="1:15" ht="15" customHeight="1" x14ac:dyDescent="0.2">
      <c r="A76" s="36"/>
      <c r="B76" s="37"/>
      <c r="C76" s="38"/>
      <c r="D76" s="39"/>
      <c r="E76" s="39"/>
      <c r="F76" s="39"/>
      <c r="G76" s="39"/>
      <c r="H76" s="39"/>
      <c r="I76" s="39"/>
      <c r="J76" s="39"/>
      <c r="K76" s="39"/>
      <c r="L76" s="39"/>
      <c r="M76" s="40"/>
      <c r="N76" s="41"/>
      <c r="O76" s="36"/>
    </row>
    <row r="77" spans="1:15" ht="15" customHeight="1" x14ac:dyDescent="0.2">
      <c r="A77" s="36"/>
      <c r="B77" s="23" t="s">
        <v>73</v>
      </c>
      <c r="C77" s="19"/>
      <c r="D77" s="19"/>
      <c r="E77" s="19"/>
      <c r="F77" s="39"/>
      <c r="G77" s="20"/>
      <c r="H77" s="20"/>
      <c r="I77" s="20"/>
      <c r="J77" s="20"/>
      <c r="K77" s="20"/>
      <c r="L77" s="20"/>
      <c r="M77" s="20"/>
      <c r="N77" s="42"/>
      <c r="O77" s="52"/>
    </row>
    <row r="78" spans="1:15" ht="15" customHeight="1" x14ac:dyDescent="0.25">
      <c r="A78" s="36"/>
      <c r="B78" s="24" t="s">
        <v>74</v>
      </c>
      <c r="C78" s="19"/>
      <c r="D78" s="19"/>
      <c r="E78" s="19"/>
      <c r="F78" s="39"/>
      <c r="G78" s="21"/>
      <c r="H78" s="21"/>
      <c r="I78" s="21"/>
      <c r="J78" s="21"/>
      <c r="K78" s="21"/>
      <c r="L78" s="21"/>
      <c r="M78" s="21"/>
      <c r="N78" s="43"/>
      <c r="O78" s="53"/>
    </row>
    <row r="79" spans="1:15" ht="15" customHeight="1" x14ac:dyDescent="0.25">
      <c r="A79" s="36"/>
      <c r="B79" s="25" t="s">
        <v>72</v>
      </c>
      <c r="C79" s="22"/>
      <c r="D79" s="22"/>
      <c r="E79" s="22"/>
      <c r="F79" s="39"/>
      <c r="G79" s="44"/>
      <c r="H79" s="44"/>
      <c r="I79" s="44"/>
      <c r="J79" s="44"/>
      <c r="K79" s="44"/>
      <c r="L79" s="44"/>
      <c r="M79" s="44"/>
      <c r="N79" s="45"/>
      <c r="O79" s="18"/>
    </row>
    <row r="80" spans="1:15" ht="6" customHeight="1" x14ac:dyDescent="0.2">
      <c r="A80" s="46"/>
      <c r="B80" s="47"/>
      <c r="C80" s="48"/>
      <c r="D80" s="49"/>
      <c r="E80" s="49"/>
      <c r="F80" s="49"/>
      <c r="G80" s="49"/>
      <c r="H80" s="49"/>
      <c r="I80" s="49"/>
      <c r="J80" s="49"/>
      <c r="K80" s="49"/>
      <c r="L80" s="49"/>
      <c r="M80" s="50"/>
      <c r="N80" s="51"/>
    </row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</sheetData>
  <mergeCells count="19">
    <mergeCell ref="B75:C75"/>
    <mergeCell ref="B62:C62"/>
    <mergeCell ref="B64:C64"/>
    <mergeCell ref="B3:C3"/>
    <mergeCell ref="B45:B50"/>
    <mergeCell ref="B51:B57"/>
    <mergeCell ref="B59:B61"/>
    <mergeCell ref="B67:B70"/>
    <mergeCell ref="B71:B73"/>
    <mergeCell ref="B24:B26"/>
    <mergeCell ref="B27:B31"/>
    <mergeCell ref="B33:B36"/>
    <mergeCell ref="B37:B39"/>
    <mergeCell ref="B40:B44"/>
    <mergeCell ref="B6:B7"/>
    <mergeCell ref="B9:B12"/>
    <mergeCell ref="B13:B14"/>
    <mergeCell ref="B15:B18"/>
    <mergeCell ref="B19:B23"/>
  </mergeCells>
  <pageMargins left="0.7" right="0.7" top="0.75" bottom="0.75" header="0.3" footer="0.3"/>
  <webPublishItems count="1">
    <webPublishItem id="32630" divId="1_2_7_32630" sourceType="range" sourceRef="A2:N80" destinationFile="G:\GPAQ\GPAQ-COMU\Estadístiques internes\LLIBREDA\Lldades 2015\Taules\01 Docencia\1_2_7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2015-11-02T08:56:45Z</dcterms:created>
  <dcterms:modified xsi:type="dcterms:W3CDTF">2015-11-02T11:02:51Z</dcterms:modified>
</cp:coreProperties>
</file>