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8490"/>
  </bookViews>
  <sheets>
    <sheet name="1324" sheetId="1" r:id="rId1"/>
  </sheets>
  <definedNames>
    <definedName name="_xlnm.Print_Area" localSheetId="0">'1324'!$A$4:$M$126</definedName>
  </definedNames>
  <calcPr calcId="145621"/>
</workbook>
</file>

<file path=xl/calcChain.xml><?xml version="1.0" encoding="utf-8"?>
<calcChain xmlns="http://schemas.openxmlformats.org/spreadsheetml/2006/main">
  <c r="I62" i="1" l="1"/>
  <c r="F62" i="1"/>
  <c r="K89" i="1" l="1"/>
  <c r="J89" i="1"/>
  <c r="I89" i="1"/>
  <c r="H89" i="1"/>
  <c r="G89" i="1"/>
  <c r="F89" i="1"/>
  <c r="E89" i="1"/>
  <c r="D89" i="1"/>
  <c r="K67" i="1"/>
  <c r="K122" i="1" s="1"/>
  <c r="J67" i="1"/>
  <c r="J122" i="1" s="1"/>
  <c r="H67" i="1"/>
  <c r="H122" i="1" s="1"/>
  <c r="G67" i="1"/>
  <c r="G122" i="1" s="1"/>
  <c r="F67" i="1"/>
  <c r="F122" i="1" s="1"/>
  <c r="E67" i="1"/>
  <c r="E122" i="1" s="1"/>
  <c r="D67" i="1"/>
  <c r="D122" i="1" s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K118" i="1"/>
  <c r="K123" i="1" s="1"/>
  <c r="J118" i="1"/>
  <c r="J123" i="1" s="1"/>
  <c r="L89" i="1" l="1"/>
  <c r="K124" i="1"/>
  <c r="J124" i="1"/>
  <c r="L67" i="1"/>
  <c r="L122" i="1" s="1"/>
  <c r="L118" i="1"/>
  <c r="L123" i="1" s="1"/>
  <c r="I67" i="1" l="1"/>
  <c r="I122" i="1" s="1"/>
  <c r="L124" i="1"/>
  <c r="I118" i="1"/>
  <c r="I123" i="1" s="1"/>
  <c r="H118" i="1"/>
  <c r="H123" i="1" s="1"/>
  <c r="G118" i="1"/>
  <c r="G123" i="1" s="1"/>
  <c r="G124" i="1" l="1"/>
  <c r="H124" i="1"/>
  <c r="I124" i="1"/>
  <c r="F114" i="1"/>
  <c r="F118" i="1" s="1"/>
  <c r="F123" i="1" s="1"/>
  <c r="F124" i="1" l="1"/>
  <c r="E124" i="1"/>
  <c r="D118" i="1"/>
  <c r="D123" i="1" s="1"/>
  <c r="E118" i="1"/>
  <c r="E123" i="1" s="1"/>
  <c r="D124" i="1" l="1"/>
</calcChain>
</file>

<file path=xl/sharedStrings.xml><?xml version="1.0" encoding="utf-8"?>
<sst xmlns="http://schemas.openxmlformats.org/spreadsheetml/2006/main" count="172" uniqueCount="114">
  <si>
    <t>Centres propis</t>
  </si>
  <si>
    <t>Centre</t>
  </si>
  <si>
    <t>Dones</t>
  </si>
  <si>
    <t>Homes</t>
  </si>
  <si>
    <t>Total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</si>
  <si>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</si>
  <si>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</si>
  <si>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</si>
  <si>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</si>
  <si>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</si>
  <si>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</si>
  <si>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</si>
  <si>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</si>
  <si>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162 CFIS</t>
  </si>
  <si>
    <t>280 FNB</t>
  </si>
  <si>
    <t>310 EPSEB</t>
  </si>
  <si>
    <t>330 EPSEM</t>
  </si>
  <si>
    <t>340 EPSEVG</t>
  </si>
  <si>
    <t>390 ESAB</t>
  </si>
  <si>
    <t>Centres adscrits</t>
  </si>
  <si>
    <t>801 EUNCET</t>
  </si>
  <si>
    <t>802 EAE</t>
  </si>
  <si>
    <t>820 EUETIB</t>
  </si>
  <si>
    <t>840 EUPMT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</si>
  <si>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</si>
  <si>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</si>
  <si>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</si>
  <si>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</si>
  <si>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</si>
  <si>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</si>
  <si>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d'Edificació</t>
  </si>
  <si>
    <t>320 EET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</si>
  <si>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</si>
  <si>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</si>
  <si>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</si>
  <si>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</si>
  <si>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</si>
  <si>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</si>
  <si>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</si>
  <si>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</si>
  <si>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</si>
  <si>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</si>
  <si>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</si>
  <si>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GRAUS</t>
  </si>
  <si>
    <t>TOTAL GRAU</t>
  </si>
  <si>
    <t>Grau en Administració i Direcció d'Empreses</t>
  </si>
  <si>
    <t>Grau en Enginyeria Biomèdica</t>
  </si>
  <si>
    <t>Grau en Enginyeria de l'Energia</t>
  </si>
  <si>
    <t>Grau en Mitjans Audiovisuals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</si>
  <si>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</si>
  <si>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</si>
  <si>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</si>
  <si>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</si>
  <si>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</si>
  <si>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</si>
  <si>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</si>
  <si>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</si>
  <si>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</si>
  <si>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</si>
  <si>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</si>
  <si>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Geològica</t>
  </si>
  <si>
    <t>Grau en Enginyeria en Tecnologies Industrials</t>
  </si>
  <si>
    <t xml:space="preserve">Grau en Enginyeria de Materials 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</si>
  <si>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</si>
  <si>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</si>
  <si>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</si>
  <si>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</si>
  <si>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</si>
  <si>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</si>
  <si>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</si>
  <si>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Disseny Industrial i Desenvolupament del Producte</t>
  </si>
  <si>
    <t>370 FOOT</t>
  </si>
  <si>
    <t>Grau en Enginyeria Física</t>
  </si>
  <si>
    <t>2012-2013</t>
  </si>
  <si>
    <t>860 EEI</t>
  </si>
  <si>
    <t>Distribució per gènere i estudis</t>
  </si>
  <si>
    <t>Estudiantat matriculat a estudis de grau</t>
  </si>
  <si>
    <t>TOTAL CENTRES PROPIS</t>
  </si>
  <si>
    <t>Dades a maig de cada curs</t>
  </si>
  <si>
    <t>2013-2014</t>
  </si>
  <si>
    <t>Grau en Enginyeria en Organització Industrial</t>
  </si>
  <si>
    <t>2014-2015</t>
  </si>
  <si>
    <t>Grau en Estudis d'Arquitectura</t>
  </si>
  <si>
    <t>Grau Fase Inicial Comuna</t>
  </si>
  <si>
    <t>Grau en Enginyeria d'Obres Públiques</t>
  </si>
  <si>
    <t>Grau en Enginyeria en Sistemes i Tecnologia Naval</t>
  </si>
  <si>
    <t>Grau en Tecnologies Marines</t>
  </si>
  <si>
    <t>Grau en Nàutica i Transport Marítim</t>
  </si>
  <si>
    <t>Grau Fase Inicial Comuna (estudis aeronavegació)</t>
  </si>
  <si>
    <t>Grau Fase Inicial Comuna (estudis telecomunicació)</t>
  </si>
  <si>
    <t>Grau En Enginyeria de Recursos Energètics I Miners</t>
  </si>
  <si>
    <t>Grau en Màrqueting i Comunicació Digital</t>
  </si>
  <si>
    <t>Grau en Disseny i Desenvolupament de Videojocs</t>
  </si>
  <si>
    <t>DOBLES TITULACIONS CFIS</t>
  </si>
  <si>
    <t>TOTAL CFIS</t>
  </si>
  <si>
    <t xml:space="preserve">Els estudiants del CFIS estan inclosos a la taula anterior a cadascuna de les titulacions individuals de les que s'han matriculat </t>
  </si>
  <si>
    <t>Enginyeria Tecnologies Industrials - Ciències i Tecnologies de les Telecomunicacions</t>
  </si>
  <si>
    <t>Ciències i Tecnologies de les Telecomunicacions - Enginyeria Tecnologies Industrials</t>
  </si>
  <si>
    <t>Ciències i Tecnologies de les Telecomunicacions - Enginyeria Informàtica</t>
  </si>
  <si>
    <t>Ciències i Tecnologies de les Telecomunicacions - Matemàtiques</t>
  </si>
  <si>
    <t>Enginyeria Civil - Matemàtiques</t>
  </si>
  <si>
    <t>Enginyeria de Tecnologies Aeroespacials - Enginyeria Civil</t>
  </si>
  <si>
    <t>Enginyeria de Tecnologies Aeroespacials - Matemàtiques</t>
  </si>
  <si>
    <t>Enginyeria de Tecnologies Aeroespacials - Enginyeria Tecnologies Industrials</t>
  </si>
  <si>
    <t>Enginyeria de Tecnologies Aeroespacials - Grau en Informàtica</t>
  </si>
  <si>
    <t>Grau en Enginyeria en Tecnologies Industrials - Enginyeria Civil</t>
  </si>
  <si>
    <t>Enginyeria en Tecnologies Industrials - Enginyeria Informàtica</t>
  </si>
  <si>
    <t>Enginyeria en Tecnologies Industrials - Matemàtiques</t>
  </si>
  <si>
    <t>Matemàtiques -Enginyeria Informàtica</t>
  </si>
  <si>
    <t>Enginyeria Física - Enginyeria de Tecnologies Aeroespacials</t>
  </si>
  <si>
    <t>Enginyeria Física - Ciències i Tecnologies de les Telecomunicacions</t>
  </si>
  <si>
    <t>Enginyeria Física - Enginyeria en Tecnologies Industrials</t>
  </si>
  <si>
    <t>Enginyeria Física - Enginyeria Informàtica</t>
  </si>
  <si>
    <t>Enginyeria Física - Matemàtiques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</si>
</sst>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2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sz val="10"/>
      <color theme="3"/>
      <name val="Arial"/>
      <family val="2"/>
    </font>
    <font>
      <i/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47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5">
    <xf numFmtId="0" fontId="0" fillId="0" borderId="0"/>
    <xf numFmtId="0" fontId="3" fillId="0" borderId="3" applyNumberFormat="0" applyFont="0" applyFill="0" applyAlignment="0" applyProtection="0">
      <alignment horizontal="center" vertical="top" wrapText="1"/>
    </xf>
    <xf numFmtId="0" fontId="4" fillId="4" borderId="5" applyNumberFormat="0" applyFont="0" applyFill="0" applyAlignment="0" applyProtection="0"/>
    <xf numFmtId="0" fontId="4" fillId="4" borderId="7" applyNumberFormat="0" applyFont="0" applyFill="0" applyAlignment="0" applyProtection="0"/>
    <xf numFmtId="0" fontId="3" fillId="5" borderId="9">
      <alignment horizontal="center" vertical="center" wrapText="1"/>
    </xf>
    <xf numFmtId="3" fontId="6" fillId="7" borderId="9" applyNumberFormat="0">
      <alignment vertical="center"/>
    </xf>
    <xf numFmtId="3" fontId="6" fillId="9" borderId="9" applyNumberFormat="0">
      <alignment vertical="center"/>
    </xf>
    <xf numFmtId="3" fontId="6" fillId="4" borderId="0" applyNumberFormat="0">
      <alignment vertical="center"/>
    </xf>
    <xf numFmtId="0" fontId="7" fillId="0" borderId="12" applyNumberFormat="0" applyFont="0" applyFill="0" applyAlignment="0" applyProtection="0"/>
    <xf numFmtId="0" fontId="4" fillId="4" borderId="14" applyNumberFormat="0" applyFont="0" applyFill="0" applyAlignment="0" applyProtection="0"/>
    <xf numFmtId="0" fontId="7" fillId="0" borderId="19" applyNumberFormat="0" applyFont="0" applyFill="0" applyAlignment="0" applyProtection="0"/>
    <xf numFmtId="4" fontId="8" fillId="13" borderId="9" applyNumberFormat="0">
      <alignment vertical="center"/>
    </xf>
    <xf numFmtId="4" fontId="8" fillId="14" borderId="9" applyNumberFormat="0">
      <alignment vertical="center"/>
    </xf>
    <xf numFmtId="0" fontId="7" fillId="0" borderId="20" applyNumberFormat="0" applyFont="0" applyFill="0" applyAlignment="0" applyProtection="0"/>
    <xf numFmtId="0" fontId="4" fillId="4" borderId="22" applyNumberFormat="0" applyFont="0" applyFill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2" borderId="4" xfId="1" applyFont="1" applyFill="1" applyBorder="1" applyAlignment="1"/>
    <xf numFmtId="0" fontId="1" fillId="2" borderId="6" xfId="2" applyFont="1" applyFill="1" applyBorder="1"/>
    <xf numFmtId="0" fontId="1" fillId="2" borderId="6" xfId="2" applyFont="1" applyFill="1" applyBorder="1" applyAlignment="1"/>
    <xf numFmtId="0" fontId="1" fillId="2" borderId="8" xfId="3" applyFont="1" applyFill="1" applyBorder="1"/>
    <xf numFmtId="0" fontId="5" fillId="6" borderId="10" xfId="4" applyFont="1" applyFill="1" applyBorder="1">
      <alignment horizontal="center" vertical="center" wrapText="1"/>
    </xf>
    <xf numFmtId="0" fontId="1" fillId="10" borderId="10" xfId="6" applyNumberFormat="1" applyFont="1" applyFill="1" applyBorder="1" applyAlignment="1">
      <alignment vertical="center"/>
    </xf>
    <xf numFmtId="164" fontId="1" fillId="8" borderId="10" xfId="5" applyNumberFormat="1" applyFont="1" applyFill="1" applyBorder="1" applyAlignment="1">
      <alignment horizontal="right" vertical="center"/>
    </xf>
    <xf numFmtId="0" fontId="2" fillId="2" borderId="8" xfId="3" applyFont="1" applyFill="1" applyBorder="1"/>
    <xf numFmtId="0" fontId="2" fillId="2" borderId="4" xfId="1" applyFont="1" applyFill="1" applyBorder="1" applyAlignment="1"/>
    <xf numFmtId="0" fontId="2" fillId="0" borderId="0" xfId="3" applyFont="1" applyFill="1" applyBorder="1"/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vertical="center"/>
    </xf>
    <xf numFmtId="3" fontId="1" fillId="0" borderId="0" xfId="7" applyNumberFormat="1" applyFont="1" applyFill="1" applyBorder="1">
      <alignment vertical="center"/>
    </xf>
    <xf numFmtId="0" fontId="2" fillId="2" borderId="6" xfId="1" applyFont="1" applyFill="1" applyBorder="1" applyAlignment="1"/>
    <xf numFmtId="0" fontId="1" fillId="0" borderId="0" xfId="3" applyFont="1" applyFill="1" applyBorder="1"/>
    <xf numFmtId="0" fontId="1" fillId="12" borderId="0" xfId="7" applyNumberFormat="1" applyFont="1" applyFill="1" applyAlignment="1">
      <alignment vertical="center"/>
    </xf>
    <xf numFmtId="0" fontId="2" fillId="0" borderId="0" xfId="0" applyFont="1"/>
    <xf numFmtId="0" fontId="1" fillId="8" borderId="10" xfId="5" applyNumberFormat="1" applyFont="1" applyFill="1" applyBorder="1">
      <alignment vertical="center"/>
    </xf>
    <xf numFmtId="0" fontId="1" fillId="2" borderId="13" xfId="8" applyFont="1" applyFill="1" applyBorder="1"/>
    <xf numFmtId="0" fontId="2" fillId="2" borderId="15" xfId="9" applyFont="1" applyFill="1" applyBorder="1"/>
    <xf numFmtId="0" fontId="2" fillId="2" borderId="15" xfId="9" applyFont="1" applyFill="1" applyBorder="1" applyAlignment="1"/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0" borderId="0" xfId="0" applyFont="1"/>
    <xf numFmtId="0" fontId="1" fillId="2" borderId="21" xfId="10" applyFont="1" applyFill="1" applyBorder="1"/>
    <xf numFmtId="0" fontId="1" fillId="2" borderId="23" xfId="14" applyFont="1" applyFill="1" applyBorder="1"/>
    <xf numFmtId="0" fontId="2" fillId="2" borderId="21" xfId="1" applyFont="1" applyFill="1" applyBorder="1" applyAlignment="1"/>
    <xf numFmtId="0" fontId="2" fillId="2" borderId="23" xfId="3" applyFont="1" applyFill="1" applyBorder="1"/>
    <xf numFmtId="0" fontId="1" fillId="2" borderId="23" xfId="3" applyFont="1" applyFill="1" applyBorder="1"/>
    <xf numFmtId="0" fontId="1" fillId="12" borderId="0" xfId="3" applyFont="1" applyFill="1" applyBorder="1"/>
    <xf numFmtId="0" fontId="1" fillId="2" borderId="24" xfId="13" applyFont="1" applyFill="1" applyBorder="1"/>
    <xf numFmtId="0" fontId="1" fillId="8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1" fillId="10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1" fillId="8" borderId="10" xfId="5" applyNumberFormat="1" applyFont="1" applyFill="1" applyBorder="1">
      <alignment vertical="center"/>
    </xf>
    <xf numFmtId="0" fontId="1" fillId="8" borderId="10" xfId="11" applyNumberFormat="1" applyFont="1" applyFill="1" applyBorder="1" applyAlignment="1">
      <alignment vertical="center"/>
    </xf>
    <xf numFmtId="0" fontId="1" fillId="0" borderId="25" xfId="8" applyFont="1" applyFill="1" applyBorder="1"/>
    <xf numFmtId="0" fontId="1" fillId="2" borderId="26" xfId="0" applyFont="1" applyFill="1" applyBorder="1"/>
    <xf numFmtId="0" fontId="1" fillId="0" borderId="26" xfId="3" applyFont="1" applyFill="1" applyBorder="1" applyAlignment="1">
      <alignment vertical="center"/>
    </xf>
    <xf numFmtId="0" fontId="1" fillId="0" borderId="27" xfId="13" applyFont="1" applyFill="1" applyBorder="1"/>
    <xf numFmtId="0" fontId="1" fillId="0" borderId="28" xfId="8" applyFont="1" applyFill="1" applyBorder="1"/>
    <xf numFmtId="0" fontId="1" fillId="0" borderId="29" xfId="13" applyFont="1" applyFill="1" applyBorder="1"/>
    <xf numFmtId="0" fontId="1" fillId="0" borderId="30" xfId="8" applyFont="1" applyFill="1" applyBorder="1"/>
    <xf numFmtId="0" fontId="1" fillId="0" borderId="31" xfId="3" applyFont="1" applyFill="1" applyBorder="1" applyAlignment="1">
      <alignment vertical="center"/>
    </xf>
    <xf numFmtId="3" fontId="1" fillId="0" borderId="31" xfId="3" applyNumberFormat="1" applyFont="1" applyFill="1" applyBorder="1" applyAlignment="1">
      <alignment vertical="center"/>
    </xf>
    <xf numFmtId="0" fontId="1" fillId="0" borderId="32" xfId="13" applyFont="1" applyFill="1" applyBorder="1"/>
    <xf numFmtId="0" fontId="5" fillId="6" borderId="0" xfId="3" applyFont="1" applyFill="1" applyBorder="1" applyAlignment="1">
      <alignment vertical="center"/>
    </xf>
    <xf numFmtId="0" fontId="1" fillId="10" borderId="16" xfId="6" applyNumberFormat="1" applyFont="1" applyFill="1" applyBorder="1" applyAlignment="1">
      <alignment horizontal="left" vertical="center"/>
    </xf>
    <xf numFmtId="0" fontId="1" fillId="10" borderId="10" xfId="5" applyNumberFormat="1" applyFont="1" applyFill="1" applyBorder="1">
      <alignment vertical="center"/>
    </xf>
    <xf numFmtId="0" fontId="1" fillId="8" borderId="16" xfId="6" applyNumberFormat="1" applyFont="1" applyFill="1" applyBorder="1" applyAlignment="1">
      <alignment horizontal="left" vertical="center"/>
    </xf>
    <xf numFmtId="0" fontId="1" fillId="8" borderId="10" xfId="6" applyNumberFormat="1" applyFont="1" applyFill="1" applyBorder="1">
      <alignment vertical="center"/>
    </xf>
    <xf numFmtId="0" fontId="1" fillId="8" borderId="10" xfId="5" applyNumberFormat="1" applyFont="1" applyFill="1" applyBorder="1">
      <alignment vertical="center"/>
    </xf>
    <xf numFmtId="0" fontId="1" fillId="10" borderId="10" xfId="6" applyNumberFormat="1" applyFont="1" applyFill="1" applyBorder="1" applyAlignment="1">
      <alignment horizontal="left" vertical="center"/>
    </xf>
    <xf numFmtId="0" fontId="1" fillId="10" borderId="10" xfId="5" applyNumberFormat="1" applyFont="1" applyFill="1" applyBorder="1">
      <alignment vertical="center"/>
    </xf>
    <xf numFmtId="0" fontId="1" fillId="8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2" borderId="33" xfId="2" applyFont="1" applyFill="1" applyBorder="1"/>
    <xf numFmtId="0" fontId="2" fillId="2" borderId="33" xfId="1" applyFont="1" applyFill="1" applyBorder="1" applyAlignment="1"/>
    <xf numFmtId="0" fontId="2" fillId="2" borderId="34" xfId="9" applyFont="1" applyFill="1" applyBorder="1"/>
    <xf numFmtId="164" fontId="1" fillId="8" borderId="11" xfId="5" applyNumberFormat="1" applyFont="1" applyFill="1" applyBorder="1">
      <alignment vertical="center"/>
    </xf>
    <xf numFmtId="164" fontId="1" fillId="10" borderId="11" xfId="6" applyNumberFormat="1" applyFont="1" applyFill="1" applyBorder="1">
      <alignment vertical="center"/>
    </xf>
    <xf numFmtId="164" fontId="1" fillId="10" borderId="11" xfId="5" applyNumberFormat="1" applyFont="1" applyFill="1" applyBorder="1">
      <alignment vertical="center"/>
    </xf>
    <xf numFmtId="0" fontId="10" fillId="8" borderId="10" xfId="5" applyNumberFormat="1" applyFont="1" applyFill="1" applyBorder="1" applyAlignment="1">
      <alignment vertical="center" wrapText="1"/>
    </xf>
    <xf numFmtId="164" fontId="1" fillId="10" borderId="11" xfId="5" applyNumberFormat="1" applyFont="1" applyFill="1" applyBorder="1" applyAlignment="1">
      <alignment horizontal="right" vertical="center"/>
    </xf>
    <xf numFmtId="0" fontId="1" fillId="10" borderId="10" xfId="5" applyNumberFormat="1" applyFont="1" applyFill="1" applyBorder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8" borderId="10" xfId="6" applyNumberFormat="1" applyFont="1" applyFill="1" applyBorder="1">
      <alignment vertical="center"/>
    </xf>
    <xf numFmtId="0" fontId="2" fillId="2" borderId="35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2" borderId="35" xfId="1" applyFont="1" applyFill="1" applyBorder="1" applyAlignment="1">
      <alignment vertical="center"/>
    </xf>
    <xf numFmtId="0" fontId="1" fillId="2" borderId="36" xfId="10" applyFont="1" applyFill="1" applyBorder="1" applyAlignment="1">
      <alignment vertical="center"/>
    </xf>
    <xf numFmtId="164" fontId="5" fillId="6" borderId="10" xfId="5" applyNumberFormat="1" applyFont="1" applyFill="1" applyBorder="1">
      <alignment vertical="center"/>
    </xf>
    <xf numFmtId="164" fontId="5" fillId="6" borderId="10" xfId="7" applyNumberFormat="1" applyFont="1" applyFill="1" applyBorder="1">
      <alignment vertical="center"/>
    </xf>
    <xf numFmtId="3" fontId="2" fillId="12" borderId="0" xfId="7" applyNumberFormat="1" applyFont="1" applyFill="1" applyBorder="1">
      <alignment vertical="center"/>
    </xf>
    <xf numFmtId="3" fontId="2" fillId="0" borderId="26" xfId="3" applyNumberFormat="1" applyFont="1" applyFill="1" applyBorder="1" applyAlignment="1">
      <alignment vertical="center"/>
    </xf>
    <xf numFmtId="3" fontId="5" fillId="11" borderId="10" xfId="5" applyNumberFormat="1" applyFont="1" applyFill="1" applyBorder="1">
      <alignment vertical="center"/>
    </xf>
    <xf numFmtId="3" fontId="5" fillId="6" borderId="10" xfId="0" applyNumberFormat="1" applyFont="1" applyFill="1" applyBorder="1" applyAlignment="1">
      <alignment vertical="center"/>
    </xf>
    <xf numFmtId="0" fontId="1" fillId="10" borderId="10" xfId="5" applyNumberFormat="1" applyFont="1" applyFill="1" applyBorder="1">
      <alignment vertical="center"/>
    </xf>
    <xf numFmtId="0" fontId="1" fillId="8" borderId="10" xfId="5" applyNumberFormat="1" applyFont="1" applyFill="1" applyBorder="1">
      <alignment vertical="center"/>
    </xf>
    <xf numFmtId="0" fontId="1" fillId="8" borderId="10" xfId="5" applyNumberFormat="1" applyFont="1" applyFill="1" applyBorder="1" applyAlignment="1">
      <alignment vertical="center" wrapText="1"/>
    </xf>
    <xf numFmtId="0" fontId="1" fillId="8" borderId="10" xfId="6" applyNumberFormat="1" applyFont="1" applyFill="1" applyBorder="1" applyAlignment="1">
      <alignment vertical="center" wrapText="1"/>
    </xf>
    <xf numFmtId="0" fontId="1" fillId="8" borderId="10" xfId="6" applyNumberFormat="1" applyFont="1" applyFill="1" applyBorder="1">
      <alignment vertical="center"/>
    </xf>
    <xf numFmtId="164" fontId="5" fillId="6" borderId="11" xfId="7" applyNumberFormat="1" applyFont="1" applyFill="1" applyBorder="1">
      <alignment vertical="center"/>
    </xf>
    <xf numFmtId="0" fontId="1" fillId="2" borderId="43" xfId="0" applyFont="1" applyFill="1" applyBorder="1"/>
    <xf numFmtId="0" fontId="2" fillId="2" borderId="43" xfId="0" applyFont="1" applyFill="1" applyBorder="1"/>
    <xf numFmtId="0" fontId="1" fillId="2" borderId="42" xfId="0" applyFont="1" applyFill="1" applyBorder="1"/>
    <xf numFmtId="0" fontId="1" fillId="0" borderId="44" xfId="8" applyFont="1" applyFill="1" applyBorder="1"/>
    <xf numFmtId="0" fontId="1" fillId="0" borderId="45" xfId="3" applyFont="1" applyFill="1" applyBorder="1" applyAlignment="1">
      <alignment vertical="center"/>
    </xf>
    <xf numFmtId="3" fontId="1" fillId="0" borderId="45" xfId="3" applyNumberFormat="1" applyFont="1" applyFill="1" applyBorder="1" applyAlignment="1">
      <alignment vertical="center"/>
    </xf>
    <xf numFmtId="0" fontId="1" fillId="0" borderId="46" xfId="13" applyFont="1" applyFill="1" applyBorder="1"/>
    <xf numFmtId="0" fontId="1" fillId="8" borderId="16" xfId="6" applyNumberFormat="1" applyFont="1" applyFill="1" applyBorder="1" applyAlignment="1">
      <alignment horizontal="center" vertical="center"/>
    </xf>
    <xf numFmtId="0" fontId="1" fillId="8" borderId="17" xfId="6" applyNumberFormat="1" applyFont="1" applyFill="1" applyBorder="1" applyAlignment="1">
      <alignment horizontal="center" vertical="center"/>
    </xf>
    <xf numFmtId="0" fontId="1" fillId="8" borderId="18" xfId="6" applyNumberFormat="1" applyFont="1" applyFill="1" applyBorder="1" applyAlignment="1">
      <alignment horizontal="center" vertical="center"/>
    </xf>
    <xf numFmtId="0" fontId="5" fillId="6" borderId="10" xfId="5" applyNumberFormat="1" applyFont="1" applyFill="1" applyBorder="1">
      <alignment vertical="center"/>
    </xf>
    <xf numFmtId="0" fontId="1" fillId="12" borderId="38" xfId="5" applyNumberFormat="1" applyFont="1" applyFill="1" applyBorder="1" applyAlignment="1">
      <alignment horizontal="center" vertical="center" wrapText="1"/>
    </xf>
    <xf numFmtId="0" fontId="1" fillId="12" borderId="39" xfId="5" applyNumberFormat="1" applyFont="1" applyFill="1" applyBorder="1" applyAlignment="1">
      <alignment horizontal="center" vertical="center" wrapText="1"/>
    </xf>
    <xf numFmtId="0" fontId="1" fillId="12" borderId="40" xfId="5" applyNumberFormat="1" applyFont="1" applyFill="1" applyBorder="1" applyAlignment="1">
      <alignment horizontal="center" vertical="center" wrapText="1"/>
    </xf>
    <xf numFmtId="0" fontId="5" fillId="6" borderId="38" xfId="4" applyFont="1" applyFill="1" applyBorder="1" applyAlignment="1">
      <alignment horizontal="left" vertical="center" wrapText="1"/>
    </xf>
    <xf numFmtId="0" fontId="5" fillId="6" borderId="40" xfId="4" applyFont="1" applyFill="1" applyBorder="1" applyAlignment="1">
      <alignment horizontal="left" vertical="center" wrapText="1"/>
    </xf>
    <xf numFmtId="0" fontId="5" fillId="6" borderId="37" xfId="4" applyFont="1" applyFill="1" applyBorder="1" applyAlignment="1">
      <alignment horizontal="left" vertical="center" wrapText="1"/>
    </xf>
    <xf numFmtId="0" fontId="5" fillId="6" borderId="41" xfId="4" applyFont="1" applyFill="1" applyBorder="1" applyAlignment="1">
      <alignment horizontal="left" vertical="center" wrapText="1"/>
    </xf>
    <xf numFmtId="0" fontId="5" fillId="6" borderId="10" xfId="0" applyFont="1" applyFill="1" applyBorder="1" applyAlignment="1">
      <alignment horizontal="center" vertical="center"/>
    </xf>
    <xf numFmtId="0" fontId="1" fillId="8" borderId="17" xfId="6" applyNumberFormat="1" applyFont="1" applyFill="1" applyBorder="1" applyAlignment="1">
      <alignment horizontal="left" vertical="center"/>
    </xf>
    <xf numFmtId="0" fontId="1" fillId="8" borderId="18" xfId="6" applyNumberFormat="1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/>
    </xf>
    <xf numFmtId="0" fontId="1" fillId="8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1" fillId="8" borderId="16" xfId="6" applyNumberFormat="1" applyFont="1" applyFill="1" applyBorder="1" applyAlignment="1">
      <alignment horizontal="left" vertical="center"/>
    </xf>
    <xf numFmtId="0" fontId="5" fillId="6" borderId="10" xfId="4" applyFont="1" applyFill="1" applyBorder="1" applyAlignment="1">
      <alignment horizontal="center" vertical="center" wrapText="1"/>
    </xf>
    <xf numFmtId="0" fontId="5" fillId="11" borderId="10" xfId="4" applyFont="1" applyFill="1" applyBorder="1" applyAlignment="1">
      <alignment horizontal="left" vertical="center" wrapText="1"/>
    </xf>
    <xf numFmtId="0" fontId="5" fillId="11" borderId="10" xfId="7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6" borderId="10" xfId="7" applyNumberFormat="1" applyFont="1" applyFill="1" applyBorder="1">
      <alignment vertical="center"/>
    </xf>
    <xf numFmtId="0" fontId="1" fillId="8" borderId="10" xfId="5" applyNumberFormat="1" applyFont="1" applyFill="1" applyBorder="1">
      <alignment vertical="center"/>
    </xf>
    <xf numFmtId="0" fontId="1" fillId="10" borderId="16" xfId="5" applyNumberFormat="1" applyFont="1" applyFill="1" applyBorder="1" applyAlignment="1">
      <alignment horizontal="left" vertical="center" wrapText="1"/>
    </xf>
    <xf numFmtId="0" fontId="1" fillId="10" borderId="17" xfId="5" applyNumberFormat="1" applyFont="1" applyFill="1" applyBorder="1" applyAlignment="1">
      <alignment horizontal="left" vertical="center" wrapText="1"/>
    </xf>
    <xf numFmtId="0" fontId="1" fillId="10" borderId="16" xfId="6" applyNumberFormat="1" applyFont="1" applyFill="1" applyBorder="1" applyAlignment="1">
      <alignment horizontal="left" vertical="center"/>
    </xf>
    <xf numFmtId="0" fontId="1" fillId="10" borderId="17" xfId="6" applyNumberFormat="1" applyFont="1" applyFill="1" applyBorder="1" applyAlignment="1">
      <alignment horizontal="left" vertical="center"/>
    </xf>
    <xf numFmtId="0" fontId="1" fillId="10" borderId="18" xfId="6" applyNumberFormat="1" applyFont="1" applyFill="1" applyBorder="1" applyAlignment="1">
      <alignment horizontal="left" vertical="center"/>
    </xf>
    <xf numFmtId="0" fontId="1" fillId="8" borderId="16" xfId="5" applyNumberFormat="1" applyFont="1" applyFill="1" applyBorder="1" applyAlignment="1">
      <alignment horizontal="center" vertical="center"/>
    </xf>
    <xf numFmtId="0" fontId="1" fillId="8" borderId="18" xfId="5" applyNumberFormat="1" applyFont="1" applyFill="1" applyBorder="1" applyAlignment="1">
      <alignment horizontal="center" vertical="center"/>
    </xf>
  </cellXfs>
  <cellStyles count="15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showGridLines="0" tabSelected="1" topLeftCell="A115" zoomScaleNormal="100" zoomScaleSheetLayoutView="100" workbookViewId="0">
      <selection activeCell="A4" sqref="A4:M127"/>
    </sheetView>
  </sheetViews>
  <sheetFormatPr baseColWidth="10" defaultColWidth="9.140625" defaultRowHeight="15" x14ac:dyDescent="0.25"/>
  <cols>
    <col min="1" max="1" width="0.5703125" style="1" customWidth="1"/>
    <col min="2" max="2" width="13.28515625" style="1" customWidth="1"/>
    <col min="3" max="3" width="73.140625" style="23" bestFit="1" customWidth="1"/>
    <col min="4" max="12" width="8.7109375" style="24" customWidth="1"/>
    <col min="13" max="13" width="0.5703125" style="1" customWidth="1"/>
    <col min="15" max="15" width="7" bestFit="1" customWidth="1"/>
    <col min="16" max="18" width="5" bestFit="1" customWidth="1"/>
    <col min="19" max="19" width="6.5703125" bestFit="1" customWidth="1"/>
    <col min="20" max="20" width="6.5703125" customWidth="1"/>
  </cols>
  <sheetData>
    <row r="1" spans="1:14" x14ac:dyDescent="0.25">
      <c r="B1" s="1" t="s">
        <v>76</v>
      </c>
    </row>
    <row r="2" spans="1:14" x14ac:dyDescent="0.25">
      <c r="B2" s="1" t="s">
        <v>75</v>
      </c>
    </row>
    <row r="3" spans="1:14" ht="15.75" thickBot="1" x14ac:dyDescent="0.3"/>
    <row r="4" spans="1:14" ht="16.5" thickTop="1" thickBot="1" x14ac:dyDescent="0.3">
      <c r="B4" s="119" t="s">
        <v>0</v>
      </c>
      <c r="C4" s="120"/>
      <c r="D4" s="61"/>
      <c r="E4" s="61"/>
      <c r="F4" s="61"/>
      <c r="G4" s="61"/>
      <c r="H4" s="61"/>
      <c r="I4" s="61"/>
      <c r="J4" s="61"/>
      <c r="K4" s="61"/>
      <c r="L4" s="61"/>
      <c r="M4" s="26"/>
    </row>
    <row r="5" spans="1:14" ht="15.75" thickTop="1" x14ac:dyDescent="0.25">
      <c r="A5" s="11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1"/>
      <c r="N5" s="72"/>
    </row>
    <row r="6" spans="1:14" ht="3.75" customHeight="1" x14ac:dyDescent="0.25">
      <c r="A6" s="10"/>
      <c r="B6" s="15"/>
      <c r="C6" s="15"/>
      <c r="D6" s="63"/>
      <c r="E6" s="63"/>
      <c r="F6" s="63"/>
      <c r="G6" s="63"/>
      <c r="H6" s="63"/>
      <c r="I6" s="63"/>
      <c r="J6" s="63"/>
      <c r="K6" s="63"/>
      <c r="L6" s="63"/>
      <c r="M6" s="29"/>
      <c r="N6" s="72"/>
    </row>
    <row r="7" spans="1:14" s="71" customFormat="1" ht="19.5" customHeight="1" x14ac:dyDescent="0.25">
      <c r="A7" s="74"/>
      <c r="B7" s="116" t="s">
        <v>1</v>
      </c>
      <c r="C7" s="116" t="s">
        <v>53</v>
      </c>
      <c r="D7" s="109" t="s">
        <v>73</v>
      </c>
      <c r="E7" s="109"/>
      <c r="F7" s="109"/>
      <c r="G7" s="109" t="s">
        <v>79</v>
      </c>
      <c r="H7" s="109"/>
      <c r="I7" s="109"/>
      <c r="J7" s="109" t="s">
        <v>81</v>
      </c>
      <c r="K7" s="109"/>
      <c r="L7" s="109"/>
      <c r="M7" s="75"/>
      <c r="N7" s="76"/>
    </row>
    <row r="8" spans="1:14" ht="19.5" customHeight="1" x14ac:dyDescent="0.25">
      <c r="A8" s="9"/>
      <c r="B8" s="116"/>
      <c r="C8" s="116"/>
      <c r="D8" s="6" t="s">
        <v>2</v>
      </c>
      <c r="E8" s="6" t="s">
        <v>3</v>
      </c>
      <c r="F8" s="6" t="s">
        <v>4</v>
      </c>
      <c r="G8" s="6" t="s">
        <v>2</v>
      </c>
      <c r="H8" s="6" t="s">
        <v>3</v>
      </c>
      <c r="I8" s="6" t="s">
        <v>4</v>
      </c>
      <c r="J8" s="6" t="s">
        <v>2</v>
      </c>
      <c r="K8" s="6" t="s">
        <v>3</v>
      </c>
      <c r="L8" s="6" t="s">
        <v>4</v>
      </c>
      <c r="M8" s="30"/>
      <c r="N8" s="72"/>
    </row>
    <row r="9" spans="1:14" ht="19.5" customHeight="1" x14ac:dyDescent="0.25">
      <c r="A9" s="5"/>
      <c r="B9" s="53" t="s">
        <v>5</v>
      </c>
      <c r="C9" s="34" t="s">
        <v>25</v>
      </c>
      <c r="D9" s="65">
        <v>54</v>
      </c>
      <c r="E9" s="65">
        <v>156</v>
      </c>
      <c r="F9" s="65">
        <v>210</v>
      </c>
      <c r="G9" s="65">
        <v>70</v>
      </c>
      <c r="H9" s="65">
        <v>184</v>
      </c>
      <c r="I9" s="65">
        <v>254</v>
      </c>
      <c r="J9" s="65">
        <v>66</v>
      </c>
      <c r="K9" s="65">
        <v>201</v>
      </c>
      <c r="L9" s="65">
        <f>+J9+K9</f>
        <v>267</v>
      </c>
      <c r="M9" s="31"/>
      <c r="N9" s="72"/>
    </row>
    <row r="10" spans="1:14" ht="19.5" customHeight="1" x14ac:dyDescent="0.25">
      <c r="A10" s="5"/>
      <c r="B10" s="56" t="s">
        <v>6</v>
      </c>
      <c r="C10" s="7" t="s">
        <v>82</v>
      </c>
      <c r="D10" s="67">
        <v>523</v>
      </c>
      <c r="E10" s="67">
        <v>535</v>
      </c>
      <c r="F10" s="67">
        <v>1058</v>
      </c>
      <c r="G10" s="67">
        <v>691</v>
      </c>
      <c r="H10" s="67">
        <v>714</v>
      </c>
      <c r="I10" s="67">
        <v>1405</v>
      </c>
      <c r="J10" s="67">
        <v>858</v>
      </c>
      <c r="K10" s="67">
        <v>838</v>
      </c>
      <c r="L10" s="67">
        <f t="shared" ref="L10:L66" si="0">+J10+K10</f>
        <v>1696</v>
      </c>
      <c r="M10" s="31"/>
      <c r="N10" s="72"/>
    </row>
    <row r="11" spans="1:14" ht="19.5" customHeight="1" x14ac:dyDescent="0.25">
      <c r="A11" s="5"/>
      <c r="B11" s="113" t="s">
        <v>7</v>
      </c>
      <c r="C11" s="58" t="s">
        <v>68</v>
      </c>
      <c r="D11" s="65">
        <v>31</v>
      </c>
      <c r="E11" s="65">
        <v>161</v>
      </c>
      <c r="F11" s="65">
        <v>192</v>
      </c>
      <c r="G11" s="65">
        <v>44</v>
      </c>
      <c r="H11" s="65">
        <v>211</v>
      </c>
      <c r="I11" s="65">
        <v>255</v>
      </c>
      <c r="J11" s="65">
        <v>45</v>
      </c>
      <c r="K11" s="65">
        <v>232</v>
      </c>
      <c r="L11" s="65">
        <f t="shared" si="0"/>
        <v>277</v>
      </c>
      <c r="M11" s="31"/>
      <c r="N11" s="72"/>
    </row>
    <row r="12" spans="1:14" ht="19.5" customHeight="1" x14ac:dyDescent="0.25">
      <c r="A12" s="5"/>
      <c r="B12" s="113"/>
      <c r="C12" s="58" t="s">
        <v>61</v>
      </c>
      <c r="D12" s="65">
        <v>96</v>
      </c>
      <c r="E12" s="65">
        <v>505</v>
      </c>
      <c r="F12" s="65">
        <v>601</v>
      </c>
      <c r="G12" s="65">
        <v>118</v>
      </c>
      <c r="H12" s="65">
        <v>613</v>
      </c>
      <c r="I12" s="65">
        <v>731</v>
      </c>
      <c r="J12" s="65">
        <v>146</v>
      </c>
      <c r="K12" s="65">
        <v>680</v>
      </c>
      <c r="L12" s="65">
        <f t="shared" si="0"/>
        <v>826</v>
      </c>
      <c r="M12" s="31"/>
      <c r="N12" s="72"/>
    </row>
    <row r="13" spans="1:14" ht="19.5" customHeight="1" x14ac:dyDescent="0.25">
      <c r="A13" s="5"/>
      <c r="B13" s="113"/>
      <c r="C13" s="58" t="s">
        <v>69</v>
      </c>
      <c r="D13" s="65">
        <v>24</v>
      </c>
      <c r="E13" s="65">
        <v>154</v>
      </c>
      <c r="F13" s="65">
        <v>178</v>
      </c>
      <c r="G13" s="65">
        <v>32</v>
      </c>
      <c r="H13" s="65">
        <v>204</v>
      </c>
      <c r="I13" s="65">
        <v>236</v>
      </c>
      <c r="J13" s="65">
        <v>37</v>
      </c>
      <c r="K13" s="65">
        <v>242</v>
      </c>
      <c r="L13" s="65">
        <f t="shared" si="0"/>
        <v>279</v>
      </c>
      <c r="M13" s="31"/>
      <c r="N13" s="72"/>
    </row>
    <row r="14" spans="1:14" ht="19.5" customHeight="1" x14ac:dyDescent="0.25">
      <c r="A14" s="5"/>
      <c r="B14" s="114" t="s">
        <v>8</v>
      </c>
      <c r="C14" s="59" t="s">
        <v>56</v>
      </c>
      <c r="D14" s="67">
        <v>33</v>
      </c>
      <c r="E14" s="67">
        <v>219</v>
      </c>
      <c r="F14" s="67">
        <v>252</v>
      </c>
      <c r="G14" s="67">
        <v>35</v>
      </c>
      <c r="H14" s="67">
        <v>282</v>
      </c>
      <c r="I14" s="67">
        <v>317</v>
      </c>
      <c r="J14" s="67">
        <v>35</v>
      </c>
      <c r="K14" s="67">
        <v>225</v>
      </c>
      <c r="L14" s="67">
        <f t="shared" si="0"/>
        <v>260</v>
      </c>
      <c r="M14" s="31"/>
      <c r="N14" s="72"/>
    </row>
    <row r="15" spans="1:14" ht="19.5" customHeight="1" x14ac:dyDescent="0.25">
      <c r="A15" s="5"/>
      <c r="B15" s="114"/>
      <c r="C15" s="52" t="s">
        <v>57</v>
      </c>
      <c r="D15" s="67">
        <v>38</v>
      </c>
      <c r="E15" s="67">
        <v>113</v>
      </c>
      <c r="F15" s="67">
        <v>151</v>
      </c>
      <c r="G15" s="67">
        <v>48</v>
      </c>
      <c r="H15" s="67">
        <v>132</v>
      </c>
      <c r="I15" s="67">
        <v>180</v>
      </c>
      <c r="J15" s="67">
        <v>37</v>
      </c>
      <c r="K15" s="67">
        <v>104</v>
      </c>
      <c r="L15" s="67">
        <f t="shared" si="0"/>
        <v>141</v>
      </c>
      <c r="M15" s="31"/>
      <c r="N15" s="72"/>
    </row>
    <row r="16" spans="1:14" ht="19.5" customHeight="1" x14ac:dyDescent="0.25">
      <c r="A16" s="5"/>
      <c r="B16" s="114"/>
      <c r="C16" s="52" t="s">
        <v>58</v>
      </c>
      <c r="D16" s="67">
        <v>22</v>
      </c>
      <c r="E16" s="67">
        <v>184</v>
      </c>
      <c r="F16" s="67">
        <v>206</v>
      </c>
      <c r="G16" s="67">
        <v>41</v>
      </c>
      <c r="H16" s="67">
        <v>232</v>
      </c>
      <c r="I16" s="67">
        <v>273</v>
      </c>
      <c r="J16" s="67">
        <v>39</v>
      </c>
      <c r="K16" s="67">
        <v>203</v>
      </c>
      <c r="L16" s="67">
        <f t="shared" si="0"/>
        <v>242</v>
      </c>
      <c r="M16" s="31"/>
      <c r="N16" s="72"/>
    </row>
    <row r="17" spans="1:14" ht="19.5" customHeight="1" x14ac:dyDescent="0.25">
      <c r="A17" s="5"/>
      <c r="B17" s="114"/>
      <c r="C17" s="52" t="s">
        <v>26</v>
      </c>
      <c r="D17" s="67">
        <v>24</v>
      </c>
      <c r="E17" s="67">
        <v>181</v>
      </c>
      <c r="F17" s="67">
        <v>205</v>
      </c>
      <c r="G17" s="67">
        <v>32</v>
      </c>
      <c r="H17" s="67">
        <v>198</v>
      </c>
      <c r="I17" s="67">
        <v>230</v>
      </c>
      <c r="J17" s="67">
        <v>21</v>
      </c>
      <c r="K17" s="67">
        <v>133</v>
      </c>
      <c r="L17" s="67">
        <f t="shared" si="0"/>
        <v>154</v>
      </c>
      <c r="M17" s="31"/>
      <c r="N17" s="72"/>
    </row>
    <row r="18" spans="1:14" ht="19.5" customHeight="1" x14ac:dyDescent="0.25">
      <c r="A18" s="5"/>
      <c r="B18" s="114"/>
      <c r="C18" s="60" t="s">
        <v>72</v>
      </c>
      <c r="D18" s="67">
        <v>20</v>
      </c>
      <c r="E18" s="67">
        <v>85</v>
      </c>
      <c r="F18" s="67">
        <v>105</v>
      </c>
      <c r="G18" s="67">
        <v>32</v>
      </c>
      <c r="H18" s="67">
        <v>116</v>
      </c>
      <c r="I18" s="67">
        <v>148</v>
      </c>
      <c r="J18" s="67">
        <v>37</v>
      </c>
      <c r="K18" s="67">
        <v>153</v>
      </c>
      <c r="L18" s="67">
        <f t="shared" si="0"/>
        <v>190</v>
      </c>
      <c r="M18" s="31"/>
      <c r="N18" s="72"/>
    </row>
    <row r="19" spans="1:14" ht="19.5" customHeight="1" x14ac:dyDescent="0.25">
      <c r="A19" s="5"/>
      <c r="B19" s="114"/>
      <c r="C19" s="57" t="s">
        <v>29</v>
      </c>
      <c r="D19" s="66">
        <v>20</v>
      </c>
      <c r="E19" s="66">
        <v>112</v>
      </c>
      <c r="F19" s="66">
        <v>132</v>
      </c>
      <c r="G19" s="66">
        <v>23</v>
      </c>
      <c r="H19" s="66">
        <v>149</v>
      </c>
      <c r="I19" s="66">
        <v>172</v>
      </c>
      <c r="J19" s="66">
        <v>17</v>
      </c>
      <c r="K19" s="66">
        <v>117</v>
      </c>
      <c r="L19" s="66">
        <f t="shared" si="0"/>
        <v>134</v>
      </c>
      <c r="M19" s="31"/>
      <c r="N19" s="72"/>
    </row>
    <row r="20" spans="1:14" ht="19.5" customHeight="1" x14ac:dyDescent="0.25">
      <c r="A20" s="5"/>
      <c r="B20" s="85"/>
      <c r="C20" s="85" t="s">
        <v>83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60</v>
      </c>
      <c r="K20" s="66">
        <v>264</v>
      </c>
      <c r="L20" s="66">
        <f t="shared" si="0"/>
        <v>324</v>
      </c>
      <c r="M20" s="31"/>
      <c r="N20" s="72"/>
    </row>
    <row r="21" spans="1:14" ht="19.5" customHeight="1" x14ac:dyDescent="0.25">
      <c r="A21" s="5"/>
      <c r="B21" s="113" t="s">
        <v>9</v>
      </c>
      <c r="C21" s="54" t="s">
        <v>62</v>
      </c>
      <c r="D21" s="65">
        <v>23</v>
      </c>
      <c r="E21" s="65">
        <v>59</v>
      </c>
      <c r="F21" s="65">
        <v>82</v>
      </c>
      <c r="G21" s="65">
        <v>28</v>
      </c>
      <c r="H21" s="65">
        <v>69</v>
      </c>
      <c r="I21" s="65">
        <v>97</v>
      </c>
      <c r="J21" s="65">
        <v>33</v>
      </c>
      <c r="K21" s="65">
        <v>89</v>
      </c>
      <c r="L21" s="65">
        <f t="shared" si="0"/>
        <v>122</v>
      </c>
      <c r="M21" s="31"/>
      <c r="N21" s="72"/>
    </row>
    <row r="22" spans="1:14" ht="19.5" customHeight="1" x14ac:dyDescent="0.25">
      <c r="A22" s="5"/>
      <c r="B22" s="113"/>
      <c r="C22" s="54" t="s">
        <v>61</v>
      </c>
      <c r="D22" s="65">
        <v>311</v>
      </c>
      <c r="E22" s="65">
        <v>1038</v>
      </c>
      <c r="F22" s="65">
        <v>1349</v>
      </c>
      <c r="G22" s="65">
        <v>408</v>
      </c>
      <c r="H22" s="65">
        <v>1355</v>
      </c>
      <c r="I22" s="65">
        <v>1763</v>
      </c>
      <c r="J22" s="65">
        <v>460</v>
      </c>
      <c r="K22" s="65">
        <v>1546</v>
      </c>
      <c r="L22" s="65">
        <f t="shared" si="0"/>
        <v>2006</v>
      </c>
      <c r="M22" s="31"/>
      <c r="N22" s="72"/>
    </row>
    <row r="23" spans="1:14" ht="19.5" customHeight="1" x14ac:dyDescent="0.25">
      <c r="A23" s="5"/>
      <c r="B23" s="113"/>
      <c r="C23" s="54" t="s">
        <v>32</v>
      </c>
      <c r="D23" s="65">
        <v>74</v>
      </c>
      <c r="E23" s="65">
        <v>112</v>
      </c>
      <c r="F23" s="65">
        <v>186</v>
      </c>
      <c r="G23" s="65">
        <v>91</v>
      </c>
      <c r="H23" s="65">
        <v>138</v>
      </c>
      <c r="I23" s="65">
        <v>229</v>
      </c>
      <c r="J23" s="65">
        <v>100</v>
      </c>
      <c r="K23" s="65">
        <v>161</v>
      </c>
      <c r="L23" s="65">
        <f t="shared" si="0"/>
        <v>261</v>
      </c>
      <c r="M23" s="31"/>
      <c r="N23" s="72"/>
    </row>
    <row r="24" spans="1:14" ht="19.5" customHeight="1" x14ac:dyDescent="0.25">
      <c r="A24" s="5"/>
      <c r="B24" s="114" t="s">
        <v>10</v>
      </c>
      <c r="C24" s="52" t="s">
        <v>59</v>
      </c>
      <c r="D24" s="67">
        <v>115</v>
      </c>
      <c r="E24" s="67">
        <v>329</v>
      </c>
      <c r="F24" s="67">
        <v>444</v>
      </c>
      <c r="G24" s="67">
        <v>134</v>
      </c>
      <c r="H24" s="67">
        <v>402</v>
      </c>
      <c r="I24" s="67">
        <v>536</v>
      </c>
      <c r="J24" s="67">
        <v>150</v>
      </c>
      <c r="K24" s="67">
        <v>393</v>
      </c>
      <c r="L24" s="67">
        <f t="shared" si="0"/>
        <v>543</v>
      </c>
      <c r="M24" s="31"/>
      <c r="N24" s="72"/>
    </row>
    <row r="25" spans="1:14" ht="19.5" customHeight="1" x14ac:dyDescent="0.25">
      <c r="A25" s="5"/>
      <c r="B25" s="114"/>
      <c r="C25" s="52" t="s">
        <v>84</v>
      </c>
      <c r="D25" s="67">
        <v>157</v>
      </c>
      <c r="E25" s="67">
        <v>495</v>
      </c>
      <c r="F25" s="67">
        <v>652</v>
      </c>
      <c r="G25" s="67">
        <v>143</v>
      </c>
      <c r="H25" s="67">
        <v>443</v>
      </c>
      <c r="I25" s="67">
        <v>586</v>
      </c>
      <c r="J25" s="67">
        <v>126</v>
      </c>
      <c r="K25" s="67">
        <v>389</v>
      </c>
      <c r="L25" s="67">
        <f t="shared" si="0"/>
        <v>515</v>
      </c>
      <c r="M25" s="31"/>
      <c r="N25" s="72"/>
    </row>
    <row r="26" spans="1:14" ht="19.5" customHeight="1" x14ac:dyDescent="0.25">
      <c r="A26" s="5"/>
      <c r="B26" s="114"/>
      <c r="C26" s="52" t="s">
        <v>60</v>
      </c>
      <c r="D26" s="66">
        <v>33</v>
      </c>
      <c r="E26" s="66">
        <v>57</v>
      </c>
      <c r="F26" s="66">
        <v>90</v>
      </c>
      <c r="G26" s="66">
        <v>31</v>
      </c>
      <c r="H26" s="66">
        <v>58</v>
      </c>
      <c r="I26" s="66">
        <v>89</v>
      </c>
      <c r="J26" s="66">
        <v>31</v>
      </c>
      <c r="K26" s="66">
        <v>60</v>
      </c>
      <c r="L26" s="66">
        <f t="shared" si="0"/>
        <v>91</v>
      </c>
      <c r="M26" s="31"/>
      <c r="N26" s="72"/>
    </row>
    <row r="27" spans="1:14" ht="19.5" customHeight="1" x14ac:dyDescent="0.25">
      <c r="A27" s="5"/>
      <c r="B27" s="54" t="s">
        <v>11</v>
      </c>
      <c r="C27" s="54" t="s">
        <v>63</v>
      </c>
      <c r="D27" s="65">
        <v>113</v>
      </c>
      <c r="E27" s="65">
        <v>1169</v>
      </c>
      <c r="F27" s="65">
        <v>1282</v>
      </c>
      <c r="G27" s="65">
        <v>118</v>
      </c>
      <c r="H27" s="65">
        <v>1349</v>
      </c>
      <c r="I27" s="65">
        <v>1467</v>
      </c>
      <c r="J27" s="65">
        <v>130</v>
      </c>
      <c r="K27" s="65">
        <v>1443</v>
      </c>
      <c r="L27" s="65">
        <f t="shared" si="0"/>
        <v>1573</v>
      </c>
      <c r="M27" s="31"/>
      <c r="N27" s="72"/>
    </row>
    <row r="28" spans="1:14" ht="19.5" customHeight="1" x14ac:dyDescent="0.25">
      <c r="A28" s="5"/>
      <c r="B28" s="114" t="s">
        <v>14</v>
      </c>
      <c r="C28" s="57" t="s">
        <v>85</v>
      </c>
      <c r="D28" s="67">
        <v>24</v>
      </c>
      <c r="E28" s="67">
        <v>166</v>
      </c>
      <c r="F28" s="67">
        <v>190</v>
      </c>
      <c r="G28" s="67">
        <v>32</v>
      </c>
      <c r="H28" s="67">
        <v>219</v>
      </c>
      <c r="I28" s="67">
        <v>251</v>
      </c>
      <c r="J28" s="67">
        <v>38</v>
      </c>
      <c r="K28" s="67">
        <v>242</v>
      </c>
      <c r="L28" s="67">
        <f t="shared" si="0"/>
        <v>280</v>
      </c>
      <c r="M28" s="31"/>
      <c r="N28" s="72"/>
    </row>
    <row r="29" spans="1:14" ht="19.5" customHeight="1" x14ac:dyDescent="0.25">
      <c r="A29" s="5"/>
      <c r="B29" s="114"/>
      <c r="C29" s="57" t="s">
        <v>86</v>
      </c>
      <c r="D29" s="67">
        <v>14</v>
      </c>
      <c r="E29" s="67">
        <v>75</v>
      </c>
      <c r="F29" s="67">
        <v>89</v>
      </c>
      <c r="G29" s="67">
        <v>23</v>
      </c>
      <c r="H29" s="67">
        <v>104</v>
      </c>
      <c r="I29" s="67">
        <v>127</v>
      </c>
      <c r="J29" s="67">
        <v>23</v>
      </c>
      <c r="K29" s="67">
        <v>132</v>
      </c>
      <c r="L29" s="67">
        <f t="shared" si="0"/>
        <v>155</v>
      </c>
      <c r="M29" s="31"/>
      <c r="N29" s="72"/>
    </row>
    <row r="30" spans="1:14" ht="19.5" customHeight="1" x14ac:dyDescent="0.25">
      <c r="A30" s="5"/>
      <c r="B30" s="114"/>
      <c r="C30" s="57" t="s">
        <v>87</v>
      </c>
      <c r="D30" s="66">
        <v>27</v>
      </c>
      <c r="E30" s="66">
        <v>109</v>
      </c>
      <c r="F30" s="66">
        <v>136</v>
      </c>
      <c r="G30" s="66">
        <v>34</v>
      </c>
      <c r="H30" s="66">
        <v>152</v>
      </c>
      <c r="I30" s="66">
        <v>186</v>
      </c>
      <c r="J30" s="66">
        <v>42</v>
      </c>
      <c r="K30" s="66">
        <v>178</v>
      </c>
      <c r="L30" s="66">
        <f t="shared" si="0"/>
        <v>220</v>
      </c>
      <c r="M30" s="31"/>
      <c r="N30" s="72"/>
    </row>
    <row r="31" spans="1:14" ht="19.5" customHeight="1" x14ac:dyDescent="0.25">
      <c r="A31" s="5"/>
      <c r="B31" s="54" t="s">
        <v>12</v>
      </c>
      <c r="C31" s="54" t="s">
        <v>54</v>
      </c>
      <c r="D31" s="65">
        <v>183</v>
      </c>
      <c r="E31" s="65">
        <v>189</v>
      </c>
      <c r="F31" s="65">
        <v>372</v>
      </c>
      <c r="G31" s="65">
        <v>220</v>
      </c>
      <c r="H31" s="65">
        <v>253</v>
      </c>
      <c r="I31" s="65">
        <v>473</v>
      </c>
      <c r="J31" s="65">
        <v>281</v>
      </c>
      <c r="K31" s="65">
        <v>322</v>
      </c>
      <c r="L31" s="65">
        <f t="shared" si="0"/>
        <v>603</v>
      </c>
      <c r="M31" s="31"/>
      <c r="N31" s="72"/>
    </row>
    <row r="32" spans="1:14" ht="19.5" customHeight="1" x14ac:dyDescent="0.25">
      <c r="A32" s="5"/>
      <c r="B32" s="114" t="s">
        <v>55</v>
      </c>
      <c r="C32" s="52" t="s">
        <v>64</v>
      </c>
      <c r="D32" s="67">
        <v>52</v>
      </c>
      <c r="E32" s="67">
        <v>200</v>
      </c>
      <c r="F32" s="67">
        <v>252</v>
      </c>
      <c r="G32" s="67">
        <v>69</v>
      </c>
      <c r="H32" s="67">
        <v>262</v>
      </c>
      <c r="I32" s="67">
        <v>331</v>
      </c>
      <c r="J32" s="67">
        <v>62</v>
      </c>
      <c r="K32" s="67">
        <v>231</v>
      </c>
      <c r="L32" s="67">
        <f t="shared" si="0"/>
        <v>293</v>
      </c>
      <c r="M32" s="31"/>
      <c r="N32" s="72"/>
    </row>
    <row r="33" spans="1:14" ht="19.5" customHeight="1" x14ac:dyDescent="0.25">
      <c r="A33" s="5"/>
      <c r="B33" s="114"/>
      <c r="C33" s="52" t="s">
        <v>65</v>
      </c>
      <c r="D33" s="67">
        <v>27</v>
      </c>
      <c r="E33" s="67">
        <v>78</v>
      </c>
      <c r="F33" s="67">
        <v>105</v>
      </c>
      <c r="G33" s="67">
        <v>36</v>
      </c>
      <c r="H33" s="67">
        <v>96</v>
      </c>
      <c r="I33" s="67">
        <v>132</v>
      </c>
      <c r="J33" s="67">
        <v>31</v>
      </c>
      <c r="K33" s="67">
        <v>82</v>
      </c>
      <c r="L33" s="67">
        <f t="shared" si="0"/>
        <v>113</v>
      </c>
      <c r="M33" s="31"/>
      <c r="N33" s="72"/>
    </row>
    <row r="34" spans="1:14" ht="19.5" customHeight="1" x14ac:dyDescent="0.25">
      <c r="A34" s="5"/>
      <c r="B34" s="114"/>
      <c r="C34" s="52" t="s">
        <v>27</v>
      </c>
      <c r="D34" s="67">
        <v>42</v>
      </c>
      <c r="E34" s="67">
        <v>338</v>
      </c>
      <c r="F34" s="67">
        <v>380</v>
      </c>
      <c r="G34" s="67">
        <v>39</v>
      </c>
      <c r="H34" s="67">
        <v>314</v>
      </c>
      <c r="I34" s="67">
        <v>353</v>
      </c>
      <c r="J34" s="67">
        <v>32</v>
      </c>
      <c r="K34" s="67">
        <v>261</v>
      </c>
      <c r="L34" s="67">
        <f t="shared" si="0"/>
        <v>293</v>
      </c>
      <c r="M34" s="31"/>
      <c r="N34" s="72"/>
    </row>
    <row r="35" spans="1:14" ht="19.5" customHeight="1" x14ac:dyDescent="0.25">
      <c r="A35" s="5"/>
      <c r="B35" s="114"/>
      <c r="C35" s="52" t="s">
        <v>29</v>
      </c>
      <c r="D35" s="66">
        <v>27</v>
      </c>
      <c r="E35" s="66">
        <v>162</v>
      </c>
      <c r="F35" s="66">
        <v>189</v>
      </c>
      <c r="G35" s="66">
        <v>32</v>
      </c>
      <c r="H35" s="66">
        <v>171</v>
      </c>
      <c r="I35" s="66">
        <v>203</v>
      </c>
      <c r="J35" s="66">
        <v>26</v>
      </c>
      <c r="K35" s="66">
        <v>146</v>
      </c>
      <c r="L35" s="66">
        <f t="shared" si="0"/>
        <v>172</v>
      </c>
      <c r="M35" s="31"/>
      <c r="N35" s="72"/>
    </row>
    <row r="36" spans="1:14" ht="19.5" customHeight="1" x14ac:dyDescent="0.25">
      <c r="A36" s="5"/>
      <c r="B36" s="85"/>
      <c r="C36" s="85" t="s">
        <v>88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33</v>
      </c>
      <c r="K36" s="66">
        <v>92</v>
      </c>
      <c r="L36" s="66">
        <f t="shared" si="0"/>
        <v>125</v>
      </c>
      <c r="M36" s="31"/>
      <c r="N36" s="72"/>
    </row>
    <row r="37" spans="1:14" ht="19.5" customHeight="1" x14ac:dyDescent="0.25">
      <c r="A37" s="5"/>
      <c r="B37" s="85"/>
      <c r="C37" s="85" t="s">
        <v>89</v>
      </c>
      <c r="D37" s="66">
        <v>0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20</v>
      </c>
      <c r="K37" s="66">
        <v>75</v>
      </c>
      <c r="L37" s="66">
        <f t="shared" si="0"/>
        <v>95</v>
      </c>
      <c r="M37" s="31"/>
      <c r="N37" s="72"/>
    </row>
    <row r="38" spans="1:14" ht="19.5" customHeight="1" x14ac:dyDescent="0.25">
      <c r="A38" s="5"/>
      <c r="B38" s="113" t="s">
        <v>15</v>
      </c>
      <c r="C38" s="34" t="s">
        <v>30</v>
      </c>
      <c r="D38" s="65">
        <v>726</v>
      </c>
      <c r="E38" s="65">
        <v>1263</v>
      </c>
      <c r="F38" s="65">
        <v>1989</v>
      </c>
      <c r="G38" s="65">
        <v>596</v>
      </c>
      <c r="H38" s="65">
        <v>1026</v>
      </c>
      <c r="I38" s="65">
        <v>1622</v>
      </c>
      <c r="J38" s="65">
        <v>482</v>
      </c>
      <c r="K38" s="65">
        <v>822</v>
      </c>
      <c r="L38" s="65">
        <f t="shared" si="0"/>
        <v>1304</v>
      </c>
      <c r="M38" s="31"/>
      <c r="N38" s="72"/>
    </row>
    <row r="39" spans="1:14" ht="19.5" customHeight="1" x14ac:dyDescent="0.25">
      <c r="A39" s="5"/>
      <c r="B39" s="113"/>
      <c r="C39" s="54" t="s">
        <v>66</v>
      </c>
      <c r="D39" s="65">
        <v>41</v>
      </c>
      <c r="E39" s="65">
        <v>113</v>
      </c>
      <c r="F39" s="65">
        <v>154</v>
      </c>
      <c r="G39" s="65">
        <v>31</v>
      </c>
      <c r="H39" s="65">
        <v>98</v>
      </c>
      <c r="I39" s="65">
        <v>129</v>
      </c>
      <c r="J39" s="65">
        <v>24</v>
      </c>
      <c r="K39" s="65">
        <v>92</v>
      </c>
      <c r="L39" s="65">
        <f t="shared" si="0"/>
        <v>116</v>
      </c>
      <c r="M39" s="31"/>
      <c r="N39" s="72"/>
    </row>
    <row r="40" spans="1:14" ht="19.5" customHeight="1" x14ac:dyDescent="0.25">
      <c r="A40" s="5"/>
      <c r="B40" s="114" t="s">
        <v>31</v>
      </c>
      <c r="C40" s="57" t="s">
        <v>70</v>
      </c>
      <c r="D40" s="66">
        <v>79</v>
      </c>
      <c r="E40" s="66">
        <v>102</v>
      </c>
      <c r="F40" s="66">
        <v>181</v>
      </c>
      <c r="G40" s="66">
        <v>101</v>
      </c>
      <c r="H40" s="66">
        <v>121</v>
      </c>
      <c r="I40" s="66">
        <v>222</v>
      </c>
      <c r="J40" s="66">
        <v>129</v>
      </c>
      <c r="K40" s="66">
        <v>129</v>
      </c>
      <c r="L40" s="66">
        <f t="shared" si="0"/>
        <v>258</v>
      </c>
      <c r="M40" s="31"/>
      <c r="N40" s="72"/>
    </row>
    <row r="41" spans="1:14" ht="19.5" customHeight="1" x14ac:dyDescent="0.25">
      <c r="A41" s="5"/>
      <c r="B41" s="114"/>
      <c r="C41" s="52" t="s">
        <v>28</v>
      </c>
      <c r="D41" s="66">
        <v>39</v>
      </c>
      <c r="E41" s="66">
        <v>162</v>
      </c>
      <c r="F41" s="66">
        <v>201</v>
      </c>
      <c r="G41" s="66">
        <v>34</v>
      </c>
      <c r="H41" s="66">
        <v>152</v>
      </c>
      <c r="I41" s="66">
        <v>186</v>
      </c>
      <c r="J41" s="66">
        <v>36</v>
      </c>
      <c r="K41" s="66">
        <v>150</v>
      </c>
      <c r="L41" s="66">
        <f t="shared" si="0"/>
        <v>186</v>
      </c>
      <c r="M41" s="31"/>
      <c r="N41" s="72"/>
    </row>
    <row r="42" spans="1:14" ht="19.5" customHeight="1" x14ac:dyDescent="0.25">
      <c r="A42" s="5"/>
      <c r="B42" s="114"/>
      <c r="C42" s="52" t="s">
        <v>36</v>
      </c>
      <c r="D42" s="66">
        <v>22</v>
      </c>
      <c r="E42" s="66">
        <v>17</v>
      </c>
      <c r="F42" s="66">
        <v>39</v>
      </c>
      <c r="G42" s="66">
        <v>24</v>
      </c>
      <c r="H42" s="66">
        <v>17</v>
      </c>
      <c r="I42" s="66">
        <v>41</v>
      </c>
      <c r="J42" s="66">
        <v>29</v>
      </c>
      <c r="K42" s="66">
        <v>28</v>
      </c>
      <c r="L42" s="66">
        <f t="shared" si="0"/>
        <v>57</v>
      </c>
      <c r="M42" s="31"/>
      <c r="N42" s="72"/>
    </row>
    <row r="43" spans="1:14" ht="19.5" customHeight="1" x14ac:dyDescent="0.25">
      <c r="A43" s="5"/>
      <c r="B43" s="114"/>
      <c r="C43" s="52" t="s">
        <v>34</v>
      </c>
      <c r="D43" s="66">
        <v>5</v>
      </c>
      <c r="E43" s="66">
        <v>148</v>
      </c>
      <c r="F43" s="66">
        <v>153</v>
      </c>
      <c r="G43" s="66">
        <v>3</v>
      </c>
      <c r="H43" s="66">
        <v>132</v>
      </c>
      <c r="I43" s="66">
        <v>135</v>
      </c>
      <c r="J43" s="66">
        <v>3</v>
      </c>
      <c r="K43" s="66">
        <v>137</v>
      </c>
      <c r="L43" s="66">
        <f t="shared" si="0"/>
        <v>140</v>
      </c>
      <c r="M43" s="31"/>
      <c r="N43" s="72"/>
    </row>
    <row r="44" spans="1:14" ht="19.5" customHeight="1" x14ac:dyDescent="0.25">
      <c r="A44" s="5"/>
      <c r="B44" s="114"/>
      <c r="C44" s="52" t="s">
        <v>35</v>
      </c>
      <c r="D44" s="66">
        <v>15</v>
      </c>
      <c r="E44" s="66">
        <v>183</v>
      </c>
      <c r="F44" s="66">
        <v>198</v>
      </c>
      <c r="G44" s="66">
        <v>12</v>
      </c>
      <c r="H44" s="66">
        <v>174</v>
      </c>
      <c r="I44" s="66">
        <v>186</v>
      </c>
      <c r="J44" s="66">
        <v>18</v>
      </c>
      <c r="K44" s="66">
        <v>201</v>
      </c>
      <c r="L44" s="66">
        <f t="shared" si="0"/>
        <v>219</v>
      </c>
      <c r="M44" s="31"/>
      <c r="N44" s="72"/>
    </row>
    <row r="45" spans="1:14" ht="19.5" customHeight="1" x14ac:dyDescent="0.25">
      <c r="A45" s="5"/>
      <c r="B45" s="114"/>
      <c r="C45" s="52" t="s">
        <v>33</v>
      </c>
      <c r="D45" s="66">
        <v>23</v>
      </c>
      <c r="E45" s="66">
        <v>228</v>
      </c>
      <c r="F45" s="66">
        <v>251</v>
      </c>
      <c r="G45" s="66">
        <v>30</v>
      </c>
      <c r="H45" s="66">
        <v>219</v>
      </c>
      <c r="I45" s="66">
        <v>249</v>
      </c>
      <c r="J45" s="66">
        <v>39</v>
      </c>
      <c r="K45" s="66">
        <v>223</v>
      </c>
      <c r="L45" s="66">
        <f t="shared" si="0"/>
        <v>262</v>
      </c>
      <c r="M45" s="31"/>
      <c r="N45" s="72"/>
    </row>
    <row r="46" spans="1:14" ht="19.5" customHeight="1" x14ac:dyDescent="0.25">
      <c r="A46" s="5"/>
      <c r="B46" s="114"/>
      <c r="C46" s="52" t="s">
        <v>32</v>
      </c>
      <c r="D46" s="66">
        <v>28</v>
      </c>
      <c r="E46" s="66">
        <v>41</v>
      </c>
      <c r="F46" s="66">
        <v>69</v>
      </c>
      <c r="G46" s="66">
        <v>26</v>
      </c>
      <c r="H46" s="66">
        <v>37</v>
      </c>
      <c r="I46" s="66">
        <v>63</v>
      </c>
      <c r="J46" s="66">
        <v>32</v>
      </c>
      <c r="K46" s="66">
        <v>43</v>
      </c>
      <c r="L46" s="66">
        <f t="shared" si="0"/>
        <v>75</v>
      </c>
      <c r="M46" s="31"/>
      <c r="N46" s="72"/>
    </row>
    <row r="47" spans="1:14" ht="19.5" customHeight="1" x14ac:dyDescent="0.25">
      <c r="A47" s="5"/>
      <c r="B47" s="114"/>
      <c r="C47" s="35" t="s">
        <v>37</v>
      </c>
      <c r="D47" s="66">
        <v>25</v>
      </c>
      <c r="E47" s="66">
        <v>246</v>
      </c>
      <c r="F47" s="66">
        <v>271</v>
      </c>
      <c r="G47" s="66">
        <v>50</v>
      </c>
      <c r="H47" s="66">
        <v>427</v>
      </c>
      <c r="I47" s="66">
        <v>477</v>
      </c>
      <c r="J47" s="66">
        <v>56</v>
      </c>
      <c r="K47" s="66">
        <v>432</v>
      </c>
      <c r="L47" s="66">
        <f t="shared" si="0"/>
        <v>488</v>
      </c>
      <c r="M47" s="31"/>
      <c r="N47" s="72"/>
    </row>
    <row r="48" spans="1:14" ht="19.5" customHeight="1" x14ac:dyDescent="0.25">
      <c r="A48" s="5"/>
      <c r="B48" s="115" t="s">
        <v>16</v>
      </c>
      <c r="C48" s="54" t="s">
        <v>90</v>
      </c>
      <c r="D48" s="65">
        <v>17</v>
      </c>
      <c r="E48" s="65">
        <v>85</v>
      </c>
      <c r="F48" s="65">
        <v>102</v>
      </c>
      <c r="G48" s="65">
        <v>17</v>
      </c>
      <c r="H48" s="65">
        <v>78</v>
      </c>
      <c r="I48" s="65">
        <v>95</v>
      </c>
      <c r="J48" s="65">
        <v>14</v>
      </c>
      <c r="K48" s="65">
        <v>58</v>
      </c>
      <c r="L48" s="65">
        <f t="shared" si="0"/>
        <v>72</v>
      </c>
      <c r="M48" s="31"/>
      <c r="N48" s="72"/>
    </row>
    <row r="49" spans="1:14" ht="19.5" customHeight="1" x14ac:dyDescent="0.25">
      <c r="A49" s="5"/>
      <c r="B49" s="110"/>
      <c r="C49" s="54" t="s">
        <v>67</v>
      </c>
      <c r="D49" s="65">
        <v>9</v>
      </c>
      <c r="E49" s="65">
        <v>86</v>
      </c>
      <c r="F49" s="65">
        <v>95</v>
      </c>
      <c r="G49" s="65">
        <v>10</v>
      </c>
      <c r="H49" s="65">
        <v>104</v>
      </c>
      <c r="I49" s="65">
        <v>114</v>
      </c>
      <c r="J49" s="65">
        <v>11</v>
      </c>
      <c r="K49" s="65">
        <v>120</v>
      </c>
      <c r="L49" s="65">
        <f t="shared" si="0"/>
        <v>131</v>
      </c>
      <c r="M49" s="31"/>
      <c r="N49" s="72"/>
    </row>
    <row r="50" spans="1:14" ht="19.5" customHeight="1" x14ac:dyDescent="0.25">
      <c r="A50" s="5"/>
      <c r="B50" s="110"/>
      <c r="C50" s="54" t="s">
        <v>34</v>
      </c>
      <c r="D50" s="65">
        <v>5</v>
      </c>
      <c r="E50" s="65">
        <v>75</v>
      </c>
      <c r="F50" s="65">
        <v>80</v>
      </c>
      <c r="G50" s="65">
        <v>5</v>
      </c>
      <c r="H50" s="65">
        <v>62</v>
      </c>
      <c r="I50" s="65">
        <v>67</v>
      </c>
      <c r="J50" s="65">
        <v>4</v>
      </c>
      <c r="K50" s="65">
        <v>56</v>
      </c>
      <c r="L50" s="65">
        <f t="shared" si="0"/>
        <v>60</v>
      </c>
      <c r="M50" s="31"/>
      <c r="N50" s="72"/>
    </row>
    <row r="51" spans="1:14" ht="19.5" customHeight="1" x14ac:dyDescent="0.25">
      <c r="A51" s="5"/>
      <c r="B51" s="110"/>
      <c r="C51" s="34" t="s">
        <v>35</v>
      </c>
      <c r="D51" s="65">
        <v>8</v>
      </c>
      <c r="E51" s="65">
        <v>99</v>
      </c>
      <c r="F51" s="65">
        <v>107</v>
      </c>
      <c r="G51" s="65">
        <v>6</v>
      </c>
      <c r="H51" s="65">
        <v>80</v>
      </c>
      <c r="I51" s="65">
        <v>86</v>
      </c>
      <c r="J51" s="65">
        <v>4</v>
      </c>
      <c r="K51" s="65">
        <v>75</v>
      </c>
      <c r="L51" s="65">
        <f t="shared" si="0"/>
        <v>79</v>
      </c>
      <c r="M51" s="31"/>
      <c r="N51" s="72"/>
    </row>
    <row r="52" spans="1:14" ht="19.5" customHeight="1" x14ac:dyDescent="0.25">
      <c r="A52" s="5"/>
      <c r="B52" s="110"/>
      <c r="C52" s="54" t="s">
        <v>33</v>
      </c>
      <c r="D52" s="65">
        <v>21</v>
      </c>
      <c r="E52" s="65">
        <v>240</v>
      </c>
      <c r="F52" s="65">
        <v>261</v>
      </c>
      <c r="G52" s="65">
        <v>16</v>
      </c>
      <c r="H52" s="65">
        <v>210</v>
      </c>
      <c r="I52" s="65">
        <v>226</v>
      </c>
      <c r="J52" s="65">
        <v>15</v>
      </c>
      <c r="K52" s="65">
        <v>217</v>
      </c>
      <c r="L52" s="65">
        <f t="shared" si="0"/>
        <v>232</v>
      </c>
      <c r="M52" s="31"/>
      <c r="N52" s="72"/>
    </row>
    <row r="53" spans="1:14" ht="19.5" customHeight="1" x14ac:dyDescent="0.25">
      <c r="A53" s="5"/>
      <c r="B53" s="110"/>
      <c r="C53" s="34" t="s">
        <v>32</v>
      </c>
      <c r="D53" s="65">
        <v>48</v>
      </c>
      <c r="E53" s="65">
        <v>48</v>
      </c>
      <c r="F53" s="65">
        <v>96</v>
      </c>
      <c r="G53" s="65">
        <v>35</v>
      </c>
      <c r="H53" s="65">
        <v>37</v>
      </c>
      <c r="I53" s="65">
        <v>72</v>
      </c>
      <c r="J53" s="65">
        <v>33</v>
      </c>
      <c r="K53" s="65">
        <v>35</v>
      </c>
      <c r="L53" s="65">
        <f t="shared" si="0"/>
        <v>68</v>
      </c>
      <c r="M53" s="31"/>
      <c r="N53" s="72"/>
    </row>
    <row r="54" spans="1:14" ht="19.5" customHeight="1" x14ac:dyDescent="0.25">
      <c r="A54" s="5"/>
      <c r="B54" s="111"/>
      <c r="C54" s="73" t="s">
        <v>37</v>
      </c>
      <c r="D54" s="65">
        <v>0</v>
      </c>
      <c r="E54" s="65">
        <v>0</v>
      </c>
      <c r="F54" s="65">
        <v>0</v>
      </c>
      <c r="G54" s="65">
        <v>20</v>
      </c>
      <c r="H54" s="65">
        <v>124</v>
      </c>
      <c r="I54" s="65">
        <v>144</v>
      </c>
      <c r="J54" s="65">
        <v>27</v>
      </c>
      <c r="K54" s="65">
        <v>126</v>
      </c>
      <c r="L54" s="65">
        <f t="shared" si="0"/>
        <v>153</v>
      </c>
      <c r="M54" s="31"/>
      <c r="N54" s="72"/>
    </row>
    <row r="55" spans="1:14" ht="19.5" customHeight="1" x14ac:dyDescent="0.25">
      <c r="A55" s="5"/>
      <c r="B55" s="114" t="s">
        <v>17</v>
      </c>
      <c r="C55" s="57" t="s">
        <v>70</v>
      </c>
      <c r="D55" s="66">
        <v>122</v>
      </c>
      <c r="E55" s="66">
        <v>188</v>
      </c>
      <c r="F55" s="66">
        <v>310</v>
      </c>
      <c r="G55" s="66">
        <v>146</v>
      </c>
      <c r="H55" s="66">
        <v>234</v>
      </c>
      <c r="I55" s="66">
        <v>380</v>
      </c>
      <c r="J55" s="66">
        <v>164</v>
      </c>
      <c r="K55" s="66">
        <v>261</v>
      </c>
      <c r="L55" s="66">
        <f t="shared" si="0"/>
        <v>425</v>
      </c>
      <c r="M55" s="31"/>
      <c r="N55" s="72"/>
    </row>
    <row r="56" spans="1:14" ht="19.5" customHeight="1" x14ac:dyDescent="0.25">
      <c r="A56" s="5"/>
      <c r="B56" s="114"/>
      <c r="C56" s="52" t="s">
        <v>26</v>
      </c>
      <c r="D56" s="66">
        <v>5</v>
      </c>
      <c r="E56" s="66">
        <v>26</v>
      </c>
      <c r="F56" s="66">
        <v>31</v>
      </c>
      <c r="G56" s="66">
        <v>4</v>
      </c>
      <c r="H56" s="66">
        <v>22</v>
      </c>
      <c r="I56" s="66">
        <v>26</v>
      </c>
      <c r="J56" s="66">
        <v>3</v>
      </c>
      <c r="K56" s="66">
        <v>18</v>
      </c>
      <c r="L56" s="66">
        <f t="shared" si="0"/>
        <v>21</v>
      </c>
      <c r="M56" s="31"/>
      <c r="N56" s="72"/>
    </row>
    <row r="57" spans="1:14" ht="19.5" customHeight="1" x14ac:dyDescent="0.25">
      <c r="A57" s="5"/>
      <c r="B57" s="114"/>
      <c r="C57" s="52" t="s">
        <v>34</v>
      </c>
      <c r="D57" s="66">
        <v>4</v>
      </c>
      <c r="E57" s="66">
        <v>75</v>
      </c>
      <c r="F57" s="66">
        <v>79</v>
      </c>
      <c r="G57" s="66">
        <v>2</v>
      </c>
      <c r="H57" s="66">
        <v>86</v>
      </c>
      <c r="I57" s="66">
        <v>88</v>
      </c>
      <c r="J57" s="66">
        <v>5</v>
      </c>
      <c r="K57" s="66">
        <v>90</v>
      </c>
      <c r="L57" s="66">
        <f t="shared" si="0"/>
        <v>95</v>
      </c>
      <c r="M57" s="31"/>
      <c r="N57" s="72"/>
    </row>
    <row r="58" spans="1:14" ht="19.5" customHeight="1" x14ac:dyDescent="0.25">
      <c r="A58" s="5"/>
      <c r="B58" s="114"/>
      <c r="C58" s="52" t="s">
        <v>35</v>
      </c>
      <c r="D58" s="66">
        <v>8</v>
      </c>
      <c r="E58" s="66">
        <v>66</v>
      </c>
      <c r="F58" s="66">
        <v>74</v>
      </c>
      <c r="G58" s="66">
        <v>9</v>
      </c>
      <c r="H58" s="66">
        <v>74</v>
      </c>
      <c r="I58" s="66">
        <v>83</v>
      </c>
      <c r="J58" s="66">
        <v>10</v>
      </c>
      <c r="K58" s="66">
        <v>93</v>
      </c>
      <c r="L58" s="66">
        <f t="shared" si="0"/>
        <v>103</v>
      </c>
      <c r="M58" s="31"/>
      <c r="N58" s="72"/>
    </row>
    <row r="59" spans="1:14" ht="19.5" customHeight="1" x14ac:dyDescent="0.25">
      <c r="A59" s="5"/>
      <c r="B59" s="114"/>
      <c r="C59" s="52" t="s">
        <v>63</v>
      </c>
      <c r="D59" s="66">
        <v>11</v>
      </c>
      <c r="E59" s="66">
        <v>107</v>
      </c>
      <c r="F59" s="66">
        <v>118</v>
      </c>
      <c r="G59" s="66">
        <v>11</v>
      </c>
      <c r="H59" s="66">
        <v>134</v>
      </c>
      <c r="I59" s="66">
        <v>145</v>
      </c>
      <c r="J59" s="66">
        <v>10</v>
      </c>
      <c r="K59" s="66">
        <v>142</v>
      </c>
      <c r="L59" s="66">
        <f t="shared" si="0"/>
        <v>152</v>
      </c>
      <c r="M59" s="31"/>
      <c r="N59" s="72"/>
    </row>
    <row r="60" spans="1:14" ht="19.5" customHeight="1" x14ac:dyDescent="0.25">
      <c r="A60" s="5"/>
      <c r="B60" s="114"/>
      <c r="C60" s="52" t="s">
        <v>33</v>
      </c>
      <c r="D60" s="66">
        <v>25</v>
      </c>
      <c r="E60" s="66">
        <v>198</v>
      </c>
      <c r="F60" s="66">
        <v>223</v>
      </c>
      <c r="G60" s="66">
        <v>38</v>
      </c>
      <c r="H60" s="66">
        <v>264</v>
      </c>
      <c r="I60" s="66">
        <v>302</v>
      </c>
      <c r="J60" s="66">
        <v>50</v>
      </c>
      <c r="K60" s="66">
        <v>317</v>
      </c>
      <c r="L60" s="66">
        <f t="shared" si="0"/>
        <v>367</v>
      </c>
      <c r="M60" s="31"/>
      <c r="N60" s="72"/>
    </row>
    <row r="61" spans="1:14" ht="19.5" customHeight="1" x14ac:dyDescent="0.25">
      <c r="A61" s="5"/>
      <c r="B61" s="114"/>
      <c r="C61" s="52" t="s">
        <v>37</v>
      </c>
      <c r="D61" s="66">
        <v>24</v>
      </c>
      <c r="E61" s="66">
        <v>294</v>
      </c>
      <c r="F61" s="66">
        <v>318</v>
      </c>
      <c r="G61" s="66">
        <v>16</v>
      </c>
      <c r="H61" s="66">
        <v>260</v>
      </c>
      <c r="I61" s="66">
        <v>276</v>
      </c>
      <c r="J61" s="66">
        <v>22</v>
      </c>
      <c r="K61" s="66">
        <v>194</v>
      </c>
      <c r="L61" s="66">
        <f t="shared" si="0"/>
        <v>216</v>
      </c>
      <c r="M61" s="31"/>
      <c r="N61" s="72"/>
    </row>
    <row r="62" spans="1:14" ht="19.5" customHeight="1" x14ac:dyDescent="0.25">
      <c r="A62" s="5"/>
      <c r="B62" s="89" t="s">
        <v>71</v>
      </c>
      <c r="C62" s="34" t="s">
        <v>38</v>
      </c>
      <c r="D62" s="8">
        <v>291</v>
      </c>
      <c r="E62" s="8">
        <v>102</v>
      </c>
      <c r="F62" s="8">
        <f>+D62+E62</f>
        <v>393</v>
      </c>
      <c r="G62" s="65">
        <v>327</v>
      </c>
      <c r="H62" s="65">
        <v>107</v>
      </c>
      <c r="I62" s="65">
        <f>+G62+H62</f>
        <v>434</v>
      </c>
      <c r="J62" s="65">
        <v>323</v>
      </c>
      <c r="K62" s="65">
        <v>114</v>
      </c>
      <c r="L62" s="65">
        <f t="shared" si="0"/>
        <v>437</v>
      </c>
      <c r="M62" s="31"/>
      <c r="N62" s="72"/>
    </row>
    <row r="63" spans="1:14" ht="19.5" customHeight="1" x14ac:dyDescent="0.25">
      <c r="A63" s="5"/>
      <c r="B63" s="123" t="s">
        <v>18</v>
      </c>
      <c r="C63" s="35" t="s">
        <v>39</v>
      </c>
      <c r="D63" s="66">
        <v>50</v>
      </c>
      <c r="E63" s="66">
        <v>89</v>
      </c>
      <c r="F63" s="66">
        <v>139</v>
      </c>
      <c r="G63" s="66">
        <v>58</v>
      </c>
      <c r="H63" s="66">
        <v>98</v>
      </c>
      <c r="I63" s="66">
        <v>156</v>
      </c>
      <c r="J63" s="66">
        <v>56</v>
      </c>
      <c r="K63" s="66">
        <v>114</v>
      </c>
      <c r="L63" s="66">
        <f t="shared" si="0"/>
        <v>170</v>
      </c>
      <c r="M63" s="31"/>
      <c r="N63" s="72"/>
    </row>
    <row r="64" spans="1:14" ht="19.5" customHeight="1" x14ac:dyDescent="0.25">
      <c r="A64" s="5"/>
      <c r="B64" s="124"/>
      <c r="C64" s="52" t="s">
        <v>42</v>
      </c>
      <c r="D64" s="66">
        <v>56</v>
      </c>
      <c r="E64" s="66">
        <v>116</v>
      </c>
      <c r="F64" s="66">
        <v>172</v>
      </c>
      <c r="G64" s="66">
        <v>60</v>
      </c>
      <c r="H64" s="66">
        <v>116</v>
      </c>
      <c r="I64" s="66">
        <v>176</v>
      </c>
      <c r="J64" s="66">
        <v>59</v>
      </c>
      <c r="K64" s="66">
        <v>112</v>
      </c>
      <c r="L64" s="66">
        <f t="shared" si="0"/>
        <v>171</v>
      </c>
      <c r="M64" s="31"/>
      <c r="N64" s="72"/>
    </row>
    <row r="65" spans="1:14" ht="19.5" customHeight="1" x14ac:dyDescent="0.25">
      <c r="A65" s="5"/>
      <c r="B65" s="124"/>
      <c r="C65" s="35" t="s">
        <v>40</v>
      </c>
      <c r="D65" s="66">
        <v>97</v>
      </c>
      <c r="E65" s="66">
        <v>55</v>
      </c>
      <c r="F65" s="66">
        <v>152</v>
      </c>
      <c r="G65" s="66">
        <v>102</v>
      </c>
      <c r="H65" s="66">
        <v>73</v>
      </c>
      <c r="I65" s="66">
        <v>175</v>
      </c>
      <c r="J65" s="66">
        <v>108</v>
      </c>
      <c r="K65" s="66">
        <v>83</v>
      </c>
      <c r="L65" s="66">
        <f t="shared" si="0"/>
        <v>191</v>
      </c>
      <c r="M65" s="31"/>
      <c r="N65" s="72"/>
    </row>
    <row r="66" spans="1:14" ht="19.5" customHeight="1" x14ac:dyDescent="0.25">
      <c r="A66" s="5"/>
      <c r="B66" s="124"/>
      <c r="C66" s="35" t="s">
        <v>41</v>
      </c>
      <c r="D66" s="66">
        <v>78</v>
      </c>
      <c r="E66" s="66">
        <v>85</v>
      </c>
      <c r="F66" s="66">
        <v>163</v>
      </c>
      <c r="G66" s="66">
        <v>100</v>
      </c>
      <c r="H66" s="66">
        <v>102</v>
      </c>
      <c r="I66" s="66">
        <v>202</v>
      </c>
      <c r="J66" s="66">
        <v>112</v>
      </c>
      <c r="K66" s="66">
        <v>118</v>
      </c>
      <c r="L66" s="66">
        <f t="shared" si="0"/>
        <v>230</v>
      </c>
      <c r="M66" s="31"/>
      <c r="N66" s="72"/>
    </row>
    <row r="67" spans="1:14" ht="19.5" customHeight="1" x14ac:dyDescent="0.25">
      <c r="A67" s="5"/>
      <c r="B67" s="101" t="s">
        <v>44</v>
      </c>
      <c r="C67" s="101"/>
      <c r="D67" s="79">
        <f t="shared" ref="D67:L67" si="1">SUM(D9:D66)</f>
        <v>3989</v>
      </c>
      <c r="E67" s="79">
        <f t="shared" si="1"/>
        <v>11518</v>
      </c>
      <c r="F67" s="79">
        <f t="shared" si="1"/>
        <v>15507</v>
      </c>
      <c r="G67" s="79">
        <f t="shared" si="1"/>
        <v>4493</v>
      </c>
      <c r="H67" s="79">
        <f t="shared" si="1"/>
        <v>13088</v>
      </c>
      <c r="I67" s="79">
        <f t="shared" si="1"/>
        <v>17581</v>
      </c>
      <c r="J67" s="79">
        <f t="shared" si="1"/>
        <v>4894</v>
      </c>
      <c r="K67" s="79">
        <f t="shared" si="1"/>
        <v>13834</v>
      </c>
      <c r="L67" s="79">
        <f t="shared" si="1"/>
        <v>18728</v>
      </c>
      <c r="M67" s="31"/>
      <c r="N67" s="72"/>
    </row>
    <row r="68" spans="1:14" ht="19.5" customHeight="1" x14ac:dyDescent="0.25">
      <c r="A68" s="5"/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4"/>
      <c r="M68" s="31"/>
      <c r="N68" s="72"/>
    </row>
    <row r="69" spans="1:14" x14ac:dyDescent="0.25">
      <c r="A69" s="93"/>
      <c r="B69" s="105" t="s">
        <v>93</v>
      </c>
      <c r="C69" s="106"/>
      <c r="D69" s="109" t="s">
        <v>73</v>
      </c>
      <c r="E69" s="109"/>
      <c r="F69" s="109"/>
      <c r="G69" s="109" t="s">
        <v>79</v>
      </c>
      <c r="H69" s="109"/>
      <c r="I69" s="109"/>
      <c r="J69" s="109" t="s">
        <v>81</v>
      </c>
      <c r="K69" s="109"/>
      <c r="L69" s="109"/>
      <c r="M69" s="91"/>
      <c r="N69" s="72"/>
    </row>
    <row r="70" spans="1:14" x14ac:dyDescent="0.25">
      <c r="A70" s="93"/>
      <c r="B70" s="107"/>
      <c r="C70" s="108"/>
      <c r="D70" s="6" t="s">
        <v>2</v>
      </c>
      <c r="E70" s="6" t="s">
        <v>3</v>
      </c>
      <c r="F70" s="6" t="s">
        <v>4</v>
      </c>
      <c r="G70" s="6" t="s">
        <v>2</v>
      </c>
      <c r="H70" s="6" t="s">
        <v>3</v>
      </c>
      <c r="I70" s="6" t="s">
        <v>4</v>
      </c>
      <c r="J70" s="6" t="s">
        <v>2</v>
      </c>
      <c r="K70" s="6" t="s">
        <v>3</v>
      </c>
      <c r="L70" s="6" t="s">
        <v>4</v>
      </c>
      <c r="M70" s="91"/>
      <c r="N70" s="72"/>
    </row>
    <row r="71" spans="1:14" ht="19.5" customHeight="1" x14ac:dyDescent="0.25">
      <c r="A71" s="93"/>
      <c r="B71" s="110" t="s">
        <v>13</v>
      </c>
      <c r="C71" s="68" t="s">
        <v>96</v>
      </c>
      <c r="D71" s="65">
        <v>0</v>
      </c>
      <c r="E71" s="65">
        <v>4</v>
      </c>
      <c r="F71" s="65">
        <v>4</v>
      </c>
      <c r="G71" s="65">
        <v>0</v>
      </c>
      <c r="H71" s="65">
        <v>5</v>
      </c>
      <c r="I71" s="65">
        <v>5</v>
      </c>
      <c r="J71" s="65">
        <v>0</v>
      </c>
      <c r="K71" s="65">
        <v>0</v>
      </c>
      <c r="L71" s="65">
        <v>0</v>
      </c>
      <c r="M71" s="92"/>
      <c r="N71" s="72"/>
    </row>
    <row r="72" spans="1:14" ht="19.5" customHeight="1" x14ac:dyDescent="0.25">
      <c r="A72" s="93"/>
      <c r="B72" s="110"/>
      <c r="C72" s="68" t="s">
        <v>97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6</v>
      </c>
      <c r="L72" s="65">
        <v>6</v>
      </c>
      <c r="M72" s="92"/>
      <c r="N72" s="72"/>
    </row>
    <row r="73" spans="1:14" ht="19.5" customHeight="1" x14ac:dyDescent="0.25">
      <c r="A73" s="93"/>
      <c r="B73" s="110"/>
      <c r="C73" s="68" t="s">
        <v>98</v>
      </c>
      <c r="D73" s="65">
        <v>0</v>
      </c>
      <c r="E73" s="65">
        <v>5</v>
      </c>
      <c r="F73" s="65">
        <v>5</v>
      </c>
      <c r="G73" s="65">
        <v>0</v>
      </c>
      <c r="H73" s="65">
        <v>8</v>
      </c>
      <c r="I73" s="65">
        <v>8</v>
      </c>
      <c r="J73" s="65">
        <v>0</v>
      </c>
      <c r="K73" s="65">
        <v>8</v>
      </c>
      <c r="L73" s="65">
        <v>8</v>
      </c>
      <c r="M73" s="92"/>
      <c r="N73" s="72"/>
    </row>
    <row r="74" spans="1:14" ht="19.5" customHeight="1" x14ac:dyDescent="0.25">
      <c r="A74" s="93"/>
      <c r="B74" s="110"/>
      <c r="C74" s="68" t="s">
        <v>99</v>
      </c>
      <c r="D74" s="65">
        <v>0</v>
      </c>
      <c r="E74" s="65">
        <v>5</v>
      </c>
      <c r="F74" s="65">
        <v>5</v>
      </c>
      <c r="G74" s="65">
        <v>0</v>
      </c>
      <c r="H74" s="65">
        <v>4</v>
      </c>
      <c r="I74" s="65">
        <v>4</v>
      </c>
      <c r="J74" s="65">
        <v>0</v>
      </c>
      <c r="K74" s="65">
        <v>8</v>
      </c>
      <c r="L74" s="65">
        <v>8</v>
      </c>
      <c r="M74" s="92"/>
      <c r="N74" s="72"/>
    </row>
    <row r="75" spans="1:14" ht="19.5" customHeight="1" x14ac:dyDescent="0.25">
      <c r="A75" s="93"/>
      <c r="B75" s="110"/>
      <c r="C75" s="87" t="s">
        <v>100</v>
      </c>
      <c r="D75" s="65">
        <v>0</v>
      </c>
      <c r="E75" s="65">
        <v>2</v>
      </c>
      <c r="F75" s="65">
        <v>2</v>
      </c>
      <c r="G75" s="65">
        <v>0</v>
      </c>
      <c r="H75" s="65">
        <v>2</v>
      </c>
      <c r="I75" s="65">
        <v>2</v>
      </c>
      <c r="J75" s="65">
        <v>0</v>
      </c>
      <c r="K75" s="65">
        <v>1</v>
      </c>
      <c r="L75" s="65">
        <v>1</v>
      </c>
      <c r="M75" s="92"/>
      <c r="N75" s="72"/>
    </row>
    <row r="76" spans="1:14" ht="19.5" customHeight="1" x14ac:dyDescent="0.25">
      <c r="A76" s="93"/>
      <c r="B76" s="110"/>
      <c r="C76" s="68" t="s">
        <v>101</v>
      </c>
      <c r="D76" s="65">
        <v>0</v>
      </c>
      <c r="E76" s="65">
        <v>1</v>
      </c>
      <c r="F76" s="65">
        <v>1</v>
      </c>
      <c r="G76" s="65">
        <v>0</v>
      </c>
      <c r="H76" s="65">
        <v>1</v>
      </c>
      <c r="I76" s="65">
        <v>1</v>
      </c>
      <c r="J76" s="65">
        <v>0</v>
      </c>
      <c r="K76" s="65">
        <v>1</v>
      </c>
      <c r="L76" s="65">
        <v>1</v>
      </c>
      <c r="M76" s="92"/>
      <c r="N76" s="72"/>
    </row>
    <row r="77" spans="1:14" ht="19.5" customHeight="1" x14ac:dyDescent="0.25">
      <c r="A77" s="93"/>
      <c r="B77" s="110"/>
      <c r="C77" s="68" t="s">
        <v>102</v>
      </c>
      <c r="D77" s="65">
        <v>1</v>
      </c>
      <c r="E77" s="65">
        <v>8</v>
      </c>
      <c r="F77" s="65">
        <v>9</v>
      </c>
      <c r="G77" s="65">
        <v>1</v>
      </c>
      <c r="H77" s="65">
        <v>9</v>
      </c>
      <c r="I77" s="65">
        <v>10</v>
      </c>
      <c r="J77" s="65">
        <v>1</v>
      </c>
      <c r="K77" s="65">
        <v>12</v>
      </c>
      <c r="L77" s="65">
        <v>13</v>
      </c>
      <c r="M77" s="92"/>
      <c r="N77" s="72"/>
    </row>
    <row r="78" spans="1:14" ht="19.5" customHeight="1" x14ac:dyDescent="0.25">
      <c r="A78" s="93"/>
      <c r="B78" s="110"/>
      <c r="C78" s="68" t="s">
        <v>103</v>
      </c>
      <c r="D78" s="65">
        <v>0</v>
      </c>
      <c r="E78" s="65">
        <v>1</v>
      </c>
      <c r="F78" s="65">
        <v>1</v>
      </c>
      <c r="G78" s="65">
        <v>0</v>
      </c>
      <c r="H78" s="65">
        <v>2</v>
      </c>
      <c r="I78" s="65">
        <v>2</v>
      </c>
      <c r="J78" s="65">
        <v>0</v>
      </c>
      <c r="K78" s="65">
        <v>1</v>
      </c>
      <c r="L78" s="65">
        <v>1</v>
      </c>
      <c r="M78" s="92"/>
      <c r="N78" s="72"/>
    </row>
    <row r="79" spans="1:14" ht="19.5" customHeight="1" x14ac:dyDescent="0.25">
      <c r="A79" s="93"/>
      <c r="B79" s="110"/>
      <c r="C79" s="68" t="s">
        <v>104</v>
      </c>
      <c r="D79" s="65">
        <v>0</v>
      </c>
      <c r="E79" s="65">
        <v>1</v>
      </c>
      <c r="F79" s="65">
        <v>1</v>
      </c>
      <c r="G79" s="65">
        <v>0</v>
      </c>
      <c r="H79" s="65">
        <v>1</v>
      </c>
      <c r="I79" s="65">
        <v>1</v>
      </c>
      <c r="J79" s="65">
        <v>0</v>
      </c>
      <c r="K79" s="65">
        <v>0</v>
      </c>
      <c r="L79" s="65">
        <v>0</v>
      </c>
      <c r="M79" s="92"/>
      <c r="N79" s="72"/>
    </row>
    <row r="80" spans="1:14" ht="19.5" customHeight="1" x14ac:dyDescent="0.25">
      <c r="A80" s="93"/>
      <c r="B80" s="110"/>
      <c r="C80" s="88" t="s">
        <v>105</v>
      </c>
      <c r="D80" s="65">
        <v>0</v>
      </c>
      <c r="E80" s="65">
        <v>3</v>
      </c>
      <c r="F80" s="65">
        <v>3</v>
      </c>
      <c r="G80" s="65">
        <v>0</v>
      </c>
      <c r="H80" s="65">
        <v>4</v>
      </c>
      <c r="I80" s="65">
        <v>4</v>
      </c>
      <c r="J80" s="65">
        <v>0</v>
      </c>
      <c r="K80" s="65">
        <v>4</v>
      </c>
      <c r="L80" s="65">
        <v>4</v>
      </c>
      <c r="M80" s="92"/>
      <c r="N80" s="72"/>
    </row>
    <row r="81" spans="1:14" ht="19.5" customHeight="1" x14ac:dyDescent="0.25">
      <c r="A81" s="93"/>
      <c r="B81" s="110"/>
      <c r="C81" s="87" t="s">
        <v>106</v>
      </c>
      <c r="D81" s="65">
        <v>0</v>
      </c>
      <c r="E81" s="65">
        <v>2</v>
      </c>
      <c r="F81" s="65">
        <v>2</v>
      </c>
      <c r="G81" s="65">
        <v>0</v>
      </c>
      <c r="H81" s="65">
        <v>8</v>
      </c>
      <c r="I81" s="65">
        <v>8</v>
      </c>
      <c r="J81" s="65">
        <v>0</v>
      </c>
      <c r="K81" s="65">
        <v>8</v>
      </c>
      <c r="L81" s="65">
        <v>8</v>
      </c>
      <c r="M81" s="92"/>
      <c r="N81" s="72"/>
    </row>
    <row r="82" spans="1:14" ht="19.5" customHeight="1" x14ac:dyDescent="0.25">
      <c r="A82" s="93"/>
      <c r="B82" s="110"/>
      <c r="C82" s="87" t="s">
        <v>107</v>
      </c>
      <c r="D82" s="65">
        <v>3</v>
      </c>
      <c r="E82" s="65">
        <v>10</v>
      </c>
      <c r="F82" s="65">
        <v>13</v>
      </c>
      <c r="G82" s="65">
        <v>4</v>
      </c>
      <c r="H82" s="65">
        <v>14</v>
      </c>
      <c r="I82" s="65">
        <v>18</v>
      </c>
      <c r="J82" s="65">
        <v>4</v>
      </c>
      <c r="K82" s="65">
        <v>14</v>
      </c>
      <c r="L82" s="65">
        <v>18</v>
      </c>
      <c r="M82" s="92"/>
      <c r="N82" s="72"/>
    </row>
    <row r="83" spans="1:14" ht="19.5" customHeight="1" x14ac:dyDescent="0.25">
      <c r="A83" s="93"/>
      <c r="B83" s="110"/>
      <c r="C83" s="88" t="s">
        <v>108</v>
      </c>
      <c r="D83" s="65">
        <v>0</v>
      </c>
      <c r="E83" s="65">
        <v>10</v>
      </c>
      <c r="F83" s="65">
        <v>10</v>
      </c>
      <c r="G83" s="65">
        <v>0</v>
      </c>
      <c r="H83" s="65">
        <v>13</v>
      </c>
      <c r="I83" s="65">
        <v>13</v>
      </c>
      <c r="J83" s="65">
        <v>1</v>
      </c>
      <c r="K83" s="65">
        <v>13</v>
      </c>
      <c r="L83" s="65">
        <v>14</v>
      </c>
      <c r="M83" s="92"/>
      <c r="N83" s="72"/>
    </row>
    <row r="84" spans="1:14" ht="19.5" customHeight="1" x14ac:dyDescent="0.25">
      <c r="A84" s="93"/>
      <c r="B84" s="110"/>
      <c r="C84" s="88" t="s">
        <v>109</v>
      </c>
      <c r="D84" s="65">
        <v>0</v>
      </c>
      <c r="E84" s="65">
        <v>2</v>
      </c>
      <c r="F84" s="65">
        <v>2</v>
      </c>
      <c r="G84" s="65">
        <v>0</v>
      </c>
      <c r="H84" s="65">
        <v>2</v>
      </c>
      <c r="I84" s="65">
        <v>2</v>
      </c>
      <c r="J84" s="65">
        <v>1</v>
      </c>
      <c r="K84" s="65">
        <v>6</v>
      </c>
      <c r="L84" s="65">
        <v>7</v>
      </c>
      <c r="M84" s="91"/>
      <c r="N84" s="72"/>
    </row>
    <row r="85" spans="1:14" ht="19.5" customHeight="1" x14ac:dyDescent="0.25">
      <c r="A85" s="93"/>
      <c r="B85" s="110"/>
      <c r="C85" s="88" t="s">
        <v>110</v>
      </c>
      <c r="D85" s="65">
        <v>0</v>
      </c>
      <c r="E85" s="65">
        <v>2</v>
      </c>
      <c r="F85" s="65">
        <v>2</v>
      </c>
      <c r="G85" s="65">
        <v>0</v>
      </c>
      <c r="H85" s="65">
        <v>4</v>
      </c>
      <c r="I85" s="65">
        <v>4</v>
      </c>
      <c r="J85" s="65">
        <v>0</v>
      </c>
      <c r="K85" s="65">
        <v>5</v>
      </c>
      <c r="L85" s="65">
        <v>5</v>
      </c>
      <c r="M85" s="91"/>
      <c r="N85" s="72"/>
    </row>
    <row r="86" spans="1:14" ht="19.5" customHeight="1" x14ac:dyDescent="0.25">
      <c r="A86" s="93"/>
      <c r="B86" s="110"/>
      <c r="C86" s="88" t="s">
        <v>111</v>
      </c>
      <c r="D86" s="65">
        <v>2</v>
      </c>
      <c r="E86" s="65">
        <v>4</v>
      </c>
      <c r="F86" s="65">
        <v>6</v>
      </c>
      <c r="G86" s="65">
        <v>2</v>
      </c>
      <c r="H86" s="65">
        <v>8</v>
      </c>
      <c r="I86" s="65">
        <v>10</v>
      </c>
      <c r="J86" s="65">
        <v>1</v>
      </c>
      <c r="K86" s="65">
        <v>13</v>
      </c>
      <c r="L86" s="65">
        <v>14</v>
      </c>
      <c r="M86" s="91"/>
      <c r="N86" s="72"/>
    </row>
    <row r="87" spans="1:14" ht="19.5" customHeight="1" x14ac:dyDescent="0.25">
      <c r="A87" s="93"/>
      <c r="B87" s="110"/>
      <c r="C87" s="88" t="s">
        <v>112</v>
      </c>
      <c r="D87" s="65">
        <v>0</v>
      </c>
      <c r="E87" s="65">
        <v>1</v>
      </c>
      <c r="F87" s="65">
        <v>1</v>
      </c>
      <c r="G87" s="65">
        <v>0</v>
      </c>
      <c r="H87" s="65">
        <v>2</v>
      </c>
      <c r="I87" s="65">
        <v>2</v>
      </c>
      <c r="J87" s="65">
        <v>0</v>
      </c>
      <c r="K87" s="65">
        <v>2</v>
      </c>
      <c r="L87" s="65">
        <v>2</v>
      </c>
      <c r="M87" s="91"/>
      <c r="N87" s="72"/>
    </row>
    <row r="88" spans="1:14" ht="19.5" customHeight="1" x14ac:dyDescent="0.25">
      <c r="A88" s="93"/>
      <c r="B88" s="111"/>
      <c r="C88" s="88" t="s">
        <v>113</v>
      </c>
      <c r="D88" s="65">
        <v>4</v>
      </c>
      <c r="E88" s="65">
        <v>28</v>
      </c>
      <c r="F88" s="65">
        <v>32</v>
      </c>
      <c r="G88" s="65">
        <v>8</v>
      </c>
      <c r="H88" s="65">
        <v>34</v>
      </c>
      <c r="I88" s="65">
        <v>42</v>
      </c>
      <c r="J88" s="65">
        <v>7</v>
      </c>
      <c r="K88" s="65">
        <v>39</v>
      </c>
      <c r="L88" s="65">
        <v>46</v>
      </c>
      <c r="M88" s="91"/>
      <c r="N88" s="72"/>
    </row>
    <row r="89" spans="1:14" ht="19.5" customHeight="1" x14ac:dyDescent="0.25">
      <c r="A89" s="93"/>
      <c r="B89" s="101" t="s">
        <v>94</v>
      </c>
      <c r="C89" s="101"/>
      <c r="D89" s="79">
        <f t="shared" ref="D89:L89" si="2">SUM(D71:D88)</f>
        <v>10</v>
      </c>
      <c r="E89" s="79">
        <f t="shared" si="2"/>
        <v>89</v>
      </c>
      <c r="F89" s="79">
        <f t="shared" si="2"/>
        <v>99</v>
      </c>
      <c r="G89" s="79">
        <f t="shared" si="2"/>
        <v>15</v>
      </c>
      <c r="H89" s="79">
        <f t="shared" si="2"/>
        <v>121</v>
      </c>
      <c r="I89" s="79">
        <f t="shared" si="2"/>
        <v>136</v>
      </c>
      <c r="J89" s="79">
        <f t="shared" si="2"/>
        <v>15</v>
      </c>
      <c r="K89" s="79">
        <f t="shared" si="2"/>
        <v>141</v>
      </c>
      <c r="L89" s="79">
        <f t="shared" si="2"/>
        <v>156</v>
      </c>
      <c r="M89" s="91"/>
      <c r="N89" s="72"/>
    </row>
    <row r="90" spans="1:14" x14ac:dyDescent="0.25">
      <c r="A90" s="93"/>
      <c r="B90" s="112" t="s">
        <v>95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91"/>
      <c r="N90" s="72"/>
    </row>
    <row r="91" spans="1:14" ht="3.75" customHeight="1" x14ac:dyDescent="0.25">
      <c r="A91" s="94"/>
      <c r="B91" s="95"/>
      <c r="C91" s="95"/>
      <c r="D91" s="96"/>
      <c r="E91" s="96"/>
      <c r="F91" s="96"/>
      <c r="G91" s="96"/>
      <c r="H91" s="96"/>
      <c r="I91" s="96"/>
      <c r="J91" s="96"/>
      <c r="K91" s="96"/>
      <c r="L91" s="96"/>
      <c r="M91" s="97"/>
      <c r="N91" s="72"/>
    </row>
    <row r="92" spans="1:14" x14ac:dyDescent="0.25">
      <c r="A92" s="16"/>
      <c r="B92" s="12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6"/>
      <c r="N92" s="72"/>
    </row>
    <row r="93" spans="1:14" x14ac:dyDescent="0.25">
      <c r="A93" s="16"/>
      <c r="B93" s="18" t="s">
        <v>19</v>
      </c>
      <c r="C93" s="13"/>
      <c r="D93" s="14"/>
      <c r="E93" s="14"/>
      <c r="F93" s="14"/>
      <c r="G93" s="14"/>
      <c r="H93" s="14"/>
      <c r="I93" s="14"/>
      <c r="J93" s="14"/>
      <c r="K93" s="14"/>
      <c r="L93" s="14"/>
      <c r="M93" s="16"/>
      <c r="N93" s="72"/>
    </row>
    <row r="94" spans="1:14" ht="6" customHeight="1" x14ac:dyDescent="0.25">
      <c r="A94" s="16"/>
      <c r="B94" s="12"/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6"/>
      <c r="N94" s="72"/>
    </row>
    <row r="95" spans="1:14" ht="3.75" customHeight="1" x14ac:dyDescent="0.25">
      <c r="A95" s="2"/>
      <c r="B95" s="3"/>
      <c r="C95" s="4"/>
      <c r="D95" s="62"/>
      <c r="E95" s="62"/>
      <c r="F95" s="62"/>
      <c r="G95" s="62"/>
      <c r="H95" s="62"/>
      <c r="I95" s="62"/>
      <c r="J95" s="62"/>
      <c r="K95" s="62"/>
      <c r="L95" s="62"/>
      <c r="M95" s="27"/>
      <c r="N95" s="72"/>
    </row>
    <row r="96" spans="1:14" s="71" customFormat="1" ht="19.5" customHeight="1" x14ac:dyDescent="0.25">
      <c r="A96" s="77"/>
      <c r="B96" s="116" t="s">
        <v>1</v>
      </c>
      <c r="C96" s="116" t="s">
        <v>53</v>
      </c>
      <c r="D96" s="109" t="s">
        <v>73</v>
      </c>
      <c r="E96" s="109"/>
      <c r="F96" s="109"/>
      <c r="G96" s="109" t="s">
        <v>79</v>
      </c>
      <c r="H96" s="109"/>
      <c r="I96" s="109"/>
      <c r="J96" s="109" t="s">
        <v>81</v>
      </c>
      <c r="K96" s="109"/>
      <c r="L96" s="109"/>
      <c r="M96" s="78"/>
      <c r="N96" s="76"/>
    </row>
    <row r="97" spans="1:14" ht="19.5" customHeight="1" x14ac:dyDescent="0.25">
      <c r="A97" s="5"/>
      <c r="B97" s="116"/>
      <c r="C97" s="116"/>
      <c r="D97" s="6" t="s">
        <v>2</v>
      </c>
      <c r="E97" s="6" t="s">
        <v>3</v>
      </c>
      <c r="F97" s="6" t="s">
        <v>4</v>
      </c>
      <c r="G97" s="6" t="s">
        <v>2</v>
      </c>
      <c r="H97" s="6" t="s">
        <v>3</v>
      </c>
      <c r="I97" s="6" t="s">
        <v>4</v>
      </c>
      <c r="J97" s="6" t="s">
        <v>2</v>
      </c>
      <c r="K97" s="6" t="s">
        <v>3</v>
      </c>
      <c r="L97" s="6" t="s">
        <v>4</v>
      </c>
      <c r="M97" s="28"/>
      <c r="N97" s="72"/>
    </row>
    <row r="98" spans="1:14" ht="19.5" customHeight="1" x14ac:dyDescent="0.25">
      <c r="A98" s="5"/>
      <c r="B98" s="128" t="s">
        <v>20</v>
      </c>
      <c r="C98" s="19" t="s">
        <v>45</v>
      </c>
      <c r="D98" s="65">
        <v>107</v>
      </c>
      <c r="E98" s="65">
        <v>146</v>
      </c>
      <c r="F98" s="65">
        <v>253</v>
      </c>
      <c r="G98" s="65">
        <v>100</v>
      </c>
      <c r="H98" s="65">
        <v>166</v>
      </c>
      <c r="I98" s="65">
        <v>266</v>
      </c>
      <c r="J98" s="65">
        <v>125</v>
      </c>
      <c r="K98" s="65">
        <v>238</v>
      </c>
      <c r="L98" s="65">
        <f>+J98+K98</f>
        <v>363</v>
      </c>
      <c r="M98" s="28"/>
      <c r="N98" s="72"/>
    </row>
    <row r="99" spans="1:14" ht="19.5" customHeight="1" x14ac:dyDescent="0.25">
      <c r="A99" s="5"/>
      <c r="B99" s="129"/>
      <c r="C99" s="86" t="s">
        <v>91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28</v>
      </c>
      <c r="K99" s="65">
        <v>34</v>
      </c>
      <c r="L99" s="65">
        <f t="shared" ref="L99:L117" si="3">+J99+K99</f>
        <v>62</v>
      </c>
      <c r="M99" s="28"/>
      <c r="N99" s="72"/>
    </row>
    <row r="100" spans="1:14" ht="19.5" customHeight="1" x14ac:dyDescent="0.25">
      <c r="A100" s="5"/>
      <c r="B100" s="51" t="s">
        <v>21</v>
      </c>
      <c r="C100" s="36" t="s">
        <v>45</v>
      </c>
      <c r="D100" s="67">
        <v>106</v>
      </c>
      <c r="E100" s="67">
        <v>233</v>
      </c>
      <c r="F100" s="67">
        <v>339</v>
      </c>
      <c r="G100" s="67">
        <v>123</v>
      </c>
      <c r="H100" s="67">
        <v>286</v>
      </c>
      <c r="I100" s="67">
        <v>409</v>
      </c>
      <c r="J100" s="67">
        <v>134</v>
      </c>
      <c r="K100" s="67">
        <v>330</v>
      </c>
      <c r="L100" s="67">
        <f t="shared" si="3"/>
        <v>464</v>
      </c>
      <c r="M100" s="28"/>
      <c r="N100" s="72"/>
    </row>
    <row r="101" spans="1:14" ht="19.5" customHeight="1" x14ac:dyDescent="0.25">
      <c r="A101" s="5"/>
      <c r="B101" s="98" t="s">
        <v>50</v>
      </c>
      <c r="C101" s="39" t="s">
        <v>51</v>
      </c>
      <c r="D101" s="65">
        <v>86</v>
      </c>
      <c r="E101" s="65">
        <v>54</v>
      </c>
      <c r="F101" s="65">
        <v>140</v>
      </c>
      <c r="G101" s="65">
        <v>77</v>
      </c>
      <c r="H101" s="65">
        <v>50</v>
      </c>
      <c r="I101" s="65">
        <v>127</v>
      </c>
      <c r="J101" s="65">
        <v>69</v>
      </c>
      <c r="K101" s="65">
        <v>45</v>
      </c>
      <c r="L101" s="65">
        <f t="shared" si="3"/>
        <v>114</v>
      </c>
      <c r="M101" s="28"/>
      <c r="N101" s="72"/>
    </row>
    <row r="102" spans="1:14" ht="19.5" customHeight="1" x14ac:dyDescent="0.25">
      <c r="A102" s="5"/>
      <c r="B102" s="99"/>
      <c r="C102" s="39" t="s">
        <v>52</v>
      </c>
      <c r="D102" s="65">
        <v>44</v>
      </c>
      <c r="E102" s="65">
        <v>150</v>
      </c>
      <c r="F102" s="65">
        <v>194</v>
      </c>
      <c r="G102" s="65">
        <v>44</v>
      </c>
      <c r="H102" s="65">
        <v>153</v>
      </c>
      <c r="I102" s="65">
        <v>197</v>
      </c>
      <c r="J102" s="65">
        <v>48</v>
      </c>
      <c r="K102" s="65">
        <v>161</v>
      </c>
      <c r="L102" s="65">
        <f t="shared" si="3"/>
        <v>209</v>
      </c>
      <c r="M102" s="28"/>
      <c r="N102" s="72"/>
    </row>
    <row r="103" spans="1:14" ht="19.5" customHeight="1" x14ac:dyDescent="0.25">
      <c r="A103" s="5"/>
      <c r="B103" s="100"/>
      <c r="C103" s="39" t="s">
        <v>92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3</v>
      </c>
      <c r="K103" s="65">
        <v>43</v>
      </c>
      <c r="L103" s="65">
        <f t="shared" si="3"/>
        <v>46</v>
      </c>
      <c r="M103" s="28"/>
      <c r="N103" s="72"/>
    </row>
    <row r="104" spans="1:14" ht="19.5" customHeight="1" x14ac:dyDescent="0.25">
      <c r="A104" s="5"/>
      <c r="B104" s="114" t="s">
        <v>22</v>
      </c>
      <c r="C104" s="37" t="s">
        <v>46</v>
      </c>
      <c r="D104" s="67">
        <v>111</v>
      </c>
      <c r="E104" s="67">
        <v>79</v>
      </c>
      <c r="F104" s="67">
        <v>190</v>
      </c>
      <c r="G104" s="67">
        <v>129</v>
      </c>
      <c r="H104" s="67">
        <v>90</v>
      </c>
      <c r="I104" s="67">
        <v>219</v>
      </c>
      <c r="J104" s="67">
        <v>137</v>
      </c>
      <c r="K104" s="67">
        <v>94</v>
      </c>
      <c r="L104" s="67">
        <f t="shared" si="3"/>
        <v>231</v>
      </c>
      <c r="M104" s="28"/>
      <c r="N104" s="72"/>
    </row>
    <row r="105" spans="1:14" ht="19.5" customHeight="1" x14ac:dyDescent="0.25">
      <c r="A105" s="5"/>
      <c r="B105" s="114"/>
      <c r="C105" s="37" t="s">
        <v>47</v>
      </c>
      <c r="D105" s="67">
        <v>57</v>
      </c>
      <c r="E105" s="67">
        <v>205</v>
      </c>
      <c r="F105" s="67">
        <v>262</v>
      </c>
      <c r="G105" s="67">
        <v>69</v>
      </c>
      <c r="H105" s="67">
        <v>218</v>
      </c>
      <c r="I105" s="67">
        <v>287</v>
      </c>
      <c r="J105" s="67">
        <v>76</v>
      </c>
      <c r="K105" s="67">
        <v>213</v>
      </c>
      <c r="L105" s="67">
        <f t="shared" si="3"/>
        <v>289</v>
      </c>
      <c r="M105" s="28"/>
      <c r="N105" s="72"/>
    </row>
    <row r="106" spans="1:14" ht="19.5" customHeight="1" x14ac:dyDescent="0.25">
      <c r="A106" s="5"/>
      <c r="B106" s="114"/>
      <c r="C106" s="37" t="s">
        <v>34</v>
      </c>
      <c r="D106" s="67">
        <v>34</v>
      </c>
      <c r="E106" s="67">
        <v>312</v>
      </c>
      <c r="F106" s="67">
        <v>346</v>
      </c>
      <c r="G106" s="67">
        <v>38</v>
      </c>
      <c r="H106" s="67">
        <v>344</v>
      </c>
      <c r="I106" s="67">
        <v>382</v>
      </c>
      <c r="J106" s="67">
        <v>46</v>
      </c>
      <c r="K106" s="67">
        <v>333</v>
      </c>
      <c r="L106" s="67">
        <f t="shared" si="3"/>
        <v>379</v>
      </c>
      <c r="M106" s="28"/>
      <c r="N106" s="72"/>
    </row>
    <row r="107" spans="1:14" ht="19.5" customHeight="1" x14ac:dyDescent="0.25">
      <c r="A107" s="5"/>
      <c r="B107" s="114"/>
      <c r="C107" s="37" t="s">
        <v>35</v>
      </c>
      <c r="D107" s="67">
        <v>43</v>
      </c>
      <c r="E107" s="67">
        <v>497</v>
      </c>
      <c r="F107" s="67">
        <v>540</v>
      </c>
      <c r="G107" s="67">
        <v>55</v>
      </c>
      <c r="H107" s="67">
        <v>503</v>
      </c>
      <c r="I107" s="67">
        <v>558</v>
      </c>
      <c r="J107" s="67">
        <v>60</v>
      </c>
      <c r="K107" s="67">
        <v>489</v>
      </c>
      <c r="L107" s="67">
        <f t="shared" si="3"/>
        <v>549</v>
      </c>
      <c r="M107" s="28"/>
      <c r="N107" s="72"/>
    </row>
    <row r="108" spans="1:14" ht="19.5" customHeight="1" x14ac:dyDescent="0.25">
      <c r="A108" s="5"/>
      <c r="B108" s="114"/>
      <c r="C108" s="52" t="s">
        <v>33</v>
      </c>
      <c r="D108" s="67">
        <v>70</v>
      </c>
      <c r="E108" s="67">
        <v>789</v>
      </c>
      <c r="F108" s="67">
        <v>859</v>
      </c>
      <c r="G108" s="67">
        <v>84</v>
      </c>
      <c r="H108" s="67">
        <v>849</v>
      </c>
      <c r="I108" s="67">
        <v>933</v>
      </c>
      <c r="J108" s="67">
        <v>85</v>
      </c>
      <c r="K108" s="67">
        <v>881</v>
      </c>
      <c r="L108" s="67">
        <f t="shared" si="3"/>
        <v>966</v>
      </c>
      <c r="M108" s="28"/>
      <c r="N108" s="72"/>
    </row>
    <row r="109" spans="1:14" ht="19.5" customHeight="1" x14ac:dyDescent="0.25">
      <c r="A109" s="5"/>
      <c r="B109" s="114"/>
      <c r="C109" s="52" t="s">
        <v>32</v>
      </c>
      <c r="D109" s="67">
        <v>94</v>
      </c>
      <c r="E109" s="67">
        <v>128</v>
      </c>
      <c r="F109" s="67">
        <v>222</v>
      </c>
      <c r="G109" s="67">
        <v>100</v>
      </c>
      <c r="H109" s="67">
        <v>135</v>
      </c>
      <c r="I109" s="67">
        <v>235</v>
      </c>
      <c r="J109" s="67">
        <v>103</v>
      </c>
      <c r="K109" s="67">
        <v>133</v>
      </c>
      <c r="L109" s="67">
        <f t="shared" si="3"/>
        <v>236</v>
      </c>
      <c r="M109" s="28"/>
      <c r="N109" s="72"/>
    </row>
    <row r="110" spans="1:14" ht="19.5" customHeight="1" x14ac:dyDescent="0.25">
      <c r="A110" s="5"/>
      <c r="B110" s="122" t="s">
        <v>23</v>
      </c>
      <c r="C110" s="55" t="s">
        <v>35</v>
      </c>
      <c r="D110" s="65">
        <v>6</v>
      </c>
      <c r="E110" s="65">
        <v>59</v>
      </c>
      <c r="F110" s="65">
        <v>65</v>
      </c>
      <c r="G110" s="65">
        <v>7</v>
      </c>
      <c r="H110" s="65">
        <v>60</v>
      </c>
      <c r="I110" s="65">
        <v>67</v>
      </c>
      <c r="J110" s="65">
        <v>7</v>
      </c>
      <c r="K110" s="65">
        <v>70</v>
      </c>
      <c r="L110" s="65">
        <f t="shared" si="3"/>
        <v>77</v>
      </c>
      <c r="M110" s="28"/>
      <c r="N110" s="72"/>
    </row>
    <row r="111" spans="1:14" ht="19.5" customHeight="1" x14ac:dyDescent="0.25">
      <c r="A111" s="5"/>
      <c r="B111" s="122"/>
      <c r="C111" s="55" t="s">
        <v>63</v>
      </c>
      <c r="D111" s="65">
        <v>7</v>
      </c>
      <c r="E111" s="65">
        <v>70</v>
      </c>
      <c r="F111" s="65">
        <v>77</v>
      </c>
      <c r="G111" s="65">
        <v>9</v>
      </c>
      <c r="H111" s="65">
        <v>89</v>
      </c>
      <c r="I111" s="65">
        <v>98</v>
      </c>
      <c r="J111" s="65">
        <v>5</v>
      </c>
      <c r="K111" s="65">
        <v>66</v>
      </c>
      <c r="L111" s="65">
        <f t="shared" si="3"/>
        <v>71</v>
      </c>
      <c r="M111" s="28"/>
      <c r="N111" s="72"/>
    </row>
    <row r="112" spans="1:14" ht="19.5" customHeight="1" x14ac:dyDescent="0.25">
      <c r="A112" s="5"/>
      <c r="B112" s="122"/>
      <c r="C112" s="55" t="s">
        <v>33</v>
      </c>
      <c r="D112" s="65">
        <v>6</v>
      </c>
      <c r="E112" s="65">
        <v>81</v>
      </c>
      <c r="F112" s="65">
        <v>87</v>
      </c>
      <c r="G112" s="65">
        <v>5</v>
      </c>
      <c r="H112" s="65">
        <v>87</v>
      </c>
      <c r="I112" s="65">
        <v>92</v>
      </c>
      <c r="J112" s="65">
        <v>6</v>
      </c>
      <c r="K112" s="65">
        <v>108</v>
      </c>
      <c r="L112" s="65">
        <f t="shared" si="3"/>
        <v>114</v>
      </c>
      <c r="M112" s="28"/>
      <c r="N112" s="72"/>
    </row>
    <row r="113" spans="1:14" ht="19.5" customHeight="1" x14ac:dyDescent="0.25">
      <c r="A113" s="5"/>
      <c r="B113" s="122"/>
      <c r="C113" s="55" t="s">
        <v>48</v>
      </c>
      <c r="D113" s="65">
        <v>243</v>
      </c>
      <c r="E113" s="65">
        <v>318</v>
      </c>
      <c r="F113" s="65">
        <v>561</v>
      </c>
      <c r="G113" s="65">
        <v>273</v>
      </c>
      <c r="H113" s="65">
        <v>346</v>
      </c>
      <c r="I113" s="65">
        <v>619</v>
      </c>
      <c r="J113" s="65">
        <v>206</v>
      </c>
      <c r="K113" s="65">
        <v>258</v>
      </c>
      <c r="L113" s="65">
        <f t="shared" si="3"/>
        <v>464</v>
      </c>
      <c r="M113" s="28"/>
      <c r="N113" s="72"/>
    </row>
    <row r="114" spans="1:14" ht="19.5" customHeight="1" x14ac:dyDescent="0.25">
      <c r="A114" s="5"/>
      <c r="B114" s="122"/>
      <c r="C114" s="38" t="s">
        <v>37</v>
      </c>
      <c r="D114" s="65">
        <v>1</v>
      </c>
      <c r="E114" s="65">
        <v>37</v>
      </c>
      <c r="F114" s="65">
        <f>+D114+E114</f>
        <v>38</v>
      </c>
      <c r="G114" s="65">
        <v>6</v>
      </c>
      <c r="H114" s="65">
        <v>90</v>
      </c>
      <c r="I114" s="65">
        <v>96</v>
      </c>
      <c r="J114" s="65">
        <v>0</v>
      </c>
      <c r="K114" s="65">
        <v>0</v>
      </c>
      <c r="L114" s="65">
        <f t="shared" si="3"/>
        <v>0</v>
      </c>
      <c r="M114" s="28"/>
      <c r="N114" s="72"/>
    </row>
    <row r="115" spans="1:14" ht="19.5" customHeight="1" x14ac:dyDescent="0.25">
      <c r="A115" s="5"/>
      <c r="B115" s="125" t="s">
        <v>74</v>
      </c>
      <c r="C115" s="36" t="s">
        <v>80</v>
      </c>
      <c r="D115" s="67">
        <v>8</v>
      </c>
      <c r="E115" s="67">
        <v>26</v>
      </c>
      <c r="F115" s="67">
        <v>34</v>
      </c>
      <c r="G115" s="67">
        <v>11</v>
      </c>
      <c r="H115" s="67">
        <v>43</v>
      </c>
      <c r="I115" s="67">
        <v>54</v>
      </c>
      <c r="J115" s="67">
        <v>14</v>
      </c>
      <c r="K115" s="67">
        <v>55</v>
      </c>
      <c r="L115" s="67">
        <f t="shared" si="3"/>
        <v>69</v>
      </c>
      <c r="M115" s="28"/>
      <c r="N115" s="72"/>
    </row>
    <row r="116" spans="1:14" ht="19.5" customHeight="1" x14ac:dyDescent="0.25">
      <c r="A116" s="5"/>
      <c r="B116" s="126"/>
      <c r="C116" s="36" t="s">
        <v>32</v>
      </c>
      <c r="D116" s="67">
        <v>32</v>
      </c>
      <c r="E116" s="67">
        <v>50</v>
      </c>
      <c r="F116" s="67">
        <v>82</v>
      </c>
      <c r="G116" s="67">
        <v>26</v>
      </c>
      <c r="H116" s="67">
        <v>39</v>
      </c>
      <c r="I116" s="67">
        <v>65</v>
      </c>
      <c r="J116" s="67">
        <v>26</v>
      </c>
      <c r="K116" s="67">
        <v>35</v>
      </c>
      <c r="L116" s="67">
        <f t="shared" si="3"/>
        <v>61</v>
      </c>
      <c r="M116" s="28"/>
      <c r="N116" s="72"/>
    </row>
    <row r="117" spans="1:14" ht="19.5" customHeight="1" x14ac:dyDescent="0.25">
      <c r="A117" s="5"/>
      <c r="B117" s="127"/>
      <c r="C117" s="70" t="s">
        <v>37</v>
      </c>
      <c r="D117" s="69">
        <v>8</v>
      </c>
      <c r="E117" s="69">
        <v>28</v>
      </c>
      <c r="F117" s="69">
        <v>36</v>
      </c>
      <c r="G117" s="69">
        <v>6</v>
      </c>
      <c r="H117" s="69">
        <v>31</v>
      </c>
      <c r="I117" s="69">
        <v>37</v>
      </c>
      <c r="J117" s="69">
        <v>17</v>
      </c>
      <c r="K117" s="69">
        <v>30</v>
      </c>
      <c r="L117" s="69">
        <f t="shared" si="3"/>
        <v>47</v>
      </c>
      <c r="M117" s="28"/>
      <c r="N117" s="72"/>
    </row>
    <row r="118" spans="1:14" ht="19.5" customHeight="1" x14ac:dyDescent="0.25">
      <c r="A118" s="5"/>
      <c r="B118" s="121" t="s">
        <v>43</v>
      </c>
      <c r="C118" s="121"/>
      <c r="D118" s="80">
        <f>SUM(D98:D116)</f>
        <v>1055</v>
      </c>
      <c r="E118" s="80">
        <f>SUM(E98:E116)</f>
        <v>3234</v>
      </c>
      <c r="F118" s="80">
        <f>SUM(F98:F117)</f>
        <v>4325</v>
      </c>
      <c r="G118" s="80">
        <f>SUM(G98:G116)</f>
        <v>1156</v>
      </c>
      <c r="H118" s="80">
        <f>SUM(H98:H116)</f>
        <v>3548</v>
      </c>
      <c r="I118" s="80">
        <f>SUM(I98:I117)</f>
        <v>4741</v>
      </c>
      <c r="J118" s="90">
        <f>SUM(J98:J117)</f>
        <v>1195</v>
      </c>
      <c r="K118" s="90">
        <f>SUM(K98:K117)</f>
        <v>3616</v>
      </c>
      <c r="L118" s="90">
        <f>SUM(L98:L117)</f>
        <v>4811</v>
      </c>
      <c r="M118" s="28"/>
      <c r="N118" s="72"/>
    </row>
    <row r="119" spans="1:14" ht="3.75" customHeight="1" x14ac:dyDescent="0.25">
      <c r="A119" s="20"/>
      <c r="B119" s="21"/>
      <c r="C119" s="22"/>
      <c r="D119" s="64"/>
      <c r="E119" s="64"/>
      <c r="F119" s="64"/>
      <c r="G119" s="64"/>
      <c r="H119" s="64"/>
      <c r="I119" s="64"/>
      <c r="J119" s="64"/>
      <c r="K119" s="64"/>
      <c r="L119" s="64"/>
      <c r="M119" s="33"/>
      <c r="N119" s="72"/>
    </row>
    <row r="120" spans="1:14" x14ac:dyDescent="0.25">
      <c r="A120" s="16"/>
      <c r="B120" s="12"/>
      <c r="C120" s="17"/>
      <c r="D120" s="81"/>
      <c r="E120" s="81"/>
      <c r="F120" s="81"/>
      <c r="G120" s="81"/>
      <c r="H120" s="81"/>
      <c r="I120" s="81"/>
      <c r="J120" s="81"/>
      <c r="K120" s="81"/>
      <c r="L120" s="81"/>
      <c r="M120" s="32"/>
      <c r="N120" s="72"/>
    </row>
    <row r="121" spans="1:14" ht="3.75" customHeight="1" x14ac:dyDescent="0.25">
      <c r="A121" s="40"/>
      <c r="B121" s="41"/>
      <c r="C121" s="42"/>
      <c r="D121" s="82"/>
      <c r="E121" s="82"/>
      <c r="F121" s="82"/>
      <c r="G121" s="82"/>
      <c r="H121" s="82"/>
      <c r="I121" s="82"/>
      <c r="J121" s="82"/>
      <c r="K121" s="82"/>
      <c r="L121" s="82"/>
      <c r="M121" s="43"/>
      <c r="N121" s="72"/>
    </row>
    <row r="122" spans="1:14" ht="19.5" customHeight="1" x14ac:dyDescent="0.25">
      <c r="A122" s="44"/>
      <c r="B122" s="117" t="s">
        <v>77</v>
      </c>
      <c r="C122" s="117"/>
      <c r="D122" s="83">
        <f>+D67</f>
        <v>3989</v>
      </c>
      <c r="E122" s="83">
        <f t="shared" ref="E122:L122" si="4">+E67</f>
        <v>11518</v>
      </c>
      <c r="F122" s="83">
        <f t="shared" si="4"/>
        <v>15507</v>
      </c>
      <c r="G122" s="83">
        <f t="shared" si="4"/>
        <v>4493</v>
      </c>
      <c r="H122" s="83">
        <f t="shared" si="4"/>
        <v>13088</v>
      </c>
      <c r="I122" s="83">
        <f t="shared" si="4"/>
        <v>17581</v>
      </c>
      <c r="J122" s="83">
        <f t="shared" si="4"/>
        <v>4894</v>
      </c>
      <c r="K122" s="83">
        <f t="shared" si="4"/>
        <v>13834</v>
      </c>
      <c r="L122" s="83">
        <f t="shared" si="4"/>
        <v>18728</v>
      </c>
      <c r="M122" s="45"/>
      <c r="N122" s="72"/>
    </row>
    <row r="123" spans="1:14" ht="19.5" customHeight="1" x14ac:dyDescent="0.25">
      <c r="A123" s="44"/>
      <c r="B123" s="118" t="s">
        <v>24</v>
      </c>
      <c r="C123" s="118"/>
      <c r="D123" s="83">
        <f t="shared" ref="D123:F123" si="5">+D118</f>
        <v>1055</v>
      </c>
      <c r="E123" s="83">
        <f t="shared" si="5"/>
        <v>3234</v>
      </c>
      <c r="F123" s="83">
        <f t="shared" si="5"/>
        <v>4325</v>
      </c>
      <c r="G123" s="83">
        <f t="shared" ref="G123:I123" si="6">+G118</f>
        <v>1156</v>
      </c>
      <c r="H123" s="83">
        <f t="shared" si="6"/>
        <v>3548</v>
      </c>
      <c r="I123" s="83">
        <f t="shared" si="6"/>
        <v>4741</v>
      </c>
      <c r="J123" s="83">
        <f t="shared" ref="J123:L123" si="7">+J118</f>
        <v>1195</v>
      </c>
      <c r="K123" s="83">
        <f t="shared" si="7"/>
        <v>3616</v>
      </c>
      <c r="L123" s="83">
        <f t="shared" si="7"/>
        <v>4811</v>
      </c>
      <c r="M123" s="45"/>
      <c r="N123" s="72"/>
    </row>
    <row r="124" spans="1:14" ht="19.5" customHeight="1" x14ac:dyDescent="0.25">
      <c r="A124" s="44"/>
      <c r="B124" s="50" t="s">
        <v>49</v>
      </c>
      <c r="C124" s="50"/>
      <c r="D124" s="84">
        <f t="shared" ref="D124:F124" si="8">SUM(D122:D123)</f>
        <v>5044</v>
      </c>
      <c r="E124" s="84">
        <f t="shared" si="8"/>
        <v>14752</v>
      </c>
      <c r="F124" s="84">
        <f t="shared" si="8"/>
        <v>19832</v>
      </c>
      <c r="G124" s="84">
        <f t="shared" ref="G124:I124" si="9">SUM(G122:G123)</f>
        <v>5649</v>
      </c>
      <c r="H124" s="84">
        <f t="shared" si="9"/>
        <v>16636</v>
      </c>
      <c r="I124" s="84">
        <f t="shared" si="9"/>
        <v>22322</v>
      </c>
      <c r="J124" s="84">
        <f t="shared" ref="J124:L124" si="10">SUM(J122:J123)</f>
        <v>6089</v>
      </c>
      <c r="K124" s="84">
        <f t="shared" si="10"/>
        <v>17450</v>
      </c>
      <c r="L124" s="84">
        <f t="shared" si="10"/>
        <v>23539</v>
      </c>
      <c r="M124" s="45"/>
      <c r="N124" s="72"/>
    </row>
    <row r="125" spans="1:14" ht="3.75" customHeight="1" x14ac:dyDescent="0.25">
      <c r="A125" s="46"/>
      <c r="B125" s="47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9"/>
      <c r="N125" s="72"/>
    </row>
    <row r="126" spans="1:14" x14ac:dyDescent="0.25">
      <c r="B126" s="25" t="s">
        <v>78</v>
      </c>
      <c r="N126" s="72"/>
    </row>
    <row r="127" spans="1:14" x14ac:dyDescent="0.25">
      <c r="A127"/>
    </row>
    <row r="128" spans="1:14" x14ac:dyDescent="0.25">
      <c r="A128"/>
    </row>
    <row r="129" spans="1:1" x14ac:dyDescent="0.25">
      <c r="A129"/>
    </row>
    <row r="130" spans="1:1" x14ac:dyDescent="0.25">
      <c r="A130"/>
    </row>
  </sheetData>
  <sortState ref="C226:C232">
    <sortCondition ref="C226"/>
  </sortState>
  <mergeCells count="39">
    <mergeCell ref="B122:C122"/>
    <mergeCell ref="B123:C123"/>
    <mergeCell ref="B4:C4"/>
    <mergeCell ref="B11:B13"/>
    <mergeCell ref="B118:C118"/>
    <mergeCell ref="B110:B114"/>
    <mergeCell ref="B104:B109"/>
    <mergeCell ref="B63:B66"/>
    <mergeCell ref="B115:B117"/>
    <mergeCell ref="B21:B23"/>
    <mergeCell ref="B24:B26"/>
    <mergeCell ref="B28:B30"/>
    <mergeCell ref="B14:B19"/>
    <mergeCell ref="B32:B35"/>
    <mergeCell ref="B98:B99"/>
    <mergeCell ref="J7:L7"/>
    <mergeCell ref="J96:L96"/>
    <mergeCell ref="B90:L90"/>
    <mergeCell ref="B38:B39"/>
    <mergeCell ref="B40:B47"/>
    <mergeCell ref="G7:I7"/>
    <mergeCell ref="G96:I96"/>
    <mergeCell ref="B48:B54"/>
    <mergeCell ref="D96:F96"/>
    <mergeCell ref="D7:F7"/>
    <mergeCell ref="B96:B97"/>
    <mergeCell ref="C96:C97"/>
    <mergeCell ref="B7:B8"/>
    <mergeCell ref="C7:C8"/>
    <mergeCell ref="B55:B61"/>
    <mergeCell ref="B101:B103"/>
    <mergeCell ref="B67:C67"/>
    <mergeCell ref="B68:L68"/>
    <mergeCell ref="B69:C70"/>
    <mergeCell ref="D69:F69"/>
    <mergeCell ref="G69:I69"/>
    <mergeCell ref="J69:L69"/>
    <mergeCell ref="B71:B88"/>
    <mergeCell ref="B89:C89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webPublishItems count="4">
    <webPublishItem id="3696" divId="1321_3696" sourceType="sheet" destinationFile="G:\APAE\APAE-COMU\Estadístiques internes\LLIBREDA\Lldades 2013\taules\Apartat 1\13122.htm"/>
    <webPublishItem id="9837" divId="1_1_5_9837" sourceType="range" sourceRef="A4:M125" destinationFile="G:\GPAQ\GPAQ-COMU\Estadístiques internes\LLIBREDA\Lldades 2015\Taules\01 Docencia\1_1_5.htm"/>
    <webPublishItem id="27021" divId="1_1_5_27021" sourceType="range" sourceRef="A4:M127" destinationFile="\\gpaq\gpaqssl\lldades\indicadors\2014\1_1_5.htm"/>
    <webPublishItem id="25576" divId="1_1_5_25576" sourceType="range" sourceRef="B4:M126" destinationFile="G:\GPAQ\GPAQ-COMU\Estadístiques internes\LLIBREDA\Lldades 2015\Taules\01 Docencia\1_1_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1324</vt:lpstr>
      <vt:lpstr>'1324'!Área_de_impresión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2013-10-02T07:10:05Z</cp:lastPrinted>
  <dcterms:created xsi:type="dcterms:W3CDTF">2009-09-07T06:46:20Z</dcterms:created>
  <dcterms:modified xsi:type="dcterms:W3CDTF">2016-06-10T07:34:55Z</dcterms:modified>
</cp:coreProperties>
</file>