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5970" windowWidth="18780" windowHeight="6045"/>
  </bookViews>
  <sheets>
    <sheet name="PAS 12-13" sheetId="2" r:id="rId1"/>
  </sheets>
  <calcPr calcId="145621"/>
</workbook>
</file>

<file path=xl/calcChain.xml><?xml version="1.0" encoding="utf-8"?>
<calcChain xmlns="http://schemas.openxmlformats.org/spreadsheetml/2006/main">
  <c r="W67" i="2" l="1"/>
  <c r="U15" i="2"/>
  <c r="U14" i="2"/>
  <c r="V14" i="2"/>
  <c r="W14" i="2"/>
  <c r="V15" i="2"/>
  <c r="W15" i="2"/>
  <c r="U16" i="2"/>
  <c r="V16" i="2"/>
  <c r="W16" i="2"/>
  <c r="U17" i="2"/>
  <c r="V17" i="2"/>
  <c r="W17" i="2"/>
  <c r="U18" i="2"/>
  <c r="V18" i="2"/>
  <c r="W18" i="2"/>
  <c r="U19" i="2"/>
  <c r="V19" i="2"/>
  <c r="W19" i="2"/>
  <c r="U20" i="2"/>
  <c r="V20" i="2"/>
  <c r="W20" i="2"/>
  <c r="U21" i="2"/>
  <c r="V21" i="2"/>
  <c r="W21" i="2"/>
  <c r="U22" i="2"/>
  <c r="V22" i="2"/>
  <c r="W22" i="2"/>
  <c r="U23" i="2"/>
  <c r="V23" i="2"/>
  <c r="W23" i="2"/>
  <c r="U24" i="2"/>
  <c r="V24" i="2"/>
  <c r="W24" i="2"/>
  <c r="U25" i="2"/>
  <c r="V25" i="2"/>
  <c r="W25" i="2"/>
  <c r="U26" i="2"/>
  <c r="V26" i="2"/>
  <c r="W26" i="2"/>
  <c r="U27" i="2"/>
  <c r="V27" i="2"/>
  <c r="W27" i="2"/>
  <c r="U28" i="2"/>
  <c r="V28" i="2"/>
  <c r="W28" i="2"/>
  <c r="U29" i="2"/>
  <c r="V29" i="2"/>
  <c r="W29" i="2"/>
  <c r="U30" i="2"/>
  <c r="V30" i="2"/>
  <c r="W30" i="2"/>
  <c r="U31" i="2"/>
  <c r="V31" i="2"/>
  <c r="W31" i="2"/>
  <c r="U32" i="2"/>
  <c r="V32" i="2"/>
  <c r="W32" i="2"/>
  <c r="U33" i="2"/>
  <c r="V33" i="2"/>
  <c r="W33" i="2"/>
  <c r="U34" i="2"/>
  <c r="V34" i="2"/>
  <c r="W34" i="2"/>
  <c r="U35" i="2"/>
  <c r="V35" i="2"/>
  <c r="W35" i="2"/>
  <c r="U36" i="2"/>
  <c r="V36" i="2"/>
  <c r="W36" i="2"/>
  <c r="U37" i="2"/>
  <c r="V37" i="2"/>
  <c r="W37" i="2"/>
  <c r="U38" i="2"/>
  <c r="V38" i="2"/>
  <c r="W38" i="2"/>
  <c r="U39" i="2"/>
  <c r="V39" i="2"/>
  <c r="W39" i="2"/>
  <c r="U40" i="2"/>
  <c r="V40" i="2"/>
  <c r="W40" i="2"/>
  <c r="U41" i="2"/>
  <c r="V41" i="2"/>
  <c r="W41" i="2"/>
  <c r="U42" i="2"/>
  <c r="V42" i="2"/>
  <c r="W42" i="2"/>
  <c r="U43" i="2"/>
  <c r="V43" i="2"/>
  <c r="W43" i="2"/>
  <c r="U44" i="2"/>
  <c r="V44" i="2"/>
  <c r="W44" i="2"/>
  <c r="U45" i="2"/>
  <c r="V45" i="2"/>
  <c r="W45" i="2"/>
  <c r="U46" i="2"/>
  <c r="V46" i="2"/>
  <c r="W46" i="2"/>
  <c r="U47" i="2"/>
  <c r="V47" i="2"/>
  <c r="W47" i="2"/>
  <c r="U48" i="2"/>
  <c r="V48" i="2"/>
  <c r="W48" i="2"/>
  <c r="U49" i="2"/>
  <c r="V49" i="2"/>
  <c r="W49" i="2"/>
  <c r="U50" i="2"/>
  <c r="V50" i="2"/>
  <c r="W50" i="2"/>
  <c r="U51" i="2"/>
  <c r="V51" i="2"/>
  <c r="W51" i="2"/>
  <c r="U52" i="2"/>
  <c r="V52" i="2"/>
  <c r="W52" i="2"/>
  <c r="U53" i="2"/>
  <c r="V53" i="2"/>
  <c r="W53" i="2"/>
  <c r="U54" i="2"/>
  <c r="V54" i="2"/>
  <c r="W54" i="2"/>
  <c r="U55" i="2"/>
  <c r="V55" i="2"/>
  <c r="W55" i="2"/>
  <c r="U56" i="2"/>
  <c r="V56" i="2"/>
  <c r="W56" i="2"/>
  <c r="U57" i="2"/>
  <c r="V57" i="2"/>
  <c r="W57" i="2"/>
  <c r="U58" i="2"/>
  <c r="V58" i="2"/>
  <c r="W58" i="2"/>
  <c r="U59" i="2"/>
  <c r="V59" i="2"/>
  <c r="W59" i="2"/>
  <c r="U60" i="2"/>
  <c r="V60" i="2"/>
  <c r="W60" i="2"/>
  <c r="U61" i="2"/>
  <c r="V61" i="2"/>
  <c r="W61" i="2"/>
  <c r="U62" i="2"/>
  <c r="V62" i="2"/>
  <c r="W62" i="2"/>
  <c r="U63" i="2"/>
  <c r="V63" i="2"/>
  <c r="W63" i="2"/>
  <c r="U64" i="2"/>
  <c r="V64" i="2"/>
  <c r="W64" i="2"/>
  <c r="U65" i="2"/>
  <c r="V65" i="2"/>
  <c r="W65" i="2"/>
  <c r="U66" i="2"/>
  <c r="V66" i="2"/>
  <c r="W66" i="2"/>
  <c r="U67" i="2"/>
  <c r="V67" i="2"/>
  <c r="U68" i="2"/>
  <c r="V68" i="2"/>
  <c r="W68" i="2"/>
  <c r="U69" i="2"/>
  <c r="V69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U75" i="2"/>
  <c r="V75" i="2"/>
  <c r="W75" i="2"/>
  <c r="U76" i="2"/>
  <c r="V76" i="2"/>
  <c r="W76" i="2"/>
  <c r="U77" i="2"/>
  <c r="V77" i="2"/>
  <c r="W77" i="2"/>
  <c r="U78" i="2"/>
  <c r="V78" i="2"/>
  <c r="W78" i="2"/>
  <c r="U79" i="2"/>
  <c r="V79" i="2"/>
  <c r="W79" i="2"/>
  <c r="U80" i="2"/>
  <c r="V80" i="2"/>
  <c r="W80" i="2"/>
  <c r="U81" i="2"/>
  <c r="V81" i="2"/>
  <c r="W81" i="2"/>
  <c r="U82" i="2"/>
  <c r="V82" i="2"/>
  <c r="W82" i="2"/>
  <c r="U83" i="2"/>
  <c r="V83" i="2"/>
  <c r="W83" i="2"/>
  <c r="U84" i="2"/>
  <c r="V84" i="2"/>
  <c r="W84" i="2"/>
  <c r="U85" i="2"/>
  <c r="V85" i="2"/>
  <c r="W85" i="2"/>
  <c r="U86" i="2"/>
  <c r="V86" i="2"/>
  <c r="W86" i="2"/>
  <c r="U87" i="2"/>
  <c r="V87" i="2"/>
  <c r="W87" i="2"/>
  <c r="U88" i="2"/>
  <c r="V88" i="2"/>
  <c r="W88" i="2"/>
  <c r="U89" i="2"/>
  <c r="V89" i="2"/>
  <c r="W89" i="2"/>
  <c r="U90" i="2"/>
  <c r="V90" i="2"/>
  <c r="W90" i="2"/>
  <c r="U91" i="2"/>
  <c r="V91" i="2"/>
  <c r="W91" i="2"/>
  <c r="U92" i="2"/>
  <c r="V92" i="2"/>
  <c r="W92" i="2"/>
  <c r="U93" i="2"/>
  <c r="V93" i="2"/>
  <c r="W93" i="2"/>
  <c r="U94" i="2"/>
  <c r="V94" i="2"/>
  <c r="W94" i="2"/>
  <c r="U95" i="2"/>
  <c r="V95" i="2"/>
  <c r="W95" i="2"/>
  <c r="U96" i="2"/>
  <c r="V96" i="2"/>
  <c r="W96" i="2"/>
  <c r="U97" i="2"/>
  <c r="V97" i="2"/>
  <c r="W97" i="2"/>
  <c r="U98" i="2"/>
  <c r="V98" i="2"/>
  <c r="W98" i="2"/>
  <c r="U99" i="2"/>
  <c r="V99" i="2"/>
  <c r="W99" i="2"/>
  <c r="U100" i="2"/>
  <c r="V100" i="2"/>
  <c r="W100" i="2"/>
  <c r="U101" i="2"/>
  <c r="V101" i="2"/>
  <c r="W101" i="2"/>
  <c r="U102" i="2"/>
  <c r="V102" i="2"/>
  <c r="W102" i="2"/>
  <c r="U103" i="2"/>
  <c r="V103" i="2"/>
  <c r="W103" i="2"/>
  <c r="U104" i="2"/>
  <c r="V104" i="2"/>
  <c r="W104" i="2"/>
  <c r="U105" i="2"/>
  <c r="V105" i="2"/>
  <c r="W105" i="2"/>
  <c r="U106" i="2"/>
  <c r="V106" i="2"/>
  <c r="W106" i="2"/>
  <c r="U107" i="2"/>
  <c r="V107" i="2"/>
  <c r="W107" i="2"/>
  <c r="U108" i="2"/>
  <c r="V108" i="2"/>
  <c r="W108" i="2"/>
  <c r="U109" i="2"/>
  <c r="V109" i="2"/>
  <c r="W109" i="2"/>
  <c r="U110" i="2"/>
  <c r="V110" i="2"/>
  <c r="W110" i="2"/>
  <c r="U111" i="2"/>
  <c r="V111" i="2"/>
  <c r="W111" i="2"/>
  <c r="U112" i="2"/>
  <c r="V112" i="2"/>
  <c r="W112" i="2"/>
  <c r="U113" i="2"/>
  <c r="V113" i="2"/>
  <c r="W113" i="2"/>
  <c r="U114" i="2"/>
  <c r="V114" i="2"/>
  <c r="W114" i="2"/>
  <c r="U115" i="2"/>
  <c r="V115" i="2"/>
  <c r="W115" i="2"/>
  <c r="U116" i="2"/>
  <c r="V116" i="2"/>
  <c r="W116" i="2"/>
  <c r="U117" i="2"/>
  <c r="V117" i="2"/>
  <c r="W117" i="2"/>
  <c r="U118" i="2"/>
  <c r="V118" i="2"/>
  <c r="W118" i="2"/>
  <c r="U119" i="2"/>
  <c r="V119" i="2"/>
  <c r="W119" i="2"/>
  <c r="U120" i="2"/>
  <c r="V120" i="2"/>
  <c r="W120" i="2"/>
  <c r="U121" i="2"/>
  <c r="V121" i="2"/>
  <c r="W121" i="2"/>
  <c r="U122" i="2"/>
  <c r="V122" i="2"/>
  <c r="W122" i="2"/>
  <c r="U123" i="2"/>
  <c r="V123" i="2"/>
  <c r="W123" i="2"/>
  <c r="W9" i="2" l="1"/>
  <c r="W10" i="2"/>
  <c r="W11" i="2"/>
  <c r="W12" i="2"/>
  <c r="W13" i="2"/>
  <c r="U9" i="2" l="1"/>
  <c r="V9" i="2"/>
  <c r="U10" i="2"/>
  <c r="V10" i="2"/>
  <c r="U11" i="2"/>
  <c r="V11" i="2"/>
  <c r="U12" i="2"/>
  <c r="V12" i="2"/>
  <c r="U13" i="2"/>
  <c r="V13" i="2"/>
  <c r="V8" i="2"/>
  <c r="U8" i="2"/>
  <c r="U124" i="2" l="1"/>
  <c r="V124" i="2"/>
  <c r="O124" i="2"/>
  <c r="P124" i="2"/>
  <c r="Q124" i="2"/>
  <c r="R124" i="2"/>
  <c r="S124" i="2"/>
  <c r="T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C131" i="2" l="1"/>
  <c r="W8" i="2"/>
  <c r="W124" i="2" s="1"/>
  <c r="C139" i="2"/>
  <c r="C138" i="2"/>
  <c r="C137" i="2"/>
  <c r="C136" i="2"/>
  <c r="C135" i="2"/>
  <c r="C134" i="2"/>
  <c r="C133" i="2"/>
  <c r="C132" i="2"/>
  <c r="N131" i="2" l="1"/>
  <c r="N130" i="2"/>
</calcChain>
</file>

<file path=xl/sharedStrings.xml><?xml version="1.0" encoding="utf-8"?>
<sst xmlns="http://schemas.openxmlformats.org/spreadsheetml/2006/main" count="164" uniqueCount="137">
  <si>
    <t>H</t>
  </si>
  <si>
    <t>D</t>
  </si>
  <si>
    <t>Esc. Tècn. de Gestió</t>
  </si>
  <si>
    <t>Esc. Gestió</t>
  </si>
  <si>
    <t>PAS FUNCIONARI</t>
  </si>
  <si>
    <t>PAS LABORAL</t>
  </si>
  <si>
    <t>GRUP I</t>
  </si>
  <si>
    <t>GRUP II</t>
  </si>
  <si>
    <t>GRUP III</t>
  </si>
  <si>
    <t>GRUP IV</t>
  </si>
  <si>
    <t>Unitat</t>
  </si>
  <si>
    <t>001 SP</t>
  </si>
  <si>
    <t>002 SE</t>
  </si>
  <si>
    <t>007 SGA</t>
  </si>
  <si>
    <t>008 OD</t>
  </si>
  <si>
    <t>012 Rectorat</t>
  </si>
  <si>
    <t>017 Unitat Prisma</t>
  </si>
  <si>
    <t>020 SDP</t>
  </si>
  <si>
    <t>022 OTRDI - CTT</t>
  </si>
  <si>
    <t>024 OIO</t>
  </si>
  <si>
    <t>025 OSI</t>
  </si>
  <si>
    <t>026 USGA</t>
  </si>
  <si>
    <t>027 OAE</t>
  </si>
  <si>
    <t>033 SPA</t>
  </si>
  <si>
    <t>038 GJ</t>
  </si>
  <si>
    <t>050 ASU</t>
  </si>
  <si>
    <t>051 SDO</t>
  </si>
  <si>
    <t>052 GPAQ</t>
  </si>
  <si>
    <t>053 VPO</t>
  </si>
  <si>
    <t>055 VDRSU</t>
  </si>
  <si>
    <t>057 VE</t>
  </si>
  <si>
    <t>060 AD</t>
  </si>
  <si>
    <t>061 ATIC</t>
  </si>
  <si>
    <t>062 AO</t>
  </si>
  <si>
    <t>063 ASJ</t>
  </si>
  <si>
    <t>069 APAQ</t>
  </si>
  <si>
    <t>111 URII</t>
  </si>
  <si>
    <t>115 Juntes i Comitès Personal</t>
  </si>
  <si>
    <t>120 Consell Social</t>
  </si>
  <si>
    <t>122 CUDU</t>
  </si>
  <si>
    <t>128 GUNI</t>
  </si>
  <si>
    <t>150 CTT</t>
  </si>
  <si>
    <t>160 CCN</t>
  </si>
  <si>
    <t>162 CFIS</t>
  </si>
  <si>
    <t>170 UGSCCT</t>
  </si>
  <si>
    <t>181 UTGCBL</t>
  </si>
  <si>
    <t>183 UTGAB</t>
  </si>
  <si>
    <t>190 CEIB</t>
  </si>
  <si>
    <t>200 FME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</si>
  <si>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</si>
  <si>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</si>
  <si>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</si>
  <si>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</si>
  <si>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</si>
  <si>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</si>
  <si>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</si>
  <si>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310 EPSEB</t>
  </si>
  <si>
    <t>320 EET</t>
  </si>
  <si>
    <t>370 FOOT</t>
  </si>
  <si>
    <t>410 ICE</t>
  </si>
  <si>
    <t>420 INTEXTER</t>
  </si>
  <si>
    <t>440 IOC</t>
  </si>
  <si>
    <t>460 INTE</t>
  </si>
  <si>
    <t>520 BUPC</t>
  </si>
  <si>
    <t>546 SPRL</t>
  </si>
  <si>
    <t>551 UGDSI</t>
  </si>
  <si>
    <t>611 SCP</t>
  </si>
  <si>
    <t>620 SE</t>
  </si>
  <si>
    <t>640 SLT</t>
  </si>
  <si>
    <t>665 CPL</t>
  </si>
  <si>
    <t>666 Càtedra Accessibilitat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</si>
  <si>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</si>
  <si>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</si>
  <si>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</si>
  <si>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</si>
  <si>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</si>
  <si>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</si>
  <si>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</si>
  <si>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</si>
  <si>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</si>
  <si>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</si>
  <si>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</si>
  <si>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</si>
  <si>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</si>
  <si>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</si>
  <si>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720 FA</t>
  </si>
  <si>
    <t>721 FEN</t>
  </si>
  <si>
    <t>722 ITT</t>
  </si>
  <si>
    <t>724 MMT</t>
  </si>
  <si>
    <t>725 MA I</t>
  </si>
  <si>
    <t>726 MA II</t>
  </si>
  <si>
    <t>727 MA III</t>
  </si>
  <si>
    <t>729 MF</t>
  </si>
  <si>
    <t>731 OO</t>
  </si>
  <si>
    <t>732 OE</t>
  </si>
  <si>
    <t>736 PE</t>
  </si>
  <si>
    <t>737 RMEE</t>
  </si>
  <si>
    <t>739 TSC</t>
  </si>
  <si>
    <t>740 UOT</t>
  </si>
  <si>
    <t>742 CEN</t>
  </si>
  <si>
    <t>903 CCD</t>
  </si>
  <si>
    <t>905 CEPBA</t>
  </si>
  <si>
    <t>909 LIM</t>
  </si>
  <si>
    <t>910 LCEM</t>
  </si>
  <si>
    <t>914 CPSV</t>
  </si>
  <si>
    <t>915 IRI</t>
  </si>
  <si>
    <t>918 CREB</t>
  </si>
  <si>
    <t>921 CANET</t>
  </si>
  <si>
    <t>922 CD6</t>
  </si>
  <si>
    <t>Total PAS</t>
  </si>
  <si>
    <t>TOTAL PAS</t>
  </si>
  <si>
    <t>Esc. Administ.</t>
  </si>
  <si>
    <t>Esc. Aux. Administ.</t>
  </si>
  <si>
    <t>Dones</t>
  </si>
  <si>
    <t>Homes</t>
  </si>
  <si>
    <t>101 SCG</t>
  </si>
  <si>
    <t>102 SI</t>
  </si>
  <si>
    <t>126 Càtedra UNESCO SVD</t>
  </si>
  <si>
    <t>131 UVR</t>
  </si>
  <si>
    <t>132 GPE</t>
  </si>
  <si>
    <t>133 CTT - SGE R+D</t>
  </si>
  <si>
    <t>136 CTT - SPCR</t>
  </si>
  <si>
    <t>138 CTT - UASLR</t>
  </si>
  <si>
    <t>182 UTGVG</t>
  </si>
  <si>
    <t>184 UTGM</t>
  </si>
  <si>
    <t>185 UTGASC</t>
  </si>
  <si>
    <t>186 UGS ICE-IS</t>
  </si>
  <si>
    <t>187 UG DMAIV-DET</t>
  </si>
  <si>
    <t>Sense unitat</t>
  </si>
  <si>
    <t>T</t>
  </si>
  <si>
    <t>340 EPSEVG</t>
  </si>
  <si>
    <t>041 SC</t>
  </si>
  <si>
    <t>189 UTGAE</t>
  </si>
  <si>
    <t>723 CS</t>
  </si>
  <si>
    <t>Dades a 31 de desembre de 2013</t>
  </si>
  <si>
    <t>Lliure designació</t>
  </si>
  <si>
    <t>DISTRIBUCIÓ DEL PERSONAL D'ADMINISTRACIÓ I SERVEIS PER UNITATS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</si>
</sst>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249977111117893"/>
      <name val="Arial"/>
      <family val="2"/>
    </font>
    <font>
      <sz val="8"/>
      <color theme="1" tint="0.499984740745262"/>
      <name val="Arial"/>
      <family val="2"/>
    </font>
    <font>
      <b/>
      <sz val="11"/>
      <color rgb="FF7F7F7F"/>
      <name val="Arial"/>
      <family val="2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6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4" borderId="13" xfId="2" applyFont="1" applyFill="1" applyBorder="1" applyAlignment="1">
      <alignment horizontal="left" vertical="center" wrapText="1"/>
    </xf>
    <xf numFmtId="0" fontId="9" fillId="5" borderId="13" xfId="2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4" borderId="13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vertical="center"/>
    </xf>
  </cellXfs>
  <cellStyles count="3">
    <cellStyle name="Normal" xfId="0" builtinId="0"/>
    <cellStyle name="Normal_Hoja3" xfId="1"/>
    <cellStyle name="Normal_pdi tc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l"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 b="1">
                <a:latin typeface="Arial" panose="020B0604020202020204" pitchFamily="34" charset="0"/>
                <a:cs typeface="Arial" panose="020B0604020202020204" pitchFamily="34" charset="0"/>
              </a:rPr>
              <a:t>DISTRIBUCIÓ DEL PAS PER CATEGORIA</a:t>
            </a:r>
          </a:p>
        </c:rich>
      </c:tx>
      <c:layout>
        <c:manualLayout>
          <c:xMode val="edge"/>
          <c:yMode val="edge"/>
          <c:x val="1.9444252068873794E-2"/>
          <c:y val="2.14477211796246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657465345348942"/>
          <c:y val="0.27504450683610931"/>
          <c:w val="0.44601419119188046"/>
          <c:h val="0.62896371197568135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9.8554852177422016E-3"/>
                  <c:y val="1.07238605898123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4783227826613302E-2"/>
                  <c:y val="1.42984807864164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2.4638713044355505E-2"/>
                  <c:y val="-3.57462019660410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Lliure </a:t>
                    </a:r>
                  </a:p>
                  <a:p>
                    <a:r>
                      <a:rPr lang="en-US"/>
                      <a:t>designació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12-13'!$B$131:$B$139</c:f>
              <c:strCache>
                <c:ptCount val="9"/>
                <c:pt idx="0">
                  <c:v>Esc. Gestió</c:v>
                </c:pt>
                <c:pt idx="1">
                  <c:v>Esc. Tècn. de Gestió</c:v>
                </c:pt>
                <c:pt idx="2">
                  <c:v>Esc. Administ.</c:v>
                </c:pt>
                <c:pt idx="3">
                  <c:v>Esc. Aux. Administ.</c:v>
                </c:pt>
                <c:pt idx="4">
                  <c:v>GRUP I</c:v>
                </c:pt>
                <c:pt idx="5">
                  <c:v>GRUP II</c:v>
                </c:pt>
                <c:pt idx="6">
                  <c:v>GRUP III</c:v>
                </c:pt>
                <c:pt idx="7">
                  <c:v>GRUP IV</c:v>
                </c:pt>
                <c:pt idx="8">
                  <c:v>Lliure designació</c:v>
                </c:pt>
              </c:strCache>
            </c:strRef>
          </c:cat>
          <c:val>
            <c:numRef>
              <c:f>'PAS 12-13'!$C$131:$C$139</c:f>
              <c:numCache>
                <c:formatCode>General</c:formatCode>
                <c:ptCount val="9"/>
                <c:pt idx="0">
                  <c:v>126</c:v>
                </c:pt>
                <c:pt idx="1">
                  <c:v>180</c:v>
                </c:pt>
                <c:pt idx="2">
                  <c:v>334</c:v>
                </c:pt>
                <c:pt idx="3">
                  <c:v>118</c:v>
                </c:pt>
                <c:pt idx="4">
                  <c:v>256</c:v>
                </c:pt>
                <c:pt idx="5">
                  <c:v>170</c:v>
                </c:pt>
                <c:pt idx="6">
                  <c:v>211</c:v>
                </c:pt>
                <c:pt idx="7">
                  <c:v>73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ES" sz="1000">
                <a:latin typeface="Arial" panose="020B0604020202020204" pitchFamily="34" charset="0"/>
                <a:cs typeface="Arial" panose="020B0604020202020204" pitchFamily="34" charset="0"/>
              </a:rPr>
              <a:t>DISTRIBUCIÓ DEL PAS PER GÈNERE</a:t>
            </a:r>
          </a:p>
        </c:rich>
      </c:tx>
      <c:layout>
        <c:manualLayout>
          <c:xMode val="edge"/>
          <c:yMode val="edge"/>
          <c:x val="2.0394973070017954E-2"/>
          <c:y val="2.50223413762287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870779383039178"/>
          <c:y val="0.22511184761422248"/>
          <c:w val="0.53856335742656203"/>
          <c:h val="0.6533510657012378"/>
        </c:manualLayout>
      </c:layout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'PAS 12-13'!$M$130:$M$131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'PAS 12-13'!$N$130:$N$131</c:f>
              <c:numCache>
                <c:formatCode>General</c:formatCode>
                <c:ptCount val="2"/>
                <c:pt idx="0">
                  <c:v>915</c:v>
                </c:pt>
                <c:pt idx="1">
                  <c:v>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128</xdr:row>
      <xdr:rowOff>9524</xdr:rowOff>
    </xdr:from>
    <xdr:to>
      <xdr:col>10</xdr:col>
      <xdr:colOff>171450</xdr:colOff>
      <xdr:row>146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128</xdr:row>
      <xdr:rowOff>6804</xdr:rowOff>
    </xdr:from>
    <xdr:to>
      <xdr:col>22</xdr:col>
      <xdr:colOff>409575</xdr:colOff>
      <xdr:row>146</xdr:row>
      <xdr:rowOff>152400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9"/>
  <sheetViews>
    <sheetView showGridLines="0"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0.5703125" style="2" customWidth="1"/>
    <col min="2" max="2" width="25.42578125" style="3" customWidth="1"/>
    <col min="3" max="20" width="6.140625" style="2" customWidth="1"/>
    <col min="21" max="23" width="7" style="2" customWidth="1"/>
    <col min="24" max="24" width="0.5703125" style="2" customWidth="1"/>
    <col min="25" max="16384" width="11.42578125" style="2"/>
  </cols>
  <sheetData>
    <row r="1" spans="1:24" x14ac:dyDescent="0.25">
      <c r="B1" s="43" t="s">
        <v>136</v>
      </c>
    </row>
    <row r="2" spans="1:24" x14ac:dyDescent="0.2">
      <c r="B2" s="4"/>
    </row>
    <row r="3" spans="1:24" x14ac:dyDescent="0.2">
      <c r="B3" s="4"/>
    </row>
    <row r="4" spans="1:24" ht="3.75" customHeight="1" x14ac:dyDescent="0.2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5"/>
    </row>
    <row r="5" spans="1:24" ht="18.75" customHeight="1" x14ac:dyDescent="0.25">
      <c r="A5" s="16"/>
      <c r="B5" s="36"/>
      <c r="C5" s="47" t="s">
        <v>4</v>
      </c>
      <c r="D5" s="47"/>
      <c r="E5" s="47"/>
      <c r="F5" s="47"/>
      <c r="G5" s="47"/>
      <c r="H5" s="47"/>
      <c r="I5" s="47"/>
      <c r="J5" s="47"/>
      <c r="K5" s="47" t="s">
        <v>5</v>
      </c>
      <c r="L5" s="47"/>
      <c r="M5" s="47"/>
      <c r="N5" s="47"/>
      <c r="O5" s="47"/>
      <c r="P5" s="47"/>
      <c r="Q5" s="47"/>
      <c r="R5" s="47"/>
      <c r="S5" s="47"/>
      <c r="T5" s="47"/>
      <c r="U5" s="46" t="s">
        <v>109</v>
      </c>
      <c r="V5" s="46"/>
      <c r="W5" s="46"/>
      <c r="X5" s="17"/>
    </row>
    <row r="6" spans="1:24" s="1" customFormat="1" ht="38.25" customHeight="1" x14ac:dyDescent="0.25">
      <c r="A6" s="18"/>
      <c r="B6" s="48" t="s">
        <v>10</v>
      </c>
      <c r="C6" s="46" t="s">
        <v>2</v>
      </c>
      <c r="D6" s="46"/>
      <c r="E6" s="46" t="s">
        <v>3</v>
      </c>
      <c r="F6" s="46"/>
      <c r="G6" s="46" t="s">
        <v>111</v>
      </c>
      <c r="H6" s="46"/>
      <c r="I6" s="46" t="s">
        <v>112</v>
      </c>
      <c r="J6" s="46"/>
      <c r="K6" s="46" t="s">
        <v>6</v>
      </c>
      <c r="L6" s="46"/>
      <c r="M6" s="46" t="s">
        <v>7</v>
      </c>
      <c r="N6" s="46"/>
      <c r="O6" s="46" t="s">
        <v>8</v>
      </c>
      <c r="P6" s="46"/>
      <c r="Q6" s="46" t="s">
        <v>9</v>
      </c>
      <c r="R6" s="46"/>
      <c r="S6" s="46" t="s">
        <v>135</v>
      </c>
      <c r="T6" s="46"/>
      <c r="U6" s="46"/>
      <c r="V6" s="46"/>
      <c r="W6" s="46"/>
      <c r="X6" s="19"/>
    </row>
    <row r="7" spans="1:24" ht="18" customHeight="1" x14ac:dyDescent="0.25">
      <c r="A7" s="16"/>
      <c r="B7" s="48"/>
      <c r="C7" s="44" t="s">
        <v>1</v>
      </c>
      <c r="D7" s="44" t="s">
        <v>0</v>
      </c>
      <c r="E7" s="44" t="s">
        <v>1</v>
      </c>
      <c r="F7" s="44" t="s">
        <v>0</v>
      </c>
      <c r="G7" s="44" t="s">
        <v>1</v>
      </c>
      <c r="H7" s="44" t="s">
        <v>0</v>
      </c>
      <c r="I7" s="44" t="s">
        <v>1</v>
      </c>
      <c r="J7" s="44" t="s">
        <v>0</v>
      </c>
      <c r="K7" s="44" t="s">
        <v>1</v>
      </c>
      <c r="L7" s="44" t="s">
        <v>0</v>
      </c>
      <c r="M7" s="44" t="s">
        <v>1</v>
      </c>
      <c r="N7" s="44" t="s">
        <v>0</v>
      </c>
      <c r="O7" s="44" t="s">
        <v>1</v>
      </c>
      <c r="P7" s="44" t="s">
        <v>0</v>
      </c>
      <c r="Q7" s="44" t="s">
        <v>1</v>
      </c>
      <c r="R7" s="44" t="s">
        <v>0</v>
      </c>
      <c r="S7" s="44" t="s">
        <v>1</v>
      </c>
      <c r="T7" s="44" t="s">
        <v>0</v>
      </c>
      <c r="U7" s="44" t="s">
        <v>1</v>
      </c>
      <c r="V7" s="44" t="s">
        <v>0</v>
      </c>
      <c r="W7" s="45" t="s">
        <v>129</v>
      </c>
      <c r="X7" s="17"/>
    </row>
    <row r="8" spans="1:24" s="8" customFormat="1" ht="18" customHeight="1" x14ac:dyDescent="0.25">
      <c r="A8" s="20"/>
      <c r="B8" s="37" t="s">
        <v>11</v>
      </c>
      <c r="C8" s="41">
        <v>3</v>
      </c>
      <c r="D8" s="41">
        <v>0</v>
      </c>
      <c r="E8" s="41">
        <v>9</v>
      </c>
      <c r="F8" s="41">
        <v>1</v>
      </c>
      <c r="G8" s="41">
        <v>15</v>
      </c>
      <c r="H8" s="41">
        <v>4</v>
      </c>
      <c r="I8" s="41">
        <v>16</v>
      </c>
      <c r="J8" s="41">
        <v>0</v>
      </c>
      <c r="K8" s="41">
        <v>0</v>
      </c>
      <c r="L8" s="41">
        <v>1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f>+C8+E8+G8+I8+K8+M8+O8+Q8+S8</f>
        <v>43</v>
      </c>
      <c r="V8" s="41">
        <f>+T8+R8+P8+N8+L8+J8+H8+F8+D8</f>
        <v>6</v>
      </c>
      <c r="W8" s="41">
        <f>SUM(C8:T8)</f>
        <v>49</v>
      </c>
      <c r="X8" s="21"/>
    </row>
    <row r="9" spans="1:24" s="8" customFormat="1" ht="18" customHeight="1" x14ac:dyDescent="0.25">
      <c r="A9" s="20"/>
      <c r="B9" s="38" t="s">
        <v>12</v>
      </c>
      <c r="C9" s="40">
        <v>3</v>
      </c>
      <c r="D9" s="40">
        <v>0</v>
      </c>
      <c r="E9" s="40">
        <v>1</v>
      </c>
      <c r="F9" s="40">
        <v>1</v>
      </c>
      <c r="G9" s="40">
        <v>14</v>
      </c>
      <c r="H9" s="40">
        <v>4</v>
      </c>
      <c r="I9" s="40">
        <v>2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f t="shared" ref="U9:U13" si="0">+C9+E9+G9+I9+K9+M9+O9+Q9+S9</f>
        <v>20</v>
      </c>
      <c r="V9" s="40">
        <f t="shared" ref="V9:V13" si="1">+T9+R9+P9+N9+L9+J9+H9+F9+D9</f>
        <v>5</v>
      </c>
      <c r="W9" s="40">
        <f t="shared" ref="W9:W13" si="2">SUM(C9:T9)</f>
        <v>25</v>
      </c>
      <c r="X9" s="21"/>
    </row>
    <row r="10" spans="1:24" s="8" customFormat="1" ht="18" customHeight="1" x14ac:dyDescent="0.25">
      <c r="A10" s="20"/>
      <c r="B10" s="37" t="s">
        <v>13</v>
      </c>
      <c r="C10" s="41">
        <v>1</v>
      </c>
      <c r="D10" s="41">
        <v>1</v>
      </c>
      <c r="E10" s="41">
        <v>5</v>
      </c>
      <c r="F10" s="41">
        <v>1</v>
      </c>
      <c r="G10" s="41">
        <v>8</v>
      </c>
      <c r="H10" s="41">
        <v>2</v>
      </c>
      <c r="I10" s="41">
        <v>1</v>
      </c>
      <c r="J10" s="41">
        <v>0</v>
      </c>
      <c r="K10" s="41">
        <v>0</v>
      </c>
      <c r="L10" s="41">
        <v>0</v>
      </c>
      <c r="M10" s="41">
        <v>1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f t="shared" si="0"/>
        <v>16</v>
      </c>
      <c r="V10" s="41">
        <f t="shared" si="1"/>
        <v>5</v>
      </c>
      <c r="W10" s="41">
        <f t="shared" si="2"/>
        <v>21</v>
      </c>
      <c r="X10" s="21"/>
    </row>
    <row r="11" spans="1:24" s="8" customFormat="1" ht="18" customHeight="1" x14ac:dyDescent="0.25">
      <c r="A11" s="20"/>
      <c r="B11" s="38" t="s">
        <v>14</v>
      </c>
      <c r="C11" s="40">
        <v>2</v>
      </c>
      <c r="D11" s="40">
        <v>0</v>
      </c>
      <c r="E11" s="40">
        <v>0</v>
      </c>
      <c r="F11" s="40">
        <v>0</v>
      </c>
      <c r="G11" s="40">
        <v>2</v>
      </c>
      <c r="H11" s="40">
        <v>0</v>
      </c>
      <c r="I11" s="40">
        <v>0</v>
      </c>
      <c r="J11" s="40">
        <v>0</v>
      </c>
      <c r="K11" s="40">
        <v>0</v>
      </c>
      <c r="L11" s="40">
        <v>1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f t="shared" si="0"/>
        <v>4</v>
      </c>
      <c r="V11" s="40">
        <f t="shared" si="1"/>
        <v>1</v>
      </c>
      <c r="W11" s="40">
        <f t="shared" si="2"/>
        <v>5</v>
      </c>
      <c r="X11" s="21"/>
    </row>
    <row r="12" spans="1:24" s="8" customFormat="1" ht="18" customHeight="1" x14ac:dyDescent="0.25">
      <c r="A12" s="20"/>
      <c r="B12" s="37" t="s">
        <v>15</v>
      </c>
      <c r="C12" s="41">
        <v>1</v>
      </c>
      <c r="D12" s="41">
        <v>0</v>
      </c>
      <c r="E12" s="41">
        <v>1</v>
      </c>
      <c r="F12" s="41">
        <v>0</v>
      </c>
      <c r="G12" s="41">
        <v>9</v>
      </c>
      <c r="H12" s="41">
        <v>0</v>
      </c>
      <c r="I12" s="41">
        <v>5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0</v>
      </c>
      <c r="U12" s="41">
        <f t="shared" si="0"/>
        <v>17</v>
      </c>
      <c r="V12" s="41">
        <f t="shared" si="1"/>
        <v>0</v>
      </c>
      <c r="W12" s="41">
        <f t="shared" si="2"/>
        <v>17</v>
      </c>
      <c r="X12" s="21"/>
    </row>
    <row r="13" spans="1:24" s="8" customFormat="1" ht="18" customHeight="1" x14ac:dyDescent="0.25">
      <c r="A13" s="20"/>
      <c r="B13" s="38" t="s">
        <v>16</v>
      </c>
      <c r="C13" s="40">
        <v>3</v>
      </c>
      <c r="D13" s="40">
        <v>0</v>
      </c>
      <c r="E13" s="40">
        <v>1</v>
      </c>
      <c r="F13" s="40">
        <v>1</v>
      </c>
      <c r="G13" s="40">
        <v>0</v>
      </c>
      <c r="H13" s="40">
        <v>0</v>
      </c>
      <c r="I13" s="40">
        <v>0</v>
      </c>
      <c r="J13" s="40">
        <v>0</v>
      </c>
      <c r="K13" s="40">
        <v>4</v>
      </c>
      <c r="L13" s="40">
        <v>4</v>
      </c>
      <c r="M13" s="40">
        <v>0</v>
      </c>
      <c r="N13" s="40">
        <v>3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f t="shared" si="0"/>
        <v>8</v>
      </c>
      <c r="V13" s="40">
        <f t="shared" si="1"/>
        <v>8</v>
      </c>
      <c r="W13" s="40">
        <f t="shared" si="2"/>
        <v>16</v>
      </c>
      <c r="X13" s="21"/>
    </row>
    <row r="14" spans="1:24" s="8" customFormat="1" ht="18" customHeight="1" x14ac:dyDescent="0.25">
      <c r="A14" s="20"/>
      <c r="B14" s="37" t="s">
        <v>17</v>
      </c>
      <c r="C14" s="41">
        <v>3</v>
      </c>
      <c r="D14" s="41">
        <v>0</v>
      </c>
      <c r="E14" s="41">
        <v>2</v>
      </c>
      <c r="F14" s="41">
        <v>1</v>
      </c>
      <c r="G14" s="41">
        <v>2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f t="shared" ref="U14:U77" si="3">+C14+E14+G14+I14+K14+M14+O14+Q14+S14</f>
        <v>7</v>
      </c>
      <c r="V14" s="41">
        <f t="shared" ref="V14:V77" si="4">+T14+R14+P14+N14+L14+J14+H14+F14+D14</f>
        <v>1</v>
      </c>
      <c r="W14" s="41">
        <f t="shared" ref="W14:W77" si="5">SUM(C14:T14)</f>
        <v>8</v>
      </c>
      <c r="X14" s="21"/>
    </row>
    <row r="15" spans="1:24" s="8" customFormat="1" ht="18" customHeight="1" x14ac:dyDescent="0.25">
      <c r="A15" s="20"/>
      <c r="B15" s="38" t="s">
        <v>18</v>
      </c>
      <c r="C15" s="40">
        <v>0</v>
      </c>
      <c r="D15" s="40">
        <v>1</v>
      </c>
      <c r="E15" s="40"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3</v>
      </c>
      <c r="L15" s="40">
        <v>0</v>
      </c>
      <c r="M15" s="40">
        <v>0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f>+C15+E15+G15+I15+K15+M15+O15+Q15+S15</f>
        <v>5</v>
      </c>
      <c r="V15" s="40">
        <f t="shared" si="4"/>
        <v>2</v>
      </c>
      <c r="W15" s="40">
        <f t="shared" si="5"/>
        <v>7</v>
      </c>
      <c r="X15" s="21"/>
    </row>
    <row r="16" spans="1:24" s="8" customFormat="1" ht="18" customHeight="1" x14ac:dyDescent="0.25">
      <c r="A16" s="20"/>
      <c r="B16" s="37" t="s">
        <v>19</v>
      </c>
      <c r="C16" s="41">
        <v>1</v>
      </c>
      <c r="D16" s="41">
        <v>0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f t="shared" si="3"/>
        <v>3</v>
      </c>
      <c r="V16" s="41">
        <f t="shared" si="4"/>
        <v>0</v>
      </c>
      <c r="W16" s="41">
        <f t="shared" si="5"/>
        <v>3</v>
      </c>
      <c r="X16" s="21"/>
    </row>
    <row r="17" spans="1:24" s="8" customFormat="1" ht="18" customHeight="1" x14ac:dyDescent="0.25">
      <c r="A17" s="20"/>
      <c r="B17" s="38" t="s">
        <v>20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2</v>
      </c>
      <c r="L17" s="40">
        <v>2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f t="shared" si="3"/>
        <v>2</v>
      </c>
      <c r="V17" s="40">
        <f t="shared" si="4"/>
        <v>2</v>
      </c>
      <c r="W17" s="40">
        <f t="shared" si="5"/>
        <v>4</v>
      </c>
      <c r="X17" s="21"/>
    </row>
    <row r="18" spans="1:24" s="8" customFormat="1" ht="18" customHeight="1" x14ac:dyDescent="0.25">
      <c r="A18" s="20"/>
      <c r="B18" s="37" t="s">
        <v>21</v>
      </c>
      <c r="C18" s="41">
        <v>0</v>
      </c>
      <c r="D18" s="41">
        <v>0</v>
      </c>
      <c r="E18" s="41">
        <v>1</v>
      </c>
      <c r="F18" s="41">
        <v>0</v>
      </c>
      <c r="G18" s="41">
        <v>0</v>
      </c>
      <c r="H18" s="41">
        <v>1</v>
      </c>
      <c r="I18" s="41">
        <v>9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f t="shared" si="3"/>
        <v>10</v>
      </c>
      <c r="V18" s="41">
        <f t="shared" si="4"/>
        <v>1</v>
      </c>
      <c r="W18" s="41">
        <f t="shared" si="5"/>
        <v>11</v>
      </c>
      <c r="X18" s="21"/>
    </row>
    <row r="19" spans="1:24" s="8" customFormat="1" ht="18" customHeight="1" x14ac:dyDescent="0.25">
      <c r="A19" s="20"/>
      <c r="B19" s="38" t="s">
        <v>22</v>
      </c>
      <c r="C19" s="40">
        <v>1</v>
      </c>
      <c r="D19" s="40">
        <v>0</v>
      </c>
      <c r="E19" s="40">
        <v>0</v>
      </c>
      <c r="F19" s="40">
        <v>0</v>
      </c>
      <c r="G19" s="40">
        <v>2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f t="shared" si="3"/>
        <v>3</v>
      </c>
      <c r="V19" s="40">
        <f t="shared" si="4"/>
        <v>1</v>
      </c>
      <c r="W19" s="40">
        <f t="shared" si="5"/>
        <v>4</v>
      </c>
      <c r="X19" s="21"/>
    </row>
    <row r="20" spans="1:24" s="8" customFormat="1" ht="18" customHeight="1" x14ac:dyDescent="0.25">
      <c r="A20" s="20"/>
      <c r="B20" s="37" t="s">
        <v>23</v>
      </c>
      <c r="C20" s="41">
        <v>1</v>
      </c>
      <c r="D20" s="41">
        <v>2</v>
      </c>
      <c r="E20" s="41">
        <v>1</v>
      </c>
      <c r="F20" s="41">
        <v>0</v>
      </c>
      <c r="G20" s="41">
        <v>3</v>
      </c>
      <c r="H20" s="41">
        <v>1</v>
      </c>
      <c r="I20" s="41">
        <v>3</v>
      </c>
      <c r="J20" s="41">
        <v>0</v>
      </c>
      <c r="K20" s="41">
        <v>0</v>
      </c>
      <c r="L20" s="41">
        <v>1</v>
      </c>
      <c r="M20" s="41">
        <v>2</v>
      </c>
      <c r="N20" s="41">
        <v>0</v>
      </c>
      <c r="O20" s="41">
        <v>1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f t="shared" si="3"/>
        <v>11</v>
      </c>
      <c r="V20" s="41">
        <f t="shared" si="4"/>
        <v>4</v>
      </c>
      <c r="W20" s="41">
        <f t="shared" si="5"/>
        <v>15</v>
      </c>
      <c r="X20" s="21"/>
    </row>
    <row r="21" spans="1:24" s="8" customFormat="1" ht="18" customHeight="1" x14ac:dyDescent="0.25">
      <c r="A21" s="20"/>
      <c r="B21" s="38" t="s">
        <v>24</v>
      </c>
      <c r="C21" s="40">
        <v>1</v>
      </c>
      <c r="D21" s="40">
        <v>0</v>
      </c>
      <c r="E21" s="40">
        <v>0</v>
      </c>
      <c r="F21" s="40">
        <v>0</v>
      </c>
      <c r="G21" s="40">
        <v>1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1</v>
      </c>
      <c r="U21" s="40">
        <f t="shared" si="3"/>
        <v>2</v>
      </c>
      <c r="V21" s="40">
        <f t="shared" si="4"/>
        <v>1</v>
      </c>
      <c r="W21" s="40">
        <f t="shared" si="5"/>
        <v>3</v>
      </c>
      <c r="X21" s="21"/>
    </row>
    <row r="22" spans="1:24" s="8" customFormat="1" ht="18" customHeight="1" x14ac:dyDescent="0.25">
      <c r="A22" s="20"/>
      <c r="B22" s="37" t="s">
        <v>131</v>
      </c>
      <c r="C22" s="41">
        <v>7</v>
      </c>
      <c r="D22" s="41">
        <v>3</v>
      </c>
      <c r="E22" s="41">
        <v>2</v>
      </c>
      <c r="F22" s="41">
        <v>1</v>
      </c>
      <c r="G22" s="41">
        <v>4</v>
      </c>
      <c r="H22" s="41">
        <v>0</v>
      </c>
      <c r="I22" s="41">
        <v>0</v>
      </c>
      <c r="J22" s="41">
        <v>0</v>
      </c>
      <c r="K22" s="41">
        <v>5</v>
      </c>
      <c r="L22" s="41">
        <v>0</v>
      </c>
      <c r="M22" s="41">
        <v>0</v>
      </c>
      <c r="N22" s="41">
        <v>3</v>
      </c>
      <c r="O22" s="41">
        <v>1</v>
      </c>
      <c r="P22" s="41">
        <v>1</v>
      </c>
      <c r="Q22" s="41">
        <v>1</v>
      </c>
      <c r="R22" s="41">
        <v>0</v>
      </c>
      <c r="S22" s="41">
        <v>0</v>
      </c>
      <c r="T22" s="41">
        <v>0</v>
      </c>
      <c r="U22" s="41">
        <f t="shared" si="3"/>
        <v>20</v>
      </c>
      <c r="V22" s="41">
        <f t="shared" si="4"/>
        <v>8</v>
      </c>
      <c r="W22" s="41">
        <f t="shared" si="5"/>
        <v>28</v>
      </c>
      <c r="X22" s="21"/>
    </row>
    <row r="23" spans="1:24" s="8" customFormat="1" ht="18" customHeight="1" x14ac:dyDescent="0.25">
      <c r="A23" s="20"/>
      <c r="B23" s="38" t="s">
        <v>25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f t="shared" si="3"/>
        <v>0</v>
      </c>
      <c r="V23" s="40">
        <f t="shared" si="4"/>
        <v>1</v>
      </c>
      <c r="W23" s="40">
        <f t="shared" si="5"/>
        <v>1</v>
      </c>
      <c r="X23" s="21"/>
    </row>
    <row r="24" spans="1:24" s="8" customFormat="1" ht="18" customHeight="1" x14ac:dyDescent="0.25">
      <c r="A24" s="20"/>
      <c r="B24" s="37" t="s">
        <v>26</v>
      </c>
      <c r="C24" s="41">
        <v>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1</v>
      </c>
      <c r="J24" s="41">
        <v>0</v>
      </c>
      <c r="K24" s="41">
        <v>1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f t="shared" si="3"/>
        <v>6</v>
      </c>
      <c r="V24" s="41">
        <f t="shared" si="4"/>
        <v>0</v>
      </c>
      <c r="W24" s="41">
        <f t="shared" si="5"/>
        <v>6</v>
      </c>
      <c r="X24" s="21"/>
    </row>
    <row r="25" spans="1:24" s="8" customFormat="1" ht="18" customHeight="1" x14ac:dyDescent="0.25">
      <c r="A25" s="20"/>
      <c r="B25" s="38" t="s">
        <v>27</v>
      </c>
      <c r="C25" s="40">
        <v>3</v>
      </c>
      <c r="D25" s="40">
        <v>3</v>
      </c>
      <c r="E25" s="40">
        <v>2</v>
      </c>
      <c r="F25" s="40">
        <v>0</v>
      </c>
      <c r="G25" s="40">
        <v>1</v>
      </c>
      <c r="H25" s="40">
        <v>0</v>
      </c>
      <c r="I25" s="40">
        <v>0</v>
      </c>
      <c r="J25" s="40">
        <v>0</v>
      </c>
      <c r="K25" s="40">
        <v>0</v>
      </c>
      <c r="L25" s="40">
        <v>2</v>
      </c>
      <c r="M25" s="40">
        <v>2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f t="shared" si="3"/>
        <v>8</v>
      </c>
      <c r="V25" s="40">
        <f t="shared" si="4"/>
        <v>5</v>
      </c>
      <c r="W25" s="40">
        <f t="shared" si="5"/>
        <v>13</v>
      </c>
      <c r="X25" s="21"/>
    </row>
    <row r="26" spans="1:24" s="8" customFormat="1" ht="18" customHeight="1" x14ac:dyDescent="0.25">
      <c r="A26" s="20"/>
      <c r="B26" s="37" t="s">
        <v>28</v>
      </c>
      <c r="C26" s="41">
        <v>1</v>
      </c>
      <c r="D26" s="41">
        <v>1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1</v>
      </c>
      <c r="L26" s="41">
        <v>2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2</v>
      </c>
      <c r="T26" s="41">
        <v>0</v>
      </c>
      <c r="U26" s="41">
        <f t="shared" si="3"/>
        <v>4</v>
      </c>
      <c r="V26" s="41">
        <f t="shared" si="4"/>
        <v>4</v>
      </c>
      <c r="W26" s="41">
        <f t="shared" si="5"/>
        <v>8</v>
      </c>
      <c r="X26" s="21"/>
    </row>
    <row r="27" spans="1:24" s="8" customFormat="1" ht="18" customHeight="1" x14ac:dyDescent="0.25">
      <c r="A27" s="20"/>
      <c r="B27" s="38" t="s">
        <v>29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</v>
      </c>
      <c r="U27" s="40">
        <f t="shared" si="3"/>
        <v>0</v>
      </c>
      <c r="V27" s="40">
        <f t="shared" si="4"/>
        <v>1</v>
      </c>
      <c r="W27" s="40">
        <f t="shared" si="5"/>
        <v>1</v>
      </c>
      <c r="X27" s="21"/>
    </row>
    <row r="28" spans="1:24" s="8" customFormat="1" ht="18" customHeight="1" x14ac:dyDescent="0.25">
      <c r="A28" s="20"/>
      <c r="B28" s="37" t="s">
        <v>30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1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f t="shared" si="3"/>
        <v>0</v>
      </c>
      <c r="V28" s="41">
        <f t="shared" si="4"/>
        <v>1</v>
      </c>
      <c r="W28" s="41">
        <f t="shared" si="5"/>
        <v>1</v>
      </c>
      <c r="X28" s="21"/>
    </row>
    <row r="29" spans="1:24" s="8" customFormat="1" ht="18" customHeight="1" x14ac:dyDescent="0.25">
      <c r="A29" s="20"/>
      <c r="B29" s="38" t="s">
        <v>31</v>
      </c>
      <c r="C29" s="40">
        <v>0</v>
      </c>
      <c r="D29" s="40">
        <v>0</v>
      </c>
      <c r="E29" s="40">
        <v>1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1</v>
      </c>
      <c r="T29" s="40">
        <v>0</v>
      </c>
      <c r="U29" s="40">
        <f t="shared" si="3"/>
        <v>2</v>
      </c>
      <c r="V29" s="40">
        <f t="shared" si="4"/>
        <v>0</v>
      </c>
      <c r="W29" s="40">
        <f t="shared" si="5"/>
        <v>2</v>
      </c>
      <c r="X29" s="21"/>
    </row>
    <row r="30" spans="1:24" s="8" customFormat="1" ht="18" customHeight="1" x14ac:dyDescent="0.25">
      <c r="A30" s="20"/>
      <c r="B30" s="37" t="s">
        <v>32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1</v>
      </c>
      <c r="U30" s="41">
        <f t="shared" si="3"/>
        <v>0</v>
      </c>
      <c r="V30" s="41">
        <f t="shared" si="4"/>
        <v>1</v>
      </c>
      <c r="W30" s="41">
        <f t="shared" si="5"/>
        <v>1</v>
      </c>
      <c r="X30" s="21"/>
    </row>
    <row r="31" spans="1:24" s="8" customFormat="1" ht="18" customHeight="1" x14ac:dyDescent="0.25">
      <c r="A31" s="20"/>
      <c r="B31" s="38" t="s">
        <v>33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2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f t="shared" si="3"/>
        <v>0</v>
      </c>
      <c r="V31" s="40">
        <f t="shared" si="4"/>
        <v>2</v>
      </c>
      <c r="W31" s="40">
        <f t="shared" si="5"/>
        <v>2</v>
      </c>
      <c r="X31" s="21"/>
    </row>
    <row r="32" spans="1:24" s="8" customFormat="1" ht="18" customHeight="1" x14ac:dyDescent="0.25">
      <c r="A32" s="20"/>
      <c r="B32" s="37" t="s">
        <v>34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1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2</v>
      </c>
      <c r="T32" s="41">
        <v>0</v>
      </c>
      <c r="U32" s="41">
        <f t="shared" si="3"/>
        <v>2</v>
      </c>
      <c r="V32" s="41">
        <f t="shared" si="4"/>
        <v>1</v>
      </c>
      <c r="W32" s="41">
        <f t="shared" si="5"/>
        <v>3</v>
      </c>
      <c r="X32" s="21"/>
    </row>
    <row r="33" spans="1:24" s="8" customFormat="1" ht="18" customHeight="1" x14ac:dyDescent="0.25">
      <c r="A33" s="20"/>
      <c r="B33" s="38" t="s">
        <v>35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1</v>
      </c>
      <c r="U33" s="40">
        <f t="shared" si="3"/>
        <v>0</v>
      </c>
      <c r="V33" s="40">
        <f t="shared" si="4"/>
        <v>1</v>
      </c>
      <c r="W33" s="40">
        <f t="shared" si="5"/>
        <v>1</v>
      </c>
      <c r="X33" s="21"/>
    </row>
    <row r="34" spans="1:24" s="8" customFormat="1" ht="18" customHeight="1" x14ac:dyDescent="0.25">
      <c r="A34" s="20"/>
      <c r="B34" s="37" t="s">
        <v>115</v>
      </c>
      <c r="C34" s="41">
        <v>0</v>
      </c>
      <c r="D34" s="41">
        <v>1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f t="shared" si="3"/>
        <v>1</v>
      </c>
      <c r="V34" s="41">
        <f t="shared" si="4"/>
        <v>2</v>
      </c>
      <c r="W34" s="41">
        <f t="shared" si="5"/>
        <v>3</v>
      </c>
      <c r="X34" s="21"/>
    </row>
    <row r="35" spans="1:24" s="8" customFormat="1" ht="18" customHeight="1" x14ac:dyDescent="0.25">
      <c r="A35" s="20"/>
      <c r="B35" s="38" t="s">
        <v>116</v>
      </c>
      <c r="C35" s="40">
        <v>0</v>
      </c>
      <c r="D35" s="40">
        <v>2</v>
      </c>
      <c r="E35" s="40">
        <v>0</v>
      </c>
      <c r="F35" s="40">
        <v>0</v>
      </c>
      <c r="G35" s="40">
        <v>1</v>
      </c>
      <c r="H35" s="40">
        <v>0</v>
      </c>
      <c r="I35" s="40">
        <v>0</v>
      </c>
      <c r="J35" s="40">
        <v>0</v>
      </c>
      <c r="K35" s="40">
        <v>2</v>
      </c>
      <c r="L35" s="40">
        <v>3</v>
      </c>
      <c r="M35" s="40">
        <v>1</v>
      </c>
      <c r="N35" s="40">
        <v>1</v>
      </c>
      <c r="O35" s="40">
        <v>1</v>
      </c>
      <c r="P35" s="40">
        <v>3</v>
      </c>
      <c r="Q35" s="40">
        <v>0</v>
      </c>
      <c r="R35" s="40">
        <v>0</v>
      </c>
      <c r="S35" s="40">
        <v>0</v>
      </c>
      <c r="T35" s="40">
        <v>0</v>
      </c>
      <c r="U35" s="40">
        <f t="shared" si="3"/>
        <v>5</v>
      </c>
      <c r="V35" s="40">
        <f t="shared" si="4"/>
        <v>9</v>
      </c>
      <c r="W35" s="40">
        <f t="shared" si="5"/>
        <v>14</v>
      </c>
      <c r="X35" s="21"/>
    </row>
    <row r="36" spans="1:24" s="8" customFormat="1" ht="18" customHeight="1" x14ac:dyDescent="0.25">
      <c r="A36" s="20"/>
      <c r="B36" s="37" t="s">
        <v>36</v>
      </c>
      <c r="C36" s="41">
        <v>3</v>
      </c>
      <c r="D36" s="41">
        <v>0</v>
      </c>
      <c r="E36" s="41">
        <v>2</v>
      </c>
      <c r="F36" s="41">
        <v>0</v>
      </c>
      <c r="G36" s="41">
        <v>4</v>
      </c>
      <c r="H36" s="41">
        <v>1</v>
      </c>
      <c r="I36" s="41">
        <v>2</v>
      </c>
      <c r="J36" s="41">
        <v>0</v>
      </c>
      <c r="K36" s="41">
        <v>1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f t="shared" si="3"/>
        <v>12</v>
      </c>
      <c r="V36" s="41">
        <f t="shared" si="4"/>
        <v>1</v>
      </c>
      <c r="W36" s="41">
        <f t="shared" si="5"/>
        <v>13</v>
      </c>
      <c r="X36" s="21"/>
    </row>
    <row r="37" spans="1:24" s="8" customFormat="1" ht="25.5" x14ac:dyDescent="0.25">
      <c r="A37" s="20"/>
      <c r="B37" s="38" t="s">
        <v>37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1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f t="shared" si="3"/>
        <v>1</v>
      </c>
      <c r="V37" s="40">
        <f t="shared" si="4"/>
        <v>0</v>
      </c>
      <c r="W37" s="40">
        <f t="shared" si="5"/>
        <v>1</v>
      </c>
      <c r="X37" s="21"/>
    </row>
    <row r="38" spans="1:24" s="8" customFormat="1" ht="18" customHeight="1" x14ac:dyDescent="0.25">
      <c r="A38" s="20"/>
      <c r="B38" s="37" t="s">
        <v>38</v>
      </c>
      <c r="C38" s="41">
        <v>1</v>
      </c>
      <c r="D38" s="41">
        <v>0</v>
      </c>
      <c r="E38" s="41">
        <v>2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f t="shared" si="3"/>
        <v>3</v>
      </c>
      <c r="V38" s="41">
        <f t="shared" si="4"/>
        <v>0</v>
      </c>
      <c r="W38" s="41">
        <f t="shared" si="5"/>
        <v>3</v>
      </c>
      <c r="X38" s="21"/>
    </row>
    <row r="39" spans="1:24" s="8" customFormat="1" ht="18" customHeight="1" x14ac:dyDescent="0.25">
      <c r="A39" s="20"/>
      <c r="B39" s="38" t="s">
        <v>39</v>
      </c>
      <c r="C39" s="40">
        <v>1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3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f t="shared" si="3"/>
        <v>4</v>
      </c>
      <c r="V39" s="40">
        <f t="shared" si="4"/>
        <v>0</v>
      </c>
      <c r="W39" s="40">
        <f t="shared" si="5"/>
        <v>4</v>
      </c>
      <c r="X39" s="21"/>
    </row>
    <row r="40" spans="1:24" s="8" customFormat="1" ht="18" customHeight="1" x14ac:dyDescent="0.25">
      <c r="A40" s="20"/>
      <c r="B40" s="37" t="s">
        <v>117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f t="shared" si="3"/>
        <v>1</v>
      </c>
      <c r="V40" s="41">
        <f t="shared" si="4"/>
        <v>0</v>
      </c>
      <c r="W40" s="41">
        <f t="shared" si="5"/>
        <v>1</v>
      </c>
      <c r="X40" s="21"/>
    </row>
    <row r="41" spans="1:24" s="8" customFormat="1" ht="18" customHeight="1" x14ac:dyDescent="0.25">
      <c r="A41" s="20"/>
      <c r="B41" s="38" t="s">
        <v>40</v>
      </c>
      <c r="C41" s="40">
        <v>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1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f t="shared" si="3"/>
        <v>2</v>
      </c>
      <c r="V41" s="40">
        <f t="shared" si="4"/>
        <v>0</v>
      </c>
      <c r="W41" s="40">
        <f t="shared" si="5"/>
        <v>2</v>
      </c>
      <c r="X41" s="21"/>
    </row>
    <row r="42" spans="1:24" s="8" customFormat="1" ht="18" customHeight="1" x14ac:dyDescent="0.25">
      <c r="A42" s="20"/>
      <c r="B42" s="37" t="s">
        <v>118</v>
      </c>
      <c r="C42" s="41">
        <v>0</v>
      </c>
      <c r="D42" s="41">
        <v>0</v>
      </c>
      <c r="E42" s="41">
        <v>0</v>
      </c>
      <c r="F42" s="41">
        <v>0</v>
      </c>
      <c r="G42" s="41">
        <v>1</v>
      </c>
      <c r="H42" s="41">
        <v>0</v>
      </c>
      <c r="I42" s="41">
        <v>0</v>
      </c>
      <c r="J42" s="41">
        <v>0</v>
      </c>
      <c r="K42" s="41">
        <v>2</v>
      </c>
      <c r="L42" s="41">
        <v>2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f t="shared" si="3"/>
        <v>3</v>
      </c>
      <c r="V42" s="41">
        <f t="shared" si="4"/>
        <v>2</v>
      </c>
      <c r="W42" s="41">
        <f t="shared" si="5"/>
        <v>5</v>
      </c>
      <c r="X42" s="21"/>
    </row>
    <row r="43" spans="1:24" s="8" customFormat="1" ht="18" customHeight="1" x14ac:dyDescent="0.25">
      <c r="A43" s="20"/>
      <c r="B43" s="38" t="s">
        <v>119</v>
      </c>
      <c r="C43" s="40">
        <v>0</v>
      </c>
      <c r="D43" s="40">
        <v>0</v>
      </c>
      <c r="E43" s="40">
        <v>0</v>
      </c>
      <c r="F43" s="40">
        <v>0</v>
      </c>
      <c r="G43" s="40">
        <v>1</v>
      </c>
      <c r="H43" s="40">
        <v>0</v>
      </c>
      <c r="I43" s="40">
        <v>1</v>
      </c>
      <c r="J43" s="40">
        <v>0</v>
      </c>
      <c r="K43" s="40">
        <v>2</v>
      </c>
      <c r="L43" s="40">
        <v>2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f t="shared" si="3"/>
        <v>4</v>
      </c>
      <c r="V43" s="40">
        <f t="shared" si="4"/>
        <v>2</v>
      </c>
      <c r="W43" s="40">
        <f t="shared" si="5"/>
        <v>6</v>
      </c>
      <c r="X43" s="21"/>
    </row>
    <row r="44" spans="1:24" s="8" customFormat="1" ht="18" customHeight="1" x14ac:dyDescent="0.25">
      <c r="A44" s="20"/>
      <c r="B44" s="37" t="s">
        <v>120</v>
      </c>
      <c r="C44" s="41">
        <v>1</v>
      </c>
      <c r="D44" s="41">
        <v>0</v>
      </c>
      <c r="E44" s="41">
        <v>2</v>
      </c>
      <c r="F44" s="41">
        <v>3</v>
      </c>
      <c r="G44" s="41">
        <v>5</v>
      </c>
      <c r="H44" s="41">
        <v>2</v>
      </c>
      <c r="I44" s="41">
        <v>3</v>
      </c>
      <c r="J44" s="41">
        <v>0</v>
      </c>
      <c r="K44" s="41">
        <v>1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f t="shared" si="3"/>
        <v>12</v>
      </c>
      <c r="V44" s="41">
        <f t="shared" si="4"/>
        <v>5</v>
      </c>
      <c r="W44" s="41">
        <f t="shared" si="5"/>
        <v>17</v>
      </c>
      <c r="X44" s="21"/>
    </row>
    <row r="45" spans="1:24" s="8" customFormat="1" ht="18" customHeight="1" x14ac:dyDescent="0.25">
      <c r="A45" s="20"/>
      <c r="B45" s="38" t="s">
        <v>121</v>
      </c>
      <c r="C45" s="40">
        <v>3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11</v>
      </c>
      <c r="L45" s="40">
        <v>7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f t="shared" si="3"/>
        <v>14</v>
      </c>
      <c r="V45" s="40">
        <f t="shared" si="4"/>
        <v>7</v>
      </c>
      <c r="W45" s="40">
        <f t="shared" si="5"/>
        <v>21</v>
      </c>
      <c r="X45" s="21"/>
    </row>
    <row r="46" spans="1:24" s="8" customFormat="1" ht="18" customHeight="1" x14ac:dyDescent="0.25">
      <c r="A46" s="20"/>
      <c r="B46" s="37" t="s">
        <v>122</v>
      </c>
      <c r="C46" s="41">
        <v>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1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f t="shared" si="3"/>
        <v>1</v>
      </c>
      <c r="V46" s="41">
        <f t="shared" si="4"/>
        <v>1</v>
      </c>
      <c r="W46" s="41">
        <f t="shared" si="5"/>
        <v>2</v>
      </c>
      <c r="X46" s="21"/>
    </row>
    <row r="47" spans="1:24" s="8" customFormat="1" ht="18" customHeight="1" x14ac:dyDescent="0.25">
      <c r="A47" s="20"/>
      <c r="B47" s="38" t="s">
        <v>41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f t="shared" si="3"/>
        <v>0</v>
      </c>
      <c r="V47" s="40">
        <f t="shared" si="4"/>
        <v>0</v>
      </c>
      <c r="W47" s="40">
        <f t="shared" si="5"/>
        <v>0</v>
      </c>
      <c r="X47" s="21"/>
    </row>
    <row r="48" spans="1:24" s="8" customFormat="1" ht="18" customHeight="1" x14ac:dyDescent="0.25">
      <c r="A48" s="20"/>
      <c r="B48" s="37" t="s">
        <v>42</v>
      </c>
      <c r="C48" s="41">
        <v>1</v>
      </c>
      <c r="D48" s="41">
        <v>2</v>
      </c>
      <c r="E48" s="41">
        <v>0</v>
      </c>
      <c r="F48" s="41">
        <v>0</v>
      </c>
      <c r="G48" s="41">
        <v>3</v>
      </c>
      <c r="H48" s="41">
        <v>1</v>
      </c>
      <c r="I48" s="41">
        <v>2</v>
      </c>
      <c r="J48" s="41">
        <v>0</v>
      </c>
      <c r="K48" s="41">
        <v>0</v>
      </c>
      <c r="L48" s="41">
        <v>1</v>
      </c>
      <c r="M48" s="41">
        <v>0</v>
      </c>
      <c r="N48" s="41">
        <v>5</v>
      </c>
      <c r="O48" s="41">
        <v>4</v>
      </c>
      <c r="P48" s="41">
        <v>10</v>
      </c>
      <c r="Q48" s="41">
        <v>7</v>
      </c>
      <c r="R48" s="41">
        <v>12</v>
      </c>
      <c r="S48" s="41">
        <v>0</v>
      </c>
      <c r="T48" s="41">
        <v>0</v>
      </c>
      <c r="U48" s="41">
        <f t="shared" si="3"/>
        <v>17</v>
      </c>
      <c r="V48" s="41">
        <f t="shared" si="4"/>
        <v>31</v>
      </c>
      <c r="W48" s="41">
        <f t="shared" si="5"/>
        <v>48</v>
      </c>
      <c r="X48" s="21"/>
    </row>
    <row r="49" spans="1:24" s="8" customFormat="1" ht="18" customHeight="1" x14ac:dyDescent="0.25">
      <c r="A49" s="20"/>
      <c r="B49" s="38" t="s">
        <v>43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1</v>
      </c>
      <c r="J49" s="40">
        <v>0</v>
      </c>
      <c r="K49" s="40">
        <v>1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f t="shared" si="3"/>
        <v>2</v>
      </c>
      <c r="V49" s="40">
        <f t="shared" si="4"/>
        <v>0</v>
      </c>
      <c r="W49" s="40">
        <f t="shared" si="5"/>
        <v>2</v>
      </c>
      <c r="X49" s="21"/>
    </row>
    <row r="50" spans="1:24" s="8" customFormat="1" ht="18" customHeight="1" x14ac:dyDescent="0.25">
      <c r="A50" s="20"/>
      <c r="B50" s="37" t="s">
        <v>44</v>
      </c>
      <c r="C50" s="41">
        <v>1</v>
      </c>
      <c r="D50" s="41">
        <v>0</v>
      </c>
      <c r="E50" s="41">
        <v>1</v>
      </c>
      <c r="F50" s="41">
        <v>0</v>
      </c>
      <c r="G50" s="41">
        <v>0</v>
      </c>
      <c r="H50" s="41">
        <v>0</v>
      </c>
      <c r="I50" s="41">
        <v>1</v>
      </c>
      <c r="J50" s="41">
        <v>0</v>
      </c>
      <c r="K50" s="41">
        <v>2</v>
      </c>
      <c r="L50" s="41">
        <v>15</v>
      </c>
      <c r="M50" s="41">
        <v>0</v>
      </c>
      <c r="N50" s="41">
        <v>7</v>
      </c>
      <c r="O50" s="41">
        <v>2</v>
      </c>
      <c r="P50" s="41">
        <v>6</v>
      </c>
      <c r="Q50" s="41">
        <v>0</v>
      </c>
      <c r="R50" s="41">
        <v>2</v>
      </c>
      <c r="S50" s="41">
        <v>0</v>
      </c>
      <c r="T50" s="41">
        <v>0</v>
      </c>
      <c r="U50" s="41">
        <f t="shared" si="3"/>
        <v>7</v>
      </c>
      <c r="V50" s="41">
        <f t="shared" si="4"/>
        <v>30</v>
      </c>
      <c r="W50" s="41">
        <f t="shared" si="5"/>
        <v>37</v>
      </c>
      <c r="X50" s="21"/>
    </row>
    <row r="51" spans="1:24" s="8" customFormat="1" ht="18" customHeight="1" x14ac:dyDescent="0.25">
      <c r="A51" s="20"/>
      <c r="B51" s="38" t="s">
        <v>45</v>
      </c>
      <c r="C51" s="40">
        <v>2</v>
      </c>
      <c r="D51" s="40">
        <v>1</v>
      </c>
      <c r="E51" s="40">
        <v>2</v>
      </c>
      <c r="F51" s="40">
        <v>0</v>
      </c>
      <c r="G51" s="40">
        <v>13</v>
      </c>
      <c r="H51" s="40">
        <v>1</v>
      </c>
      <c r="I51" s="40">
        <v>7</v>
      </c>
      <c r="J51" s="40">
        <v>0</v>
      </c>
      <c r="K51" s="40">
        <v>3</v>
      </c>
      <c r="L51" s="40">
        <v>7</v>
      </c>
      <c r="M51" s="40">
        <v>8</v>
      </c>
      <c r="N51" s="40">
        <v>6</v>
      </c>
      <c r="O51" s="40">
        <v>2</v>
      </c>
      <c r="P51" s="40">
        <v>5</v>
      </c>
      <c r="Q51" s="40">
        <v>5</v>
      </c>
      <c r="R51" s="40">
        <v>2</v>
      </c>
      <c r="S51" s="40">
        <v>0</v>
      </c>
      <c r="T51" s="40">
        <v>0</v>
      </c>
      <c r="U51" s="40">
        <f t="shared" si="3"/>
        <v>42</v>
      </c>
      <c r="V51" s="40">
        <f t="shared" si="4"/>
        <v>22</v>
      </c>
      <c r="W51" s="40">
        <f t="shared" si="5"/>
        <v>64</v>
      </c>
      <c r="X51" s="21"/>
    </row>
    <row r="52" spans="1:24" s="8" customFormat="1" ht="18" customHeight="1" x14ac:dyDescent="0.25">
      <c r="A52" s="20"/>
      <c r="B52" s="37" t="s">
        <v>123</v>
      </c>
      <c r="C52" s="41">
        <v>1</v>
      </c>
      <c r="D52" s="41">
        <v>2</v>
      </c>
      <c r="E52" s="41">
        <v>3</v>
      </c>
      <c r="F52" s="41">
        <v>0</v>
      </c>
      <c r="G52" s="41">
        <v>11</v>
      </c>
      <c r="H52" s="41">
        <v>0</v>
      </c>
      <c r="I52" s="41">
        <v>1</v>
      </c>
      <c r="J52" s="41">
        <v>0</v>
      </c>
      <c r="K52" s="41">
        <v>0</v>
      </c>
      <c r="L52" s="41">
        <v>5</v>
      </c>
      <c r="M52" s="41">
        <v>2</v>
      </c>
      <c r="N52" s="41">
        <v>4</v>
      </c>
      <c r="O52" s="41">
        <v>2</v>
      </c>
      <c r="P52" s="41">
        <v>5</v>
      </c>
      <c r="Q52" s="41">
        <v>2</v>
      </c>
      <c r="R52" s="41">
        <v>1</v>
      </c>
      <c r="S52" s="41">
        <v>0</v>
      </c>
      <c r="T52" s="41">
        <v>0</v>
      </c>
      <c r="U52" s="41">
        <f t="shared" si="3"/>
        <v>22</v>
      </c>
      <c r="V52" s="41">
        <f t="shared" si="4"/>
        <v>17</v>
      </c>
      <c r="W52" s="41">
        <f t="shared" si="5"/>
        <v>39</v>
      </c>
      <c r="X52" s="21"/>
    </row>
    <row r="53" spans="1:24" s="8" customFormat="1" ht="18" customHeight="1" x14ac:dyDescent="0.25">
      <c r="A53" s="20"/>
      <c r="B53" s="38" t="s">
        <v>46</v>
      </c>
      <c r="C53" s="40">
        <v>2</v>
      </c>
      <c r="D53" s="40">
        <v>0</v>
      </c>
      <c r="E53" s="40">
        <v>6</v>
      </c>
      <c r="F53" s="40">
        <v>0</v>
      </c>
      <c r="G53" s="40">
        <v>19</v>
      </c>
      <c r="H53" s="40">
        <v>1</v>
      </c>
      <c r="I53" s="40">
        <v>3</v>
      </c>
      <c r="J53" s="40">
        <v>0</v>
      </c>
      <c r="K53" s="40">
        <v>3</v>
      </c>
      <c r="L53" s="40">
        <v>5</v>
      </c>
      <c r="M53" s="40">
        <v>0</v>
      </c>
      <c r="N53" s="40">
        <v>1</v>
      </c>
      <c r="O53" s="40">
        <v>2</v>
      </c>
      <c r="P53" s="40">
        <v>4</v>
      </c>
      <c r="Q53" s="40">
        <v>2</v>
      </c>
      <c r="R53" s="40">
        <v>2</v>
      </c>
      <c r="S53" s="40">
        <v>0</v>
      </c>
      <c r="T53" s="40">
        <v>0</v>
      </c>
      <c r="U53" s="40">
        <f t="shared" si="3"/>
        <v>37</v>
      </c>
      <c r="V53" s="40">
        <f t="shared" si="4"/>
        <v>13</v>
      </c>
      <c r="W53" s="40">
        <f t="shared" si="5"/>
        <v>50</v>
      </c>
      <c r="X53" s="21"/>
    </row>
    <row r="54" spans="1:24" s="8" customFormat="1" ht="18" customHeight="1" x14ac:dyDescent="0.25">
      <c r="A54" s="20"/>
      <c r="B54" s="37" t="s">
        <v>124</v>
      </c>
      <c r="C54" s="41">
        <v>0</v>
      </c>
      <c r="D54" s="41">
        <v>0</v>
      </c>
      <c r="E54" s="41">
        <v>0</v>
      </c>
      <c r="F54" s="41">
        <v>0</v>
      </c>
      <c r="G54" s="41">
        <v>10</v>
      </c>
      <c r="H54" s="41">
        <v>0</v>
      </c>
      <c r="I54" s="41">
        <v>0</v>
      </c>
      <c r="J54" s="41">
        <v>0</v>
      </c>
      <c r="K54" s="41">
        <v>0</v>
      </c>
      <c r="L54" s="41">
        <v>3</v>
      </c>
      <c r="M54" s="41">
        <v>3</v>
      </c>
      <c r="N54" s="41">
        <v>5</v>
      </c>
      <c r="O54" s="41">
        <v>3</v>
      </c>
      <c r="P54" s="41">
        <v>6</v>
      </c>
      <c r="Q54" s="41">
        <v>1</v>
      </c>
      <c r="R54" s="41">
        <v>1</v>
      </c>
      <c r="S54" s="41">
        <v>0</v>
      </c>
      <c r="T54" s="41">
        <v>0</v>
      </c>
      <c r="U54" s="41">
        <f t="shared" si="3"/>
        <v>17</v>
      </c>
      <c r="V54" s="41">
        <f t="shared" si="4"/>
        <v>15</v>
      </c>
      <c r="W54" s="41">
        <f t="shared" si="5"/>
        <v>32</v>
      </c>
      <c r="X54" s="21"/>
    </row>
    <row r="55" spans="1:24" s="8" customFormat="1" ht="18" customHeight="1" x14ac:dyDescent="0.25">
      <c r="A55" s="20"/>
      <c r="B55" s="38" t="s">
        <v>125</v>
      </c>
      <c r="C55" s="40">
        <v>1</v>
      </c>
      <c r="D55" s="40">
        <v>0</v>
      </c>
      <c r="E55" s="40">
        <v>1</v>
      </c>
      <c r="F55" s="40">
        <v>0</v>
      </c>
      <c r="G55" s="40">
        <v>9</v>
      </c>
      <c r="H55" s="40">
        <v>1</v>
      </c>
      <c r="I55" s="40">
        <v>1</v>
      </c>
      <c r="J55" s="40">
        <v>1</v>
      </c>
      <c r="K55" s="40">
        <v>2</v>
      </c>
      <c r="L55" s="40">
        <v>1</v>
      </c>
      <c r="M55" s="40">
        <v>2</v>
      </c>
      <c r="N55" s="40">
        <v>2</v>
      </c>
      <c r="O55" s="40">
        <v>1</v>
      </c>
      <c r="P55" s="40">
        <v>3</v>
      </c>
      <c r="Q55" s="40">
        <v>0</v>
      </c>
      <c r="R55" s="40">
        <v>1</v>
      </c>
      <c r="S55" s="40">
        <v>0</v>
      </c>
      <c r="T55" s="40">
        <v>0</v>
      </c>
      <c r="U55" s="40">
        <f t="shared" si="3"/>
        <v>17</v>
      </c>
      <c r="V55" s="40">
        <f t="shared" si="4"/>
        <v>9</v>
      </c>
      <c r="W55" s="40">
        <f t="shared" si="5"/>
        <v>26</v>
      </c>
      <c r="X55" s="21"/>
    </row>
    <row r="56" spans="1:24" s="8" customFormat="1" ht="18" customHeight="1" x14ac:dyDescent="0.25">
      <c r="A56" s="20"/>
      <c r="B56" s="37" t="s">
        <v>126</v>
      </c>
      <c r="C56" s="41">
        <v>2</v>
      </c>
      <c r="D56" s="41">
        <v>0</v>
      </c>
      <c r="E56" s="41">
        <v>1</v>
      </c>
      <c r="F56" s="41">
        <v>0</v>
      </c>
      <c r="G56" s="41">
        <v>6</v>
      </c>
      <c r="H56" s="41">
        <v>2</v>
      </c>
      <c r="I56" s="41">
        <v>0</v>
      </c>
      <c r="J56" s="41">
        <v>0</v>
      </c>
      <c r="K56" s="41">
        <v>3</v>
      </c>
      <c r="L56" s="41">
        <v>2</v>
      </c>
      <c r="M56" s="41">
        <v>1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f t="shared" si="3"/>
        <v>13</v>
      </c>
      <c r="V56" s="41">
        <f t="shared" si="4"/>
        <v>4</v>
      </c>
      <c r="W56" s="41">
        <f t="shared" si="5"/>
        <v>17</v>
      </c>
      <c r="X56" s="21"/>
    </row>
    <row r="57" spans="1:24" s="8" customFormat="1" ht="18" customHeight="1" x14ac:dyDescent="0.25">
      <c r="A57" s="20"/>
      <c r="B57" s="38" t="s">
        <v>127</v>
      </c>
      <c r="C57" s="40">
        <v>0</v>
      </c>
      <c r="D57" s="40">
        <v>0</v>
      </c>
      <c r="E57" s="40">
        <v>0</v>
      </c>
      <c r="F57" s="40">
        <v>0</v>
      </c>
      <c r="G57" s="40">
        <v>3</v>
      </c>
      <c r="H57" s="40">
        <v>1</v>
      </c>
      <c r="I57" s="40">
        <v>3</v>
      </c>
      <c r="J57" s="40">
        <v>0</v>
      </c>
      <c r="K57" s="40">
        <v>0</v>
      </c>
      <c r="L57" s="40">
        <v>1</v>
      </c>
      <c r="M57" s="40">
        <v>0</v>
      </c>
      <c r="N57" s="40">
        <v>3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f t="shared" si="3"/>
        <v>6</v>
      </c>
      <c r="V57" s="40">
        <f t="shared" si="4"/>
        <v>5</v>
      </c>
      <c r="W57" s="40">
        <f t="shared" si="5"/>
        <v>11</v>
      </c>
      <c r="X57" s="21"/>
    </row>
    <row r="58" spans="1:24" s="8" customFormat="1" ht="18" customHeight="1" x14ac:dyDescent="0.25">
      <c r="A58" s="20"/>
      <c r="B58" s="37" t="s">
        <v>132</v>
      </c>
      <c r="C58" s="41">
        <v>1</v>
      </c>
      <c r="D58" s="41">
        <v>0</v>
      </c>
      <c r="E58" s="41">
        <v>3</v>
      </c>
      <c r="F58" s="41">
        <v>0</v>
      </c>
      <c r="G58" s="41">
        <v>10</v>
      </c>
      <c r="H58" s="41">
        <v>0</v>
      </c>
      <c r="I58" s="41">
        <v>3</v>
      </c>
      <c r="J58" s="41">
        <v>1</v>
      </c>
      <c r="K58" s="41">
        <v>2</v>
      </c>
      <c r="L58" s="41">
        <v>1</v>
      </c>
      <c r="M58" s="41">
        <v>2</v>
      </c>
      <c r="N58" s="41">
        <v>2</v>
      </c>
      <c r="O58" s="41">
        <v>4</v>
      </c>
      <c r="P58" s="41">
        <v>1</v>
      </c>
      <c r="Q58" s="41">
        <v>1</v>
      </c>
      <c r="R58" s="41">
        <v>3</v>
      </c>
      <c r="S58" s="41">
        <v>0</v>
      </c>
      <c r="T58" s="41">
        <v>0</v>
      </c>
      <c r="U58" s="41">
        <f t="shared" si="3"/>
        <v>26</v>
      </c>
      <c r="V58" s="41">
        <f t="shared" si="4"/>
        <v>8</v>
      </c>
      <c r="W58" s="41">
        <f t="shared" si="5"/>
        <v>34</v>
      </c>
      <c r="X58" s="21"/>
    </row>
    <row r="59" spans="1:24" s="8" customFormat="1" ht="18" customHeight="1" x14ac:dyDescent="0.25">
      <c r="A59" s="20"/>
      <c r="B59" s="38" t="s">
        <v>47</v>
      </c>
      <c r="C59" s="40">
        <v>3</v>
      </c>
      <c r="D59" s="40">
        <v>0</v>
      </c>
      <c r="E59" s="40">
        <v>1</v>
      </c>
      <c r="F59" s="40">
        <v>1</v>
      </c>
      <c r="G59" s="40">
        <v>7</v>
      </c>
      <c r="H59" s="40">
        <v>0</v>
      </c>
      <c r="I59" s="40">
        <v>9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f t="shared" si="3"/>
        <v>20</v>
      </c>
      <c r="V59" s="40">
        <f t="shared" si="4"/>
        <v>1</v>
      </c>
      <c r="W59" s="40">
        <f t="shared" si="5"/>
        <v>21</v>
      </c>
      <c r="X59" s="21"/>
    </row>
    <row r="60" spans="1:24" s="8" customFormat="1" ht="18" customHeight="1" x14ac:dyDescent="0.25">
      <c r="A60" s="20"/>
      <c r="B60" s="37" t="s">
        <v>48</v>
      </c>
      <c r="C60" s="41">
        <v>1</v>
      </c>
      <c r="D60" s="41">
        <v>0</v>
      </c>
      <c r="E60" s="41">
        <v>1</v>
      </c>
      <c r="F60" s="41">
        <v>1</v>
      </c>
      <c r="G60" s="41">
        <v>5</v>
      </c>
      <c r="H60" s="41">
        <v>1</v>
      </c>
      <c r="I60" s="41">
        <v>2</v>
      </c>
      <c r="J60" s="41">
        <v>1</v>
      </c>
      <c r="K60" s="41">
        <v>0</v>
      </c>
      <c r="L60" s="41">
        <v>2</v>
      </c>
      <c r="M60" s="41">
        <v>0</v>
      </c>
      <c r="N60" s="41">
        <v>2</v>
      </c>
      <c r="O60" s="41">
        <v>0</v>
      </c>
      <c r="P60" s="41">
        <v>2</v>
      </c>
      <c r="Q60" s="41">
        <v>1</v>
      </c>
      <c r="R60" s="41">
        <v>2</v>
      </c>
      <c r="S60" s="41">
        <v>0</v>
      </c>
      <c r="T60" s="41">
        <v>0</v>
      </c>
      <c r="U60" s="41">
        <f t="shared" si="3"/>
        <v>10</v>
      </c>
      <c r="V60" s="41">
        <f t="shared" si="4"/>
        <v>11</v>
      </c>
      <c r="W60" s="41">
        <f t="shared" si="5"/>
        <v>21</v>
      </c>
      <c r="X60" s="21"/>
    </row>
    <row r="61" spans="1:24" s="8" customFormat="1" ht="18" customHeight="1" x14ac:dyDescent="0.25">
      <c r="A61" s="20"/>
      <c r="B61" s="38" t="s">
        <v>49</v>
      </c>
      <c r="C61" s="40">
        <v>2</v>
      </c>
      <c r="D61" s="40">
        <v>0</v>
      </c>
      <c r="E61" s="40">
        <v>2</v>
      </c>
      <c r="F61" s="40">
        <v>0</v>
      </c>
      <c r="G61" s="40">
        <v>7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1</v>
      </c>
      <c r="O61" s="40">
        <v>2</v>
      </c>
      <c r="P61" s="40">
        <v>0</v>
      </c>
      <c r="Q61" s="40">
        <v>3</v>
      </c>
      <c r="R61" s="40">
        <v>0</v>
      </c>
      <c r="S61" s="40">
        <v>0</v>
      </c>
      <c r="T61" s="40">
        <v>0</v>
      </c>
      <c r="U61" s="40">
        <f t="shared" si="3"/>
        <v>16</v>
      </c>
      <c r="V61" s="40">
        <f t="shared" si="4"/>
        <v>1</v>
      </c>
      <c r="W61" s="40">
        <f t="shared" si="5"/>
        <v>17</v>
      </c>
      <c r="X61" s="21"/>
    </row>
    <row r="62" spans="1:24" s="8" customFormat="1" ht="18" customHeight="1" x14ac:dyDescent="0.25">
      <c r="A62" s="20"/>
      <c r="B62" s="37" t="s">
        <v>50</v>
      </c>
      <c r="C62" s="41">
        <v>1</v>
      </c>
      <c r="D62" s="41">
        <v>1</v>
      </c>
      <c r="E62" s="41">
        <v>2</v>
      </c>
      <c r="F62" s="41">
        <v>1</v>
      </c>
      <c r="G62" s="41">
        <v>10</v>
      </c>
      <c r="H62" s="41">
        <v>1</v>
      </c>
      <c r="I62" s="41">
        <v>1</v>
      </c>
      <c r="J62" s="41">
        <v>0</v>
      </c>
      <c r="K62" s="41">
        <v>1</v>
      </c>
      <c r="L62" s="41">
        <v>4</v>
      </c>
      <c r="M62" s="41">
        <v>1</v>
      </c>
      <c r="N62" s="41">
        <v>4</v>
      </c>
      <c r="O62" s="41">
        <v>2</v>
      </c>
      <c r="P62" s="41">
        <v>3</v>
      </c>
      <c r="Q62" s="41">
        <v>3</v>
      </c>
      <c r="R62" s="41">
        <v>4</v>
      </c>
      <c r="S62" s="41">
        <v>0</v>
      </c>
      <c r="T62" s="41">
        <v>0</v>
      </c>
      <c r="U62" s="41">
        <f t="shared" si="3"/>
        <v>21</v>
      </c>
      <c r="V62" s="41">
        <f t="shared" si="4"/>
        <v>18</v>
      </c>
      <c r="W62" s="41">
        <f t="shared" si="5"/>
        <v>39</v>
      </c>
      <c r="X62" s="21"/>
    </row>
    <row r="63" spans="1:24" s="8" customFormat="1" ht="18" customHeight="1" x14ac:dyDescent="0.25">
      <c r="A63" s="20"/>
      <c r="B63" s="38" t="s">
        <v>51</v>
      </c>
      <c r="C63" s="40">
        <v>2</v>
      </c>
      <c r="D63" s="40">
        <v>1</v>
      </c>
      <c r="E63" s="40">
        <v>5</v>
      </c>
      <c r="F63" s="40">
        <v>0</v>
      </c>
      <c r="G63" s="40">
        <v>5</v>
      </c>
      <c r="H63" s="40">
        <v>1</v>
      </c>
      <c r="I63" s="40">
        <v>2</v>
      </c>
      <c r="J63" s="40">
        <v>1</v>
      </c>
      <c r="K63" s="40">
        <v>3</v>
      </c>
      <c r="L63" s="40">
        <v>1</v>
      </c>
      <c r="M63" s="40">
        <v>1</v>
      </c>
      <c r="N63" s="40">
        <v>3</v>
      </c>
      <c r="O63" s="40">
        <v>4</v>
      </c>
      <c r="P63" s="40">
        <v>9</v>
      </c>
      <c r="Q63" s="40">
        <v>3</v>
      </c>
      <c r="R63" s="40">
        <v>4</v>
      </c>
      <c r="S63" s="40">
        <v>0</v>
      </c>
      <c r="T63" s="40">
        <v>0</v>
      </c>
      <c r="U63" s="40">
        <f t="shared" si="3"/>
        <v>25</v>
      </c>
      <c r="V63" s="40">
        <f t="shared" si="4"/>
        <v>20</v>
      </c>
      <c r="W63" s="40">
        <f t="shared" si="5"/>
        <v>45</v>
      </c>
      <c r="X63" s="21"/>
    </row>
    <row r="64" spans="1:24" s="8" customFormat="1" ht="18" customHeight="1" x14ac:dyDescent="0.25">
      <c r="A64" s="20"/>
      <c r="B64" s="37" t="s">
        <v>52</v>
      </c>
      <c r="C64" s="41">
        <v>2</v>
      </c>
      <c r="D64" s="41">
        <v>0</v>
      </c>
      <c r="E64" s="41">
        <v>5</v>
      </c>
      <c r="F64" s="41">
        <v>0</v>
      </c>
      <c r="G64" s="41">
        <v>10</v>
      </c>
      <c r="H64" s="41">
        <v>0</v>
      </c>
      <c r="I64" s="41">
        <v>4</v>
      </c>
      <c r="J64" s="41">
        <v>0</v>
      </c>
      <c r="K64" s="41">
        <v>1</v>
      </c>
      <c r="L64" s="41">
        <v>4</v>
      </c>
      <c r="M64" s="41">
        <v>1</v>
      </c>
      <c r="N64" s="41">
        <v>3</v>
      </c>
      <c r="O64" s="41">
        <v>2</v>
      </c>
      <c r="P64" s="41">
        <v>1</v>
      </c>
      <c r="Q64" s="41">
        <v>2</v>
      </c>
      <c r="R64" s="41">
        <v>1</v>
      </c>
      <c r="S64" s="41">
        <v>0</v>
      </c>
      <c r="T64" s="41">
        <v>0</v>
      </c>
      <c r="U64" s="41">
        <f t="shared" si="3"/>
        <v>27</v>
      </c>
      <c r="V64" s="41">
        <f t="shared" si="4"/>
        <v>9</v>
      </c>
      <c r="W64" s="41">
        <f t="shared" si="5"/>
        <v>36</v>
      </c>
      <c r="X64" s="21"/>
    </row>
    <row r="65" spans="1:24" s="8" customFormat="1" ht="18" customHeight="1" x14ac:dyDescent="0.25">
      <c r="A65" s="20"/>
      <c r="B65" s="38" t="s">
        <v>53</v>
      </c>
      <c r="C65" s="40">
        <v>1</v>
      </c>
      <c r="D65" s="40">
        <v>1</v>
      </c>
      <c r="E65" s="40">
        <v>3</v>
      </c>
      <c r="F65" s="40">
        <v>1</v>
      </c>
      <c r="G65" s="40">
        <v>7</v>
      </c>
      <c r="H65" s="40">
        <v>0</v>
      </c>
      <c r="I65" s="40">
        <v>4</v>
      </c>
      <c r="J65" s="40">
        <v>0</v>
      </c>
      <c r="K65" s="40">
        <v>5</v>
      </c>
      <c r="L65" s="40">
        <v>7</v>
      </c>
      <c r="M65" s="40">
        <v>0</v>
      </c>
      <c r="N65" s="40">
        <v>4</v>
      </c>
      <c r="O65" s="40">
        <v>3</v>
      </c>
      <c r="P65" s="40">
        <v>3</v>
      </c>
      <c r="Q65" s="40">
        <v>0</v>
      </c>
      <c r="R65" s="40">
        <v>2</v>
      </c>
      <c r="S65" s="40">
        <v>0</v>
      </c>
      <c r="T65" s="40">
        <v>0</v>
      </c>
      <c r="U65" s="40">
        <f t="shared" si="3"/>
        <v>23</v>
      </c>
      <c r="V65" s="40">
        <f t="shared" si="4"/>
        <v>18</v>
      </c>
      <c r="W65" s="40">
        <f t="shared" si="5"/>
        <v>41</v>
      </c>
      <c r="X65" s="21"/>
    </row>
    <row r="66" spans="1:24" s="8" customFormat="1" ht="18" customHeight="1" x14ac:dyDescent="0.25">
      <c r="A66" s="20"/>
      <c r="B66" s="37" t="s">
        <v>54</v>
      </c>
      <c r="C66" s="41">
        <v>1</v>
      </c>
      <c r="D66" s="41">
        <v>0</v>
      </c>
      <c r="E66" s="41">
        <v>1</v>
      </c>
      <c r="F66" s="41">
        <v>0</v>
      </c>
      <c r="G66" s="41">
        <v>2</v>
      </c>
      <c r="H66" s="41">
        <v>2</v>
      </c>
      <c r="I66" s="41">
        <v>1</v>
      </c>
      <c r="J66" s="41">
        <v>0</v>
      </c>
      <c r="K66" s="41">
        <v>0</v>
      </c>
      <c r="L66" s="41">
        <v>1</v>
      </c>
      <c r="M66" s="41">
        <v>0</v>
      </c>
      <c r="N66" s="41">
        <v>2</v>
      </c>
      <c r="O66" s="41">
        <v>1</v>
      </c>
      <c r="P66" s="41">
        <v>3</v>
      </c>
      <c r="Q66" s="41">
        <v>0</v>
      </c>
      <c r="R66" s="41">
        <v>1</v>
      </c>
      <c r="S66" s="41">
        <v>0</v>
      </c>
      <c r="T66" s="41">
        <v>0</v>
      </c>
      <c r="U66" s="41">
        <f t="shared" si="3"/>
        <v>6</v>
      </c>
      <c r="V66" s="41">
        <f t="shared" si="4"/>
        <v>9</v>
      </c>
      <c r="W66" s="41">
        <f t="shared" si="5"/>
        <v>15</v>
      </c>
      <c r="X66" s="21"/>
    </row>
    <row r="67" spans="1:24" s="8" customFormat="1" ht="18" customHeight="1" x14ac:dyDescent="0.25">
      <c r="A67" s="20"/>
      <c r="B67" s="38" t="s">
        <v>55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1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f t="shared" si="3"/>
        <v>1</v>
      </c>
      <c r="V67" s="40">
        <f t="shared" si="4"/>
        <v>0</v>
      </c>
      <c r="W67" s="40">
        <f t="shared" si="5"/>
        <v>1</v>
      </c>
      <c r="X67" s="21"/>
    </row>
    <row r="68" spans="1:24" s="8" customFormat="1" ht="18" customHeight="1" x14ac:dyDescent="0.25">
      <c r="A68" s="20"/>
      <c r="B68" s="37" t="s">
        <v>56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f t="shared" si="3"/>
        <v>1</v>
      </c>
      <c r="V68" s="41">
        <f t="shared" si="4"/>
        <v>0</v>
      </c>
      <c r="W68" s="41">
        <f t="shared" si="5"/>
        <v>1</v>
      </c>
      <c r="X68" s="21"/>
    </row>
    <row r="69" spans="1:24" s="8" customFormat="1" ht="18" customHeight="1" x14ac:dyDescent="0.25">
      <c r="A69" s="20"/>
      <c r="B69" s="38" t="s">
        <v>57</v>
      </c>
      <c r="C69" s="40">
        <v>1</v>
      </c>
      <c r="D69" s="40">
        <v>1</v>
      </c>
      <c r="E69" s="40">
        <v>0</v>
      </c>
      <c r="F69" s="40">
        <v>0</v>
      </c>
      <c r="G69" s="40">
        <v>9</v>
      </c>
      <c r="H69" s="40">
        <v>1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1</v>
      </c>
      <c r="O69" s="40">
        <v>0</v>
      </c>
      <c r="P69" s="40">
        <v>2</v>
      </c>
      <c r="Q69" s="40">
        <v>1</v>
      </c>
      <c r="R69" s="40">
        <v>1</v>
      </c>
      <c r="S69" s="40">
        <v>0</v>
      </c>
      <c r="T69" s="40">
        <v>0</v>
      </c>
      <c r="U69" s="40">
        <f t="shared" si="3"/>
        <v>11</v>
      </c>
      <c r="V69" s="40">
        <f t="shared" si="4"/>
        <v>6</v>
      </c>
      <c r="W69" s="40">
        <f t="shared" si="5"/>
        <v>17</v>
      </c>
      <c r="X69" s="21"/>
    </row>
    <row r="70" spans="1:24" s="8" customFormat="1" ht="18" customHeight="1" x14ac:dyDescent="0.25">
      <c r="A70" s="20"/>
      <c r="B70" s="37" t="s">
        <v>130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1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f t="shared" si="3"/>
        <v>0</v>
      </c>
      <c r="V70" s="41">
        <f t="shared" si="4"/>
        <v>1</v>
      </c>
      <c r="W70" s="41">
        <f t="shared" si="5"/>
        <v>1</v>
      </c>
      <c r="X70" s="21"/>
    </row>
    <row r="71" spans="1:24" s="8" customFormat="1" ht="18" customHeight="1" x14ac:dyDescent="0.25">
      <c r="A71" s="20"/>
      <c r="B71" s="38" t="s">
        <v>58</v>
      </c>
      <c r="C71" s="40">
        <v>0</v>
      </c>
      <c r="D71" s="40"/>
      <c r="E71" s="40">
        <v>1</v>
      </c>
      <c r="F71" s="40">
        <v>0</v>
      </c>
      <c r="G71" s="40">
        <v>4</v>
      </c>
      <c r="H71" s="40">
        <v>0</v>
      </c>
      <c r="I71" s="40">
        <v>3</v>
      </c>
      <c r="J71" s="40">
        <v>0</v>
      </c>
      <c r="K71" s="40">
        <v>0</v>
      </c>
      <c r="L71" s="40">
        <v>1</v>
      </c>
      <c r="M71" s="40">
        <v>0</v>
      </c>
      <c r="N71" s="40">
        <v>0</v>
      </c>
      <c r="O71" s="40">
        <v>0</v>
      </c>
      <c r="P71" s="40">
        <v>2</v>
      </c>
      <c r="Q71" s="40">
        <v>0</v>
      </c>
      <c r="R71" s="40">
        <v>1</v>
      </c>
      <c r="S71" s="40">
        <v>0</v>
      </c>
      <c r="T71" s="40">
        <v>0</v>
      </c>
      <c r="U71" s="40">
        <f t="shared" si="3"/>
        <v>8</v>
      </c>
      <c r="V71" s="40">
        <f t="shared" si="4"/>
        <v>4</v>
      </c>
      <c r="W71" s="40">
        <f t="shared" si="5"/>
        <v>12</v>
      </c>
      <c r="X71" s="21"/>
    </row>
    <row r="72" spans="1:24" s="8" customFormat="1" ht="18" customHeight="1" x14ac:dyDescent="0.25">
      <c r="A72" s="20"/>
      <c r="B72" s="37" t="s">
        <v>59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f t="shared" si="3"/>
        <v>0</v>
      </c>
      <c r="V72" s="41">
        <f t="shared" si="4"/>
        <v>0</v>
      </c>
      <c r="W72" s="41">
        <f t="shared" si="5"/>
        <v>0</v>
      </c>
      <c r="X72" s="21"/>
    </row>
    <row r="73" spans="1:24" s="8" customFormat="1" ht="18" customHeight="1" x14ac:dyDescent="0.25">
      <c r="A73" s="20"/>
      <c r="B73" s="38" t="s">
        <v>60</v>
      </c>
      <c r="C73" s="40">
        <v>0</v>
      </c>
      <c r="D73" s="40">
        <v>0</v>
      </c>
      <c r="E73" s="40">
        <v>0</v>
      </c>
      <c r="F73" s="40">
        <v>1</v>
      </c>
      <c r="G73" s="40">
        <v>3</v>
      </c>
      <c r="H73" s="40">
        <v>0</v>
      </c>
      <c r="I73" s="40">
        <v>1</v>
      </c>
      <c r="J73" s="40">
        <v>0</v>
      </c>
      <c r="K73" s="40">
        <v>2</v>
      </c>
      <c r="L73" s="40">
        <v>2</v>
      </c>
      <c r="M73" s="40">
        <v>8</v>
      </c>
      <c r="N73" s="40">
        <v>2</v>
      </c>
      <c r="O73" s="40">
        <v>2</v>
      </c>
      <c r="P73" s="40">
        <v>2</v>
      </c>
      <c r="Q73" s="40">
        <v>0</v>
      </c>
      <c r="R73" s="40">
        <v>0</v>
      </c>
      <c r="S73" s="40">
        <v>0</v>
      </c>
      <c r="T73" s="40">
        <v>0</v>
      </c>
      <c r="U73" s="40">
        <f t="shared" si="3"/>
        <v>16</v>
      </c>
      <c r="V73" s="40">
        <f t="shared" si="4"/>
        <v>7</v>
      </c>
      <c r="W73" s="40">
        <f t="shared" si="5"/>
        <v>23</v>
      </c>
      <c r="X73" s="21"/>
    </row>
    <row r="74" spans="1:24" s="8" customFormat="1" ht="18" customHeight="1" x14ac:dyDescent="0.25">
      <c r="A74" s="20"/>
      <c r="B74" s="37" t="s">
        <v>61</v>
      </c>
      <c r="C74" s="41">
        <v>0</v>
      </c>
      <c r="D74" s="41">
        <v>0</v>
      </c>
      <c r="E74" s="41">
        <v>1</v>
      </c>
      <c r="F74" s="41">
        <v>0</v>
      </c>
      <c r="G74" s="41">
        <v>1</v>
      </c>
      <c r="H74" s="41">
        <v>0</v>
      </c>
      <c r="I74" s="41">
        <v>1</v>
      </c>
      <c r="J74" s="41">
        <v>0</v>
      </c>
      <c r="K74" s="41">
        <v>0</v>
      </c>
      <c r="L74" s="41">
        <v>3</v>
      </c>
      <c r="M74" s="41">
        <v>0</v>
      </c>
      <c r="N74" s="41">
        <v>0</v>
      </c>
      <c r="O74" s="41">
        <v>0</v>
      </c>
      <c r="P74" s="41">
        <v>1</v>
      </c>
      <c r="Q74" s="41">
        <v>0</v>
      </c>
      <c r="R74" s="41">
        <v>0</v>
      </c>
      <c r="S74" s="41">
        <v>0</v>
      </c>
      <c r="T74" s="41">
        <v>0</v>
      </c>
      <c r="U74" s="41">
        <f t="shared" si="3"/>
        <v>3</v>
      </c>
      <c r="V74" s="41">
        <f t="shared" si="4"/>
        <v>4</v>
      </c>
      <c r="W74" s="41">
        <f t="shared" si="5"/>
        <v>7</v>
      </c>
      <c r="X74" s="21"/>
    </row>
    <row r="75" spans="1:24" s="8" customFormat="1" ht="18" customHeight="1" x14ac:dyDescent="0.25">
      <c r="A75" s="20"/>
      <c r="B75" s="38" t="s">
        <v>62</v>
      </c>
      <c r="C75" s="40">
        <v>0</v>
      </c>
      <c r="D75" s="40">
        <v>0</v>
      </c>
      <c r="E75" s="40">
        <v>0</v>
      </c>
      <c r="F75" s="40">
        <v>1</v>
      </c>
      <c r="G75" s="40">
        <v>1</v>
      </c>
      <c r="H75" s="40">
        <v>0</v>
      </c>
      <c r="I75" s="40">
        <v>1</v>
      </c>
      <c r="J75" s="40">
        <v>0</v>
      </c>
      <c r="K75" s="40">
        <v>1</v>
      </c>
      <c r="L75" s="40">
        <v>0</v>
      </c>
      <c r="M75" s="40">
        <v>1</v>
      </c>
      <c r="N75" s="40">
        <v>2</v>
      </c>
      <c r="O75" s="40">
        <v>2</v>
      </c>
      <c r="P75" s="40">
        <v>1</v>
      </c>
      <c r="Q75" s="40">
        <v>0</v>
      </c>
      <c r="R75" s="40">
        <v>0</v>
      </c>
      <c r="S75" s="40">
        <v>0</v>
      </c>
      <c r="T75" s="40">
        <v>0</v>
      </c>
      <c r="U75" s="40">
        <f t="shared" si="3"/>
        <v>6</v>
      </c>
      <c r="V75" s="40">
        <f t="shared" si="4"/>
        <v>4</v>
      </c>
      <c r="W75" s="40">
        <f t="shared" si="5"/>
        <v>10</v>
      </c>
      <c r="X75" s="21"/>
    </row>
    <row r="76" spans="1:24" s="8" customFormat="1" ht="18" customHeight="1" x14ac:dyDescent="0.25">
      <c r="A76" s="20"/>
      <c r="B76" s="37" t="s">
        <v>63</v>
      </c>
      <c r="C76" s="41">
        <v>12</v>
      </c>
      <c r="D76" s="41">
        <v>1</v>
      </c>
      <c r="E76" s="41">
        <v>56</v>
      </c>
      <c r="F76" s="41">
        <v>11</v>
      </c>
      <c r="G76" s="41">
        <v>3</v>
      </c>
      <c r="H76" s="41">
        <v>0</v>
      </c>
      <c r="I76" s="41">
        <v>0</v>
      </c>
      <c r="J76" s="41">
        <v>0</v>
      </c>
      <c r="K76" s="41">
        <v>1</v>
      </c>
      <c r="L76" s="41">
        <v>1</v>
      </c>
      <c r="M76" s="41">
        <v>0</v>
      </c>
      <c r="N76" s="41">
        <v>3</v>
      </c>
      <c r="O76" s="41">
        <v>13</v>
      </c>
      <c r="P76" s="41">
        <v>15</v>
      </c>
      <c r="Q76" s="41">
        <v>0</v>
      </c>
      <c r="R76" s="41">
        <v>0</v>
      </c>
      <c r="S76" s="41">
        <v>0</v>
      </c>
      <c r="T76" s="41">
        <v>0</v>
      </c>
      <c r="U76" s="41">
        <f t="shared" si="3"/>
        <v>85</v>
      </c>
      <c r="V76" s="41">
        <f t="shared" si="4"/>
        <v>31</v>
      </c>
      <c r="W76" s="41">
        <f t="shared" si="5"/>
        <v>116</v>
      </c>
      <c r="X76" s="21"/>
    </row>
    <row r="77" spans="1:24" s="8" customFormat="1" ht="18" customHeight="1" x14ac:dyDescent="0.25">
      <c r="A77" s="20"/>
      <c r="B77" s="38" t="s">
        <v>64</v>
      </c>
      <c r="C77" s="40">
        <v>2</v>
      </c>
      <c r="D77" s="40">
        <v>2</v>
      </c>
      <c r="E77" s="40">
        <v>2</v>
      </c>
      <c r="F77" s="40">
        <v>1</v>
      </c>
      <c r="G77" s="40">
        <v>0</v>
      </c>
      <c r="H77" s="40">
        <v>0</v>
      </c>
      <c r="I77" s="40">
        <v>1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1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f t="shared" si="3"/>
        <v>6</v>
      </c>
      <c r="V77" s="40">
        <f t="shared" si="4"/>
        <v>3</v>
      </c>
      <c r="W77" s="40">
        <f t="shared" si="5"/>
        <v>9</v>
      </c>
      <c r="X77" s="21"/>
    </row>
    <row r="78" spans="1:24" s="8" customFormat="1" ht="18" customHeight="1" x14ac:dyDescent="0.25">
      <c r="A78" s="20"/>
      <c r="B78" s="37" t="s">
        <v>65</v>
      </c>
      <c r="C78" s="41">
        <v>0</v>
      </c>
      <c r="D78" s="41">
        <v>0</v>
      </c>
      <c r="E78" s="41">
        <v>1</v>
      </c>
      <c r="F78" s="41">
        <v>0</v>
      </c>
      <c r="G78" s="41">
        <v>6</v>
      </c>
      <c r="H78" s="41">
        <v>0</v>
      </c>
      <c r="I78" s="41">
        <v>0</v>
      </c>
      <c r="J78" s="41">
        <v>0</v>
      </c>
      <c r="K78" s="41">
        <v>1</v>
      </c>
      <c r="L78" s="41">
        <v>3</v>
      </c>
      <c r="M78" s="41">
        <v>0</v>
      </c>
      <c r="N78" s="41">
        <v>1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f t="shared" ref="U78:U123" si="6">+C78+E78+G78+I78+K78+M78+O78+Q78+S78</f>
        <v>8</v>
      </c>
      <c r="V78" s="41">
        <f t="shared" ref="V78:V123" si="7">+T78+R78+P78+N78+L78+J78+H78+F78+D78</f>
        <v>4</v>
      </c>
      <c r="W78" s="41">
        <f t="shared" ref="W78:W123" si="8">SUM(C78:T78)</f>
        <v>12</v>
      </c>
      <c r="X78" s="21"/>
    </row>
    <row r="79" spans="1:24" s="8" customFormat="1" ht="18" customHeight="1" x14ac:dyDescent="0.25">
      <c r="A79" s="20"/>
      <c r="B79" s="38" t="s">
        <v>66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1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0">
        <v>0</v>
      </c>
      <c r="R79" s="40">
        <v>0</v>
      </c>
      <c r="S79" s="40">
        <v>0</v>
      </c>
      <c r="T79" s="40">
        <v>0</v>
      </c>
      <c r="U79" s="40">
        <f t="shared" si="6"/>
        <v>1</v>
      </c>
      <c r="V79" s="40">
        <f t="shared" si="7"/>
        <v>0</v>
      </c>
      <c r="W79" s="40">
        <f t="shared" si="8"/>
        <v>1</v>
      </c>
      <c r="X79" s="21"/>
    </row>
    <row r="80" spans="1:24" s="8" customFormat="1" ht="18" customHeight="1" x14ac:dyDescent="0.25">
      <c r="A80" s="20"/>
      <c r="B80" s="37" t="s">
        <v>67</v>
      </c>
      <c r="C80" s="41">
        <v>2</v>
      </c>
      <c r="D80" s="41">
        <v>1</v>
      </c>
      <c r="E80" s="41">
        <v>1</v>
      </c>
      <c r="F80" s="41">
        <v>0</v>
      </c>
      <c r="G80" s="41">
        <v>0</v>
      </c>
      <c r="H80" s="41">
        <v>0</v>
      </c>
      <c r="I80" s="41">
        <v>1</v>
      </c>
      <c r="J80" s="41">
        <v>0</v>
      </c>
      <c r="K80" s="41">
        <v>2</v>
      </c>
      <c r="L80" s="41">
        <v>3</v>
      </c>
      <c r="M80" s="41">
        <v>0</v>
      </c>
      <c r="N80" s="41">
        <v>1</v>
      </c>
      <c r="O80" s="41">
        <v>10</v>
      </c>
      <c r="P80" s="41">
        <v>7</v>
      </c>
      <c r="Q80" s="41">
        <v>0</v>
      </c>
      <c r="R80" s="41">
        <v>0</v>
      </c>
      <c r="S80" s="41">
        <v>0</v>
      </c>
      <c r="T80" s="41">
        <v>0</v>
      </c>
      <c r="U80" s="41">
        <f t="shared" si="6"/>
        <v>16</v>
      </c>
      <c r="V80" s="41">
        <f t="shared" si="7"/>
        <v>12</v>
      </c>
      <c r="W80" s="41">
        <f t="shared" si="8"/>
        <v>28</v>
      </c>
      <c r="X80" s="21"/>
    </row>
    <row r="81" spans="1:24" s="8" customFormat="1" ht="18" customHeight="1" x14ac:dyDescent="0.25">
      <c r="A81" s="20"/>
      <c r="B81" s="38" t="s">
        <v>68</v>
      </c>
      <c r="C81" s="40">
        <v>2</v>
      </c>
      <c r="D81" s="40">
        <v>0</v>
      </c>
      <c r="E81" s="40">
        <v>0</v>
      </c>
      <c r="F81" s="40">
        <v>0</v>
      </c>
      <c r="G81" s="40">
        <v>1</v>
      </c>
      <c r="H81" s="40">
        <v>0</v>
      </c>
      <c r="I81" s="40">
        <v>0</v>
      </c>
      <c r="J81" s="40">
        <v>0</v>
      </c>
      <c r="K81" s="40">
        <v>6</v>
      </c>
      <c r="L81" s="40">
        <v>3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40">
        <v>0</v>
      </c>
      <c r="U81" s="40">
        <f t="shared" si="6"/>
        <v>9</v>
      </c>
      <c r="V81" s="40">
        <f t="shared" si="7"/>
        <v>3</v>
      </c>
      <c r="W81" s="40">
        <f t="shared" si="8"/>
        <v>12</v>
      </c>
      <c r="X81" s="21"/>
    </row>
    <row r="82" spans="1:24" s="8" customFormat="1" ht="18" customHeight="1" x14ac:dyDescent="0.25">
      <c r="A82" s="20"/>
      <c r="B82" s="37" t="s">
        <v>69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f t="shared" si="6"/>
        <v>0</v>
      </c>
      <c r="V82" s="41">
        <f t="shared" si="7"/>
        <v>1</v>
      </c>
      <c r="W82" s="41">
        <f t="shared" si="8"/>
        <v>1</v>
      </c>
      <c r="X82" s="21"/>
    </row>
    <row r="83" spans="1:24" s="8" customFormat="1" ht="18" customHeight="1" x14ac:dyDescent="0.25">
      <c r="A83" s="20"/>
      <c r="B83" s="38" t="s">
        <v>70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1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0</v>
      </c>
      <c r="R83" s="40">
        <v>0</v>
      </c>
      <c r="S83" s="40">
        <v>0</v>
      </c>
      <c r="T83" s="40">
        <v>0</v>
      </c>
      <c r="U83" s="40">
        <f t="shared" si="6"/>
        <v>1</v>
      </c>
      <c r="V83" s="40">
        <f t="shared" si="7"/>
        <v>0</v>
      </c>
      <c r="W83" s="40">
        <f t="shared" si="8"/>
        <v>1</v>
      </c>
      <c r="X83" s="21"/>
    </row>
    <row r="84" spans="1:24" s="8" customFormat="1" ht="18" customHeight="1" x14ac:dyDescent="0.25">
      <c r="A84" s="20"/>
      <c r="B84" s="37" t="s">
        <v>71</v>
      </c>
      <c r="C84" s="41">
        <v>0</v>
      </c>
      <c r="D84" s="41">
        <v>0</v>
      </c>
      <c r="E84" s="41">
        <v>1</v>
      </c>
      <c r="F84" s="41">
        <v>0</v>
      </c>
      <c r="G84" s="41">
        <v>3</v>
      </c>
      <c r="H84" s="41">
        <v>0</v>
      </c>
      <c r="I84" s="41">
        <v>3</v>
      </c>
      <c r="J84" s="41">
        <v>0</v>
      </c>
      <c r="K84" s="41">
        <v>0</v>
      </c>
      <c r="L84" s="41">
        <v>5</v>
      </c>
      <c r="M84" s="41">
        <v>0</v>
      </c>
      <c r="N84" s="41">
        <v>2</v>
      </c>
      <c r="O84" s="41">
        <v>0</v>
      </c>
      <c r="P84" s="41">
        <v>1</v>
      </c>
      <c r="Q84" s="41">
        <v>0</v>
      </c>
      <c r="R84" s="41">
        <v>0</v>
      </c>
      <c r="S84" s="41">
        <v>0</v>
      </c>
      <c r="T84" s="41">
        <v>0</v>
      </c>
      <c r="U84" s="41">
        <f t="shared" si="6"/>
        <v>7</v>
      </c>
      <c r="V84" s="41">
        <f t="shared" si="7"/>
        <v>8</v>
      </c>
      <c r="W84" s="41">
        <f t="shared" si="8"/>
        <v>15</v>
      </c>
      <c r="X84" s="21"/>
    </row>
    <row r="85" spans="1:24" s="8" customFormat="1" ht="18" customHeight="1" x14ac:dyDescent="0.25">
      <c r="A85" s="20"/>
      <c r="B85" s="38" t="s">
        <v>72</v>
      </c>
      <c r="C85" s="40">
        <v>0</v>
      </c>
      <c r="D85" s="40">
        <v>0</v>
      </c>
      <c r="E85" s="40">
        <v>0</v>
      </c>
      <c r="F85" s="40">
        <v>0</v>
      </c>
      <c r="G85" s="40">
        <v>1</v>
      </c>
      <c r="H85" s="40">
        <v>0</v>
      </c>
      <c r="I85" s="40">
        <v>2</v>
      </c>
      <c r="J85" s="40">
        <v>0</v>
      </c>
      <c r="K85" s="40">
        <v>0</v>
      </c>
      <c r="L85" s="40">
        <v>3</v>
      </c>
      <c r="M85" s="40">
        <v>1</v>
      </c>
      <c r="N85" s="40">
        <v>1</v>
      </c>
      <c r="O85" s="40">
        <v>0</v>
      </c>
      <c r="P85" s="40">
        <v>2</v>
      </c>
      <c r="Q85" s="40">
        <v>0</v>
      </c>
      <c r="R85" s="40">
        <v>0</v>
      </c>
      <c r="S85" s="40">
        <v>0</v>
      </c>
      <c r="T85" s="40">
        <v>0</v>
      </c>
      <c r="U85" s="40">
        <f t="shared" si="6"/>
        <v>4</v>
      </c>
      <c r="V85" s="40">
        <f t="shared" si="7"/>
        <v>6</v>
      </c>
      <c r="W85" s="40">
        <f t="shared" si="8"/>
        <v>10</v>
      </c>
      <c r="X85" s="21"/>
    </row>
    <row r="86" spans="1:24" s="8" customFormat="1" ht="18" customHeight="1" x14ac:dyDescent="0.25">
      <c r="A86" s="20"/>
      <c r="B86" s="37" t="s">
        <v>73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f t="shared" si="6"/>
        <v>1</v>
      </c>
      <c r="V86" s="41">
        <f t="shared" si="7"/>
        <v>0</v>
      </c>
      <c r="W86" s="41">
        <f t="shared" si="8"/>
        <v>1</v>
      </c>
      <c r="X86" s="21"/>
    </row>
    <row r="87" spans="1:24" s="8" customFormat="1" ht="18" customHeight="1" x14ac:dyDescent="0.25">
      <c r="A87" s="20"/>
      <c r="B87" s="38" t="s">
        <v>74</v>
      </c>
      <c r="C87" s="40">
        <v>1</v>
      </c>
      <c r="D87" s="40">
        <v>0</v>
      </c>
      <c r="E87" s="40">
        <v>1</v>
      </c>
      <c r="F87" s="40">
        <v>0</v>
      </c>
      <c r="G87" s="40">
        <v>2</v>
      </c>
      <c r="H87" s="40">
        <v>0</v>
      </c>
      <c r="I87" s="40">
        <v>0</v>
      </c>
      <c r="J87" s="40">
        <v>0</v>
      </c>
      <c r="K87" s="40">
        <v>1</v>
      </c>
      <c r="L87" s="40">
        <v>1</v>
      </c>
      <c r="M87" s="40">
        <v>1</v>
      </c>
      <c r="N87" s="40">
        <v>5</v>
      </c>
      <c r="O87" s="40">
        <v>0</v>
      </c>
      <c r="P87" s="40">
        <v>3</v>
      </c>
      <c r="Q87" s="40">
        <v>0</v>
      </c>
      <c r="R87" s="40">
        <v>0</v>
      </c>
      <c r="S87" s="40">
        <v>0</v>
      </c>
      <c r="T87" s="40">
        <v>0</v>
      </c>
      <c r="U87" s="40">
        <f t="shared" si="6"/>
        <v>6</v>
      </c>
      <c r="V87" s="40">
        <f t="shared" si="7"/>
        <v>9</v>
      </c>
      <c r="W87" s="40">
        <f t="shared" si="8"/>
        <v>15</v>
      </c>
      <c r="X87" s="21"/>
    </row>
    <row r="88" spans="1:24" s="8" customFormat="1" ht="18" customHeight="1" x14ac:dyDescent="0.25">
      <c r="A88" s="20"/>
      <c r="B88" s="37" t="s">
        <v>75</v>
      </c>
      <c r="C88" s="41">
        <v>0</v>
      </c>
      <c r="D88" s="41">
        <v>1</v>
      </c>
      <c r="E88" s="41">
        <v>0</v>
      </c>
      <c r="F88" s="41">
        <v>0</v>
      </c>
      <c r="G88" s="41">
        <v>3</v>
      </c>
      <c r="H88" s="41">
        <v>0</v>
      </c>
      <c r="I88" s="41">
        <v>2</v>
      </c>
      <c r="J88" s="41">
        <v>0</v>
      </c>
      <c r="K88" s="41">
        <v>0</v>
      </c>
      <c r="L88" s="41">
        <v>1</v>
      </c>
      <c r="M88" s="41">
        <v>0</v>
      </c>
      <c r="N88" s="41">
        <v>5</v>
      </c>
      <c r="O88" s="41">
        <v>0</v>
      </c>
      <c r="P88" s="41">
        <v>2</v>
      </c>
      <c r="Q88" s="41">
        <v>0</v>
      </c>
      <c r="R88" s="41">
        <v>0</v>
      </c>
      <c r="S88" s="41">
        <v>0</v>
      </c>
      <c r="T88" s="41">
        <v>0</v>
      </c>
      <c r="U88" s="41">
        <f t="shared" si="6"/>
        <v>5</v>
      </c>
      <c r="V88" s="41">
        <f t="shared" si="7"/>
        <v>9</v>
      </c>
      <c r="W88" s="41">
        <f t="shared" si="8"/>
        <v>14</v>
      </c>
      <c r="X88" s="21"/>
    </row>
    <row r="89" spans="1:24" s="8" customFormat="1" ht="18" customHeight="1" x14ac:dyDescent="0.25">
      <c r="A89" s="20"/>
      <c r="B89" s="38" t="s">
        <v>76</v>
      </c>
      <c r="C89" s="40">
        <v>0</v>
      </c>
      <c r="D89" s="40">
        <v>0</v>
      </c>
      <c r="E89" s="40">
        <v>0</v>
      </c>
      <c r="F89" s="40">
        <v>1</v>
      </c>
      <c r="G89" s="40">
        <v>3</v>
      </c>
      <c r="H89" s="40">
        <v>1</v>
      </c>
      <c r="I89" s="40">
        <v>0</v>
      </c>
      <c r="J89" s="40">
        <v>0</v>
      </c>
      <c r="K89" s="40">
        <v>2</v>
      </c>
      <c r="L89" s="40">
        <v>2</v>
      </c>
      <c r="M89" s="40">
        <v>0</v>
      </c>
      <c r="N89" s="40">
        <v>1</v>
      </c>
      <c r="O89" s="40">
        <v>0</v>
      </c>
      <c r="P89" s="40">
        <v>2</v>
      </c>
      <c r="Q89" s="40">
        <v>0</v>
      </c>
      <c r="R89" s="40">
        <v>0</v>
      </c>
      <c r="S89" s="40">
        <v>0</v>
      </c>
      <c r="T89" s="40">
        <v>0</v>
      </c>
      <c r="U89" s="40">
        <f t="shared" si="6"/>
        <v>5</v>
      </c>
      <c r="V89" s="40">
        <f t="shared" si="7"/>
        <v>7</v>
      </c>
      <c r="W89" s="40">
        <f t="shared" si="8"/>
        <v>12</v>
      </c>
      <c r="X89" s="21"/>
    </row>
    <row r="90" spans="1:24" s="8" customFormat="1" ht="18" customHeight="1" x14ac:dyDescent="0.25">
      <c r="A90" s="20"/>
      <c r="B90" s="37" t="s">
        <v>77</v>
      </c>
      <c r="C90" s="41">
        <v>0</v>
      </c>
      <c r="D90" s="41">
        <v>0</v>
      </c>
      <c r="E90" s="41">
        <v>0</v>
      </c>
      <c r="F90" s="41">
        <v>0</v>
      </c>
      <c r="G90" s="41">
        <v>3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4</v>
      </c>
      <c r="Q90" s="41">
        <v>0</v>
      </c>
      <c r="R90" s="41">
        <v>0</v>
      </c>
      <c r="S90" s="41">
        <v>0</v>
      </c>
      <c r="T90" s="41">
        <v>0</v>
      </c>
      <c r="U90" s="41">
        <f t="shared" si="6"/>
        <v>3</v>
      </c>
      <c r="V90" s="41">
        <f t="shared" si="7"/>
        <v>4</v>
      </c>
      <c r="W90" s="41">
        <f t="shared" si="8"/>
        <v>7</v>
      </c>
      <c r="X90" s="21"/>
    </row>
    <row r="91" spans="1:24" s="8" customFormat="1" ht="18" customHeight="1" x14ac:dyDescent="0.25">
      <c r="A91" s="20"/>
      <c r="B91" s="38" t="s">
        <v>78</v>
      </c>
      <c r="C91" s="40">
        <v>0</v>
      </c>
      <c r="D91" s="40">
        <v>1</v>
      </c>
      <c r="E91" s="40">
        <v>1</v>
      </c>
      <c r="F91" s="40">
        <v>1</v>
      </c>
      <c r="G91" s="40">
        <v>5</v>
      </c>
      <c r="H91" s="40">
        <v>0</v>
      </c>
      <c r="I91" s="40">
        <v>0</v>
      </c>
      <c r="J91" s="40">
        <v>0</v>
      </c>
      <c r="K91" s="40">
        <v>1</v>
      </c>
      <c r="L91" s="40">
        <v>1</v>
      </c>
      <c r="M91" s="40">
        <v>0</v>
      </c>
      <c r="N91" s="40">
        <v>7</v>
      </c>
      <c r="O91" s="40">
        <v>0</v>
      </c>
      <c r="P91" s="40">
        <v>1</v>
      </c>
      <c r="Q91" s="40">
        <v>0</v>
      </c>
      <c r="R91" s="40">
        <v>0</v>
      </c>
      <c r="S91" s="40">
        <v>0</v>
      </c>
      <c r="T91" s="40">
        <v>0</v>
      </c>
      <c r="U91" s="40">
        <f t="shared" si="6"/>
        <v>7</v>
      </c>
      <c r="V91" s="40">
        <f t="shared" si="7"/>
        <v>11</v>
      </c>
      <c r="W91" s="40">
        <f t="shared" si="8"/>
        <v>18</v>
      </c>
      <c r="X91" s="21"/>
    </row>
    <row r="92" spans="1:24" s="8" customFormat="1" ht="18" customHeight="1" x14ac:dyDescent="0.25">
      <c r="A92" s="20"/>
      <c r="B92" s="37" t="s">
        <v>79</v>
      </c>
      <c r="C92" s="41">
        <v>0</v>
      </c>
      <c r="D92" s="41">
        <v>0</v>
      </c>
      <c r="E92" s="41">
        <v>1</v>
      </c>
      <c r="F92" s="41">
        <v>0</v>
      </c>
      <c r="G92" s="41">
        <v>2</v>
      </c>
      <c r="H92" s="41">
        <v>0</v>
      </c>
      <c r="I92" s="41">
        <v>0</v>
      </c>
      <c r="J92" s="41">
        <v>0</v>
      </c>
      <c r="K92" s="41">
        <v>0</v>
      </c>
      <c r="L92" s="41">
        <v>2</v>
      </c>
      <c r="M92" s="41">
        <v>0</v>
      </c>
      <c r="N92" s="41">
        <v>2</v>
      </c>
      <c r="O92" s="41">
        <v>1</v>
      </c>
      <c r="P92" s="41">
        <v>2</v>
      </c>
      <c r="Q92" s="41">
        <v>0</v>
      </c>
      <c r="R92" s="41">
        <v>0</v>
      </c>
      <c r="S92" s="41">
        <v>0</v>
      </c>
      <c r="T92" s="41">
        <v>0</v>
      </c>
      <c r="U92" s="41">
        <f t="shared" si="6"/>
        <v>4</v>
      </c>
      <c r="V92" s="41">
        <f t="shared" si="7"/>
        <v>6</v>
      </c>
      <c r="W92" s="41">
        <f t="shared" si="8"/>
        <v>10</v>
      </c>
      <c r="X92" s="21"/>
    </row>
    <row r="93" spans="1:24" s="8" customFormat="1" ht="18" customHeight="1" x14ac:dyDescent="0.25">
      <c r="A93" s="20"/>
      <c r="B93" s="38" t="s">
        <v>80</v>
      </c>
      <c r="C93" s="40">
        <v>0</v>
      </c>
      <c r="D93" s="40">
        <v>0</v>
      </c>
      <c r="E93" s="40">
        <v>0</v>
      </c>
      <c r="F93" s="40">
        <v>0</v>
      </c>
      <c r="G93" s="40">
        <v>3</v>
      </c>
      <c r="H93" s="40">
        <v>0</v>
      </c>
      <c r="I93" s="40">
        <v>0</v>
      </c>
      <c r="J93" s="40">
        <v>0</v>
      </c>
      <c r="K93" s="40">
        <v>0</v>
      </c>
      <c r="L93" s="40">
        <v>1</v>
      </c>
      <c r="M93" s="40">
        <v>0</v>
      </c>
      <c r="N93" s="40">
        <v>4</v>
      </c>
      <c r="O93" s="40">
        <v>0</v>
      </c>
      <c r="P93" s="40">
        <v>1</v>
      </c>
      <c r="Q93" s="40">
        <v>0</v>
      </c>
      <c r="R93" s="40">
        <v>0</v>
      </c>
      <c r="S93" s="40">
        <v>0</v>
      </c>
      <c r="T93" s="40">
        <v>0</v>
      </c>
      <c r="U93" s="40">
        <f t="shared" si="6"/>
        <v>3</v>
      </c>
      <c r="V93" s="40">
        <f t="shared" si="7"/>
        <v>6</v>
      </c>
      <c r="W93" s="40">
        <f t="shared" si="8"/>
        <v>9</v>
      </c>
      <c r="X93" s="21"/>
    </row>
    <row r="94" spans="1:24" s="8" customFormat="1" ht="18" customHeight="1" x14ac:dyDescent="0.25">
      <c r="A94" s="20"/>
      <c r="B94" s="37" t="s">
        <v>81</v>
      </c>
      <c r="C94" s="41">
        <v>1</v>
      </c>
      <c r="D94" s="41">
        <v>0</v>
      </c>
      <c r="E94" s="41">
        <v>0</v>
      </c>
      <c r="F94" s="41">
        <v>0</v>
      </c>
      <c r="G94" s="41">
        <v>4</v>
      </c>
      <c r="H94" s="41">
        <v>1</v>
      </c>
      <c r="I94" s="41">
        <v>0</v>
      </c>
      <c r="J94" s="41">
        <v>0</v>
      </c>
      <c r="K94" s="41">
        <v>0</v>
      </c>
      <c r="L94" s="41">
        <v>2</v>
      </c>
      <c r="M94" s="41">
        <v>0</v>
      </c>
      <c r="N94" s="41">
        <v>2</v>
      </c>
      <c r="O94" s="41">
        <v>4</v>
      </c>
      <c r="P94" s="41">
        <v>3</v>
      </c>
      <c r="Q94" s="41">
        <v>0</v>
      </c>
      <c r="R94" s="41">
        <v>0</v>
      </c>
      <c r="S94" s="41">
        <v>0</v>
      </c>
      <c r="T94" s="41">
        <v>0</v>
      </c>
      <c r="U94" s="41">
        <f t="shared" si="6"/>
        <v>9</v>
      </c>
      <c r="V94" s="41">
        <f t="shared" si="7"/>
        <v>8</v>
      </c>
      <c r="W94" s="41">
        <f t="shared" si="8"/>
        <v>17</v>
      </c>
      <c r="X94" s="21"/>
    </row>
    <row r="95" spans="1:24" s="8" customFormat="1" ht="18" customHeight="1" x14ac:dyDescent="0.25">
      <c r="A95" s="20"/>
      <c r="B95" s="38" t="s">
        <v>82</v>
      </c>
      <c r="C95" s="40">
        <v>0</v>
      </c>
      <c r="D95" s="40">
        <v>0</v>
      </c>
      <c r="E95" s="40">
        <v>0</v>
      </c>
      <c r="F95" s="40">
        <v>0</v>
      </c>
      <c r="G95" s="40">
        <v>1</v>
      </c>
      <c r="H95" s="40">
        <v>0</v>
      </c>
      <c r="I95" s="40">
        <v>0</v>
      </c>
      <c r="J95" s="40">
        <v>0</v>
      </c>
      <c r="K95" s="40">
        <v>1</v>
      </c>
      <c r="L95" s="40">
        <v>2</v>
      </c>
      <c r="M95" s="40">
        <v>2</v>
      </c>
      <c r="N95" s="40">
        <v>2</v>
      </c>
      <c r="O95" s="40">
        <v>2</v>
      </c>
      <c r="P95" s="40">
        <v>1</v>
      </c>
      <c r="Q95" s="40">
        <v>0</v>
      </c>
      <c r="R95" s="40">
        <v>0</v>
      </c>
      <c r="S95" s="40">
        <v>0</v>
      </c>
      <c r="T95" s="40">
        <v>0</v>
      </c>
      <c r="U95" s="40">
        <f t="shared" si="6"/>
        <v>6</v>
      </c>
      <c r="V95" s="40">
        <f t="shared" si="7"/>
        <v>5</v>
      </c>
      <c r="W95" s="40">
        <f t="shared" si="8"/>
        <v>11</v>
      </c>
      <c r="X95" s="21"/>
    </row>
    <row r="96" spans="1:24" s="8" customFormat="1" ht="18" customHeight="1" x14ac:dyDescent="0.25">
      <c r="A96" s="20"/>
      <c r="B96" s="37" t="s">
        <v>83</v>
      </c>
      <c r="C96" s="41">
        <v>0</v>
      </c>
      <c r="D96" s="41">
        <v>0</v>
      </c>
      <c r="E96" s="41">
        <v>2</v>
      </c>
      <c r="F96" s="41">
        <v>0</v>
      </c>
      <c r="G96" s="41">
        <v>0</v>
      </c>
      <c r="H96" s="41">
        <v>0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f t="shared" si="6"/>
        <v>3</v>
      </c>
      <c r="V96" s="41">
        <f t="shared" si="7"/>
        <v>1</v>
      </c>
      <c r="W96" s="41">
        <f t="shared" si="8"/>
        <v>4</v>
      </c>
      <c r="X96" s="21"/>
    </row>
    <row r="97" spans="1:24" s="8" customFormat="1" ht="18" customHeight="1" x14ac:dyDescent="0.25">
      <c r="A97" s="20"/>
      <c r="B97" s="38" t="s">
        <v>84</v>
      </c>
      <c r="C97" s="40">
        <v>0</v>
      </c>
      <c r="D97" s="40">
        <v>0</v>
      </c>
      <c r="E97" s="40">
        <v>0</v>
      </c>
      <c r="F97" s="40">
        <v>0</v>
      </c>
      <c r="G97" s="40">
        <v>2</v>
      </c>
      <c r="H97" s="40">
        <v>0</v>
      </c>
      <c r="I97" s="40">
        <v>1</v>
      </c>
      <c r="J97" s="40">
        <v>0</v>
      </c>
      <c r="K97" s="40">
        <v>0</v>
      </c>
      <c r="L97" s="40">
        <v>0</v>
      </c>
      <c r="M97" s="40">
        <v>0</v>
      </c>
      <c r="N97" s="40">
        <v>1</v>
      </c>
      <c r="O97" s="40">
        <v>0</v>
      </c>
      <c r="P97" s="40">
        <v>0</v>
      </c>
      <c r="Q97" s="40">
        <v>0</v>
      </c>
      <c r="R97" s="40">
        <v>0</v>
      </c>
      <c r="S97" s="40">
        <v>0</v>
      </c>
      <c r="T97" s="40">
        <v>0</v>
      </c>
      <c r="U97" s="40">
        <f t="shared" si="6"/>
        <v>3</v>
      </c>
      <c r="V97" s="40">
        <f t="shared" si="7"/>
        <v>1</v>
      </c>
      <c r="W97" s="40">
        <f t="shared" si="8"/>
        <v>4</v>
      </c>
      <c r="X97" s="21"/>
    </row>
    <row r="98" spans="1:24" s="8" customFormat="1" ht="18" customHeight="1" x14ac:dyDescent="0.25">
      <c r="A98" s="20"/>
      <c r="B98" s="37" t="s">
        <v>85</v>
      </c>
      <c r="C98" s="41">
        <v>0</v>
      </c>
      <c r="D98" s="41">
        <v>0</v>
      </c>
      <c r="E98" s="41">
        <v>0</v>
      </c>
      <c r="F98" s="41">
        <v>0</v>
      </c>
      <c r="G98" s="41">
        <v>2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3</v>
      </c>
      <c r="Q98" s="41">
        <v>0</v>
      </c>
      <c r="R98" s="41">
        <v>0</v>
      </c>
      <c r="S98" s="41">
        <v>0</v>
      </c>
      <c r="T98" s="41">
        <v>0</v>
      </c>
      <c r="U98" s="41">
        <f t="shared" si="6"/>
        <v>2</v>
      </c>
      <c r="V98" s="41">
        <f t="shared" si="7"/>
        <v>4</v>
      </c>
      <c r="W98" s="41">
        <f t="shared" si="8"/>
        <v>6</v>
      </c>
      <c r="X98" s="21"/>
    </row>
    <row r="99" spans="1:24" s="8" customFormat="1" ht="18" customHeight="1" x14ac:dyDescent="0.25">
      <c r="A99" s="20"/>
      <c r="B99" s="38" t="s">
        <v>86</v>
      </c>
      <c r="C99" s="40">
        <v>0</v>
      </c>
      <c r="D99" s="40">
        <v>0</v>
      </c>
      <c r="E99" s="40">
        <v>1</v>
      </c>
      <c r="F99" s="40">
        <v>0</v>
      </c>
      <c r="G99" s="40">
        <v>3</v>
      </c>
      <c r="H99" s="40">
        <v>0</v>
      </c>
      <c r="I99" s="40">
        <v>3</v>
      </c>
      <c r="J99" s="40">
        <v>0</v>
      </c>
      <c r="K99" s="40">
        <v>0</v>
      </c>
      <c r="L99" s="40">
        <v>2</v>
      </c>
      <c r="M99" s="40">
        <v>0</v>
      </c>
      <c r="N99" s="40">
        <v>1</v>
      </c>
      <c r="O99" s="40">
        <v>0</v>
      </c>
      <c r="P99" s="40">
        <v>4</v>
      </c>
      <c r="Q99" s="40">
        <v>1</v>
      </c>
      <c r="R99" s="40">
        <v>0</v>
      </c>
      <c r="S99" s="40">
        <v>0</v>
      </c>
      <c r="T99" s="40">
        <v>0</v>
      </c>
      <c r="U99" s="40">
        <f t="shared" si="6"/>
        <v>8</v>
      </c>
      <c r="V99" s="40">
        <f t="shared" si="7"/>
        <v>7</v>
      </c>
      <c r="W99" s="40">
        <f t="shared" si="8"/>
        <v>15</v>
      </c>
      <c r="X99" s="21"/>
    </row>
    <row r="100" spans="1:24" s="8" customFormat="1" ht="18" customHeight="1" x14ac:dyDescent="0.25">
      <c r="A100" s="20"/>
      <c r="B100" s="37" t="s">
        <v>87</v>
      </c>
      <c r="C100" s="41">
        <v>0</v>
      </c>
      <c r="D100" s="41">
        <v>0</v>
      </c>
      <c r="E100" s="41">
        <v>1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1</v>
      </c>
      <c r="M100" s="41">
        <v>0</v>
      </c>
      <c r="N100" s="41">
        <v>0</v>
      </c>
      <c r="O100" s="41">
        <v>0</v>
      </c>
      <c r="P100" s="41">
        <v>1</v>
      </c>
      <c r="Q100" s="41">
        <v>0</v>
      </c>
      <c r="R100" s="41">
        <v>0</v>
      </c>
      <c r="S100" s="41">
        <v>0</v>
      </c>
      <c r="T100" s="41">
        <v>0</v>
      </c>
      <c r="U100" s="41">
        <f t="shared" si="6"/>
        <v>1</v>
      </c>
      <c r="V100" s="41">
        <f t="shared" si="7"/>
        <v>2</v>
      </c>
      <c r="W100" s="41">
        <f t="shared" si="8"/>
        <v>3</v>
      </c>
      <c r="X100" s="21"/>
    </row>
    <row r="101" spans="1:24" s="8" customFormat="1" ht="18" customHeight="1" x14ac:dyDescent="0.25">
      <c r="A101" s="20"/>
      <c r="B101" s="38" t="s">
        <v>133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3</v>
      </c>
      <c r="M101" s="40">
        <v>0</v>
      </c>
      <c r="N101" s="40">
        <v>0</v>
      </c>
      <c r="O101" s="40">
        <v>0</v>
      </c>
      <c r="P101" s="40">
        <v>0</v>
      </c>
      <c r="Q101" s="40">
        <v>0</v>
      </c>
      <c r="R101" s="40">
        <v>0</v>
      </c>
      <c r="S101" s="40">
        <v>0</v>
      </c>
      <c r="T101" s="40">
        <v>0</v>
      </c>
      <c r="U101" s="40">
        <f t="shared" si="6"/>
        <v>0</v>
      </c>
      <c r="V101" s="40">
        <f t="shared" si="7"/>
        <v>3</v>
      </c>
      <c r="W101" s="40">
        <f t="shared" si="8"/>
        <v>3</v>
      </c>
      <c r="X101" s="21"/>
    </row>
    <row r="102" spans="1:24" s="8" customFormat="1" ht="18" customHeight="1" x14ac:dyDescent="0.25">
      <c r="A102" s="20"/>
      <c r="B102" s="37" t="s">
        <v>88</v>
      </c>
      <c r="C102" s="41">
        <v>0</v>
      </c>
      <c r="D102" s="41">
        <v>0</v>
      </c>
      <c r="E102" s="41">
        <v>1</v>
      </c>
      <c r="F102" s="41">
        <v>0</v>
      </c>
      <c r="G102" s="41">
        <v>1</v>
      </c>
      <c r="H102" s="41">
        <v>0</v>
      </c>
      <c r="I102" s="41">
        <v>0</v>
      </c>
      <c r="J102" s="41">
        <v>0</v>
      </c>
      <c r="K102" s="41">
        <v>0</v>
      </c>
      <c r="L102" s="41">
        <v>2</v>
      </c>
      <c r="M102" s="41">
        <v>2</v>
      </c>
      <c r="N102" s="41">
        <v>0</v>
      </c>
      <c r="O102" s="41">
        <v>1</v>
      </c>
      <c r="P102" s="41">
        <v>2</v>
      </c>
      <c r="Q102" s="41">
        <v>0</v>
      </c>
      <c r="R102" s="41">
        <v>0</v>
      </c>
      <c r="S102" s="41">
        <v>0</v>
      </c>
      <c r="T102" s="41">
        <v>0</v>
      </c>
      <c r="U102" s="41">
        <f t="shared" si="6"/>
        <v>5</v>
      </c>
      <c r="V102" s="41">
        <f t="shared" si="7"/>
        <v>4</v>
      </c>
      <c r="W102" s="41">
        <f t="shared" si="8"/>
        <v>9</v>
      </c>
      <c r="X102" s="21"/>
    </row>
    <row r="103" spans="1:24" s="8" customFormat="1" ht="18" customHeight="1" x14ac:dyDescent="0.25">
      <c r="A103" s="20"/>
      <c r="B103" s="38" t="s">
        <v>89</v>
      </c>
      <c r="C103" s="40">
        <v>0</v>
      </c>
      <c r="D103" s="40">
        <v>0</v>
      </c>
      <c r="E103" s="40">
        <v>0</v>
      </c>
      <c r="F103" s="40">
        <v>0</v>
      </c>
      <c r="G103" s="40">
        <v>2</v>
      </c>
      <c r="H103" s="40">
        <v>0</v>
      </c>
      <c r="I103" s="40">
        <v>0</v>
      </c>
      <c r="J103" s="40">
        <v>0</v>
      </c>
      <c r="K103" s="40">
        <v>1</v>
      </c>
      <c r="L103" s="40">
        <v>0</v>
      </c>
      <c r="M103" s="40">
        <v>1</v>
      </c>
      <c r="N103" s="40">
        <v>0</v>
      </c>
      <c r="O103" s="40">
        <v>0</v>
      </c>
      <c r="P103" s="40">
        <v>0</v>
      </c>
      <c r="Q103" s="40">
        <v>0</v>
      </c>
      <c r="R103" s="40">
        <v>0</v>
      </c>
      <c r="S103" s="40">
        <v>0</v>
      </c>
      <c r="T103" s="40">
        <v>0</v>
      </c>
      <c r="U103" s="40">
        <f t="shared" si="6"/>
        <v>4</v>
      </c>
      <c r="V103" s="40">
        <f t="shared" si="7"/>
        <v>0</v>
      </c>
      <c r="W103" s="40">
        <f t="shared" si="8"/>
        <v>4</v>
      </c>
      <c r="X103" s="21"/>
    </row>
    <row r="104" spans="1:24" s="8" customFormat="1" ht="18" customHeight="1" x14ac:dyDescent="0.25">
      <c r="A104" s="20"/>
      <c r="B104" s="37" t="s">
        <v>90</v>
      </c>
      <c r="C104" s="41">
        <v>0</v>
      </c>
      <c r="D104" s="41">
        <v>1</v>
      </c>
      <c r="E104" s="41">
        <v>0</v>
      </c>
      <c r="F104" s="41">
        <v>0</v>
      </c>
      <c r="G104" s="41">
        <v>2</v>
      </c>
      <c r="H104" s="41">
        <v>0</v>
      </c>
      <c r="I104" s="41">
        <v>0</v>
      </c>
      <c r="J104" s="41">
        <v>0</v>
      </c>
      <c r="K104" s="41">
        <v>0</v>
      </c>
      <c r="L104" s="41">
        <v>1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f t="shared" si="6"/>
        <v>2</v>
      </c>
      <c r="V104" s="41">
        <f t="shared" si="7"/>
        <v>2</v>
      </c>
      <c r="W104" s="41">
        <f t="shared" si="8"/>
        <v>4</v>
      </c>
      <c r="X104" s="21"/>
    </row>
    <row r="105" spans="1:24" s="8" customFormat="1" ht="18" customHeight="1" x14ac:dyDescent="0.25">
      <c r="A105" s="20"/>
      <c r="B105" s="38" t="s">
        <v>91</v>
      </c>
      <c r="C105" s="40">
        <v>0</v>
      </c>
      <c r="D105" s="40">
        <v>0</v>
      </c>
      <c r="E105" s="40">
        <v>1</v>
      </c>
      <c r="F105" s="40">
        <v>0</v>
      </c>
      <c r="G105" s="40">
        <v>3</v>
      </c>
      <c r="H105" s="40">
        <v>0</v>
      </c>
      <c r="I105" s="40">
        <v>0</v>
      </c>
      <c r="J105" s="40">
        <v>0</v>
      </c>
      <c r="K105" s="40">
        <v>0</v>
      </c>
      <c r="L105" s="40">
        <v>1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f t="shared" si="6"/>
        <v>4</v>
      </c>
      <c r="V105" s="40">
        <f t="shared" si="7"/>
        <v>1</v>
      </c>
      <c r="W105" s="40">
        <f t="shared" si="8"/>
        <v>5</v>
      </c>
      <c r="X105" s="21"/>
    </row>
    <row r="106" spans="1:24" s="8" customFormat="1" ht="18" customHeight="1" x14ac:dyDescent="0.25">
      <c r="A106" s="20"/>
      <c r="B106" s="37" t="s">
        <v>92</v>
      </c>
      <c r="C106" s="41">
        <v>0</v>
      </c>
      <c r="D106" s="41">
        <v>0</v>
      </c>
      <c r="E106" s="41">
        <v>1</v>
      </c>
      <c r="F106" s="41">
        <v>0</v>
      </c>
      <c r="G106" s="41">
        <v>1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2</v>
      </c>
      <c r="O106" s="41">
        <v>0</v>
      </c>
      <c r="P106" s="41">
        <v>1</v>
      </c>
      <c r="Q106" s="41">
        <v>0</v>
      </c>
      <c r="R106" s="41">
        <v>0</v>
      </c>
      <c r="S106" s="41">
        <v>0</v>
      </c>
      <c r="T106" s="41">
        <v>0</v>
      </c>
      <c r="U106" s="41">
        <f t="shared" si="6"/>
        <v>2</v>
      </c>
      <c r="V106" s="41">
        <f t="shared" si="7"/>
        <v>3</v>
      </c>
      <c r="W106" s="41">
        <f t="shared" si="8"/>
        <v>5</v>
      </c>
      <c r="X106" s="21"/>
    </row>
    <row r="107" spans="1:24" s="8" customFormat="1" ht="18" customHeight="1" x14ac:dyDescent="0.25">
      <c r="A107" s="20"/>
      <c r="B107" s="38" t="s">
        <v>93</v>
      </c>
      <c r="C107" s="40">
        <v>0</v>
      </c>
      <c r="D107" s="40">
        <v>1</v>
      </c>
      <c r="E107" s="40">
        <v>0</v>
      </c>
      <c r="F107" s="40">
        <v>0</v>
      </c>
      <c r="G107" s="40">
        <v>0</v>
      </c>
      <c r="H107" s="40">
        <v>0</v>
      </c>
      <c r="I107" s="40">
        <v>1</v>
      </c>
      <c r="J107" s="40">
        <v>0</v>
      </c>
      <c r="K107" s="40">
        <v>1</v>
      </c>
      <c r="L107" s="40">
        <v>1</v>
      </c>
      <c r="M107" s="40">
        <v>0</v>
      </c>
      <c r="N107" s="40">
        <v>1</v>
      </c>
      <c r="O107" s="40">
        <v>1</v>
      </c>
      <c r="P107" s="40">
        <v>1</v>
      </c>
      <c r="Q107" s="40">
        <v>0</v>
      </c>
      <c r="R107" s="40">
        <v>0</v>
      </c>
      <c r="S107" s="40">
        <v>0</v>
      </c>
      <c r="T107" s="40">
        <v>0</v>
      </c>
      <c r="U107" s="40">
        <f t="shared" si="6"/>
        <v>3</v>
      </c>
      <c r="V107" s="40">
        <f t="shared" si="7"/>
        <v>4</v>
      </c>
      <c r="W107" s="40">
        <f t="shared" si="8"/>
        <v>7</v>
      </c>
      <c r="X107" s="21"/>
    </row>
    <row r="108" spans="1:24" s="8" customFormat="1" ht="18" customHeight="1" x14ac:dyDescent="0.25">
      <c r="A108" s="20"/>
      <c r="B108" s="37" t="s">
        <v>94</v>
      </c>
      <c r="C108" s="41">
        <v>0</v>
      </c>
      <c r="D108" s="41">
        <v>0</v>
      </c>
      <c r="E108" s="41">
        <v>1</v>
      </c>
      <c r="F108" s="41">
        <v>0</v>
      </c>
      <c r="G108" s="41">
        <v>5</v>
      </c>
      <c r="H108" s="41">
        <v>0</v>
      </c>
      <c r="I108" s="41">
        <v>0</v>
      </c>
      <c r="J108" s="41">
        <v>0</v>
      </c>
      <c r="K108" s="41">
        <v>1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f t="shared" si="6"/>
        <v>7</v>
      </c>
      <c r="V108" s="41">
        <f t="shared" si="7"/>
        <v>0</v>
      </c>
      <c r="W108" s="41">
        <f t="shared" si="8"/>
        <v>7</v>
      </c>
      <c r="X108" s="21"/>
    </row>
    <row r="109" spans="1:24" s="8" customFormat="1" ht="18" customHeight="1" x14ac:dyDescent="0.25">
      <c r="A109" s="20"/>
      <c r="B109" s="38" t="s">
        <v>95</v>
      </c>
      <c r="C109" s="40">
        <v>0</v>
      </c>
      <c r="D109" s="40">
        <v>0</v>
      </c>
      <c r="E109" s="40">
        <v>1</v>
      </c>
      <c r="F109" s="40">
        <v>0</v>
      </c>
      <c r="G109" s="40">
        <v>1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1</v>
      </c>
      <c r="O109" s="40">
        <v>0</v>
      </c>
      <c r="P109" s="40">
        <v>1</v>
      </c>
      <c r="Q109" s="40">
        <v>0</v>
      </c>
      <c r="R109" s="40">
        <v>0</v>
      </c>
      <c r="S109" s="40">
        <v>0</v>
      </c>
      <c r="T109" s="40">
        <v>0</v>
      </c>
      <c r="U109" s="40">
        <f t="shared" si="6"/>
        <v>2</v>
      </c>
      <c r="V109" s="40">
        <f t="shared" si="7"/>
        <v>2</v>
      </c>
      <c r="W109" s="40">
        <f t="shared" si="8"/>
        <v>4</v>
      </c>
      <c r="X109" s="21"/>
    </row>
    <row r="110" spans="1:24" s="8" customFormat="1" ht="18" customHeight="1" x14ac:dyDescent="0.25">
      <c r="A110" s="20"/>
      <c r="B110" s="37" t="s">
        <v>96</v>
      </c>
      <c r="C110" s="41">
        <v>0</v>
      </c>
      <c r="D110" s="41">
        <v>0</v>
      </c>
      <c r="E110" s="41">
        <v>0</v>
      </c>
      <c r="F110" s="41">
        <v>0</v>
      </c>
      <c r="G110" s="41">
        <v>2</v>
      </c>
      <c r="H110" s="41">
        <v>0</v>
      </c>
      <c r="I110" s="41">
        <v>0</v>
      </c>
      <c r="J110" s="41">
        <v>0</v>
      </c>
      <c r="K110" s="41">
        <v>0</v>
      </c>
      <c r="L110" s="41">
        <v>1</v>
      </c>
      <c r="M110" s="41">
        <v>0</v>
      </c>
      <c r="N110" s="41">
        <v>2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f t="shared" si="6"/>
        <v>2</v>
      </c>
      <c r="V110" s="41">
        <f t="shared" si="7"/>
        <v>3</v>
      </c>
      <c r="W110" s="41">
        <f t="shared" si="8"/>
        <v>5</v>
      </c>
      <c r="X110" s="21"/>
    </row>
    <row r="111" spans="1:24" s="8" customFormat="1" ht="18" customHeight="1" x14ac:dyDescent="0.25">
      <c r="A111" s="20"/>
      <c r="B111" s="38" t="s">
        <v>97</v>
      </c>
      <c r="C111" s="40">
        <v>0</v>
      </c>
      <c r="D111" s="40">
        <v>0</v>
      </c>
      <c r="E111" s="40">
        <v>1</v>
      </c>
      <c r="F111" s="40">
        <v>0</v>
      </c>
      <c r="G111" s="40">
        <v>7</v>
      </c>
      <c r="H111" s="40">
        <v>0</v>
      </c>
      <c r="I111" s="40">
        <v>1</v>
      </c>
      <c r="J111" s="40">
        <v>0</v>
      </c>
      <c r="K111" s="40">
        <v>0</v>
      </c>
      <c r="L111" s="40">
        <v>6</v>
      </c>
      <c r="M111" s="40">
        <v>0</v>
      </c>
      <c r="N111" s="40">
        <v>5</v>
      </c>
      <c r="O111" s="40"/>
      <c r="P111" s="40">
        <v>4</v>
      </c>
      <c r="Q111" s="40">
        <v>0</v>
      </c>
      <c r="R111" s="40">
        <v>0</v>
      </c>
      <c r="S111" s="40">
        <v>0</v>
      </c>
      <c r="T111" s="40">
        <v>0</v>
      </c>
      <c r="U111" s="40">
        <f t="shared" si="6"/>
        <v>9</v>
      </c>
      <c r="V111" s="40">
        <f t="shared" si="7"/>
        <v>15</v>
      </c>
      <c r="W111" s="40">
        <f t="shared" si="8"/>
        <v>24</v>
      </c>
      <c r="X111" s="21"/>
    </row>
    <row r="112" spans="1:24" s="8" customFormat="1" ht="18" customHeight="1" x14ac:dyDescent="0.25">
      <c r="A112" s="20"/>
      <c r="B112" s="37" t="s">
        <v>98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1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f t="shared" si="6"/>
        <v>0</v>
      </c>
      <c r="V112" s="41">
        <f t="shared" si="7"/>
        <v>1</v>
      </c>
      <c r="W112" s="41">
        <f t="shared" si="8"/>
        <v>1</v>
      </c>
      <c r="X112" s="21"/>
    </row>
    <row r="113" spans="1:26" s="8" customFormat="1" ht="18" customHeight="1" x14ac:dyDescent="0.25">
      <c r="A113" s="20"/>
      <c r="B113" s="38" t="s">
        <v>99</v>
      </c>
      <c r="C113" s="40">
        <v>0</v>
      </c>
      <c r="D113" s="40">
        <v>0</v>
      </c>
      <c r="E113" s="40">
        <v>0</v>
      </c>
      <c r="F113" s="40">
        <v>0</v>
      </c>
      <c r="G113" s="40">
        <v>1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40">
        <v>1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40">
        <v>0</v>
      </c>
      <c r="U113" s="40">
        <f t="shared" si="6"/>
        <v>1</v>
      </c>
      <c r="V113" s="40">
        <f t="shared" si="7"/>
        <v>1</v>
      </c>
      <c r="W113" s="40">
        <f t="shared" si="8"/>
        <v>2</v>
      </c>
      <c r="X113" s="21"/>
    </row>
    <row r="114" spans="1:26" s="8" customFormat="1" ht="18" customHeight="1" x14ac:dyDescent="0.25">
      <c r="A114" s="20"/>
      <c r="B114" s="37" t="s">
        <v>100</v>
      </c>
      <c r="C114" s="41">
        <v>0</v>
      </c>
      <c r="D114" s="41">
        <v>0</v>
      </c>
      <c r="E114" s="41">
        <v>1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2</v>
      </c>
      <c r="L114" s="41">
        <v>1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f t="shared" si="6"/>
        <v>3</v>
      </c>
      <c r="V114" s="41">
        <f t="shared" si="7"/>
        <v>1</v>
      </c>
      <c r="W114" s="41">
        <f t="shared" si="8"/>
        <v>4</v>
      </c>
      <c r="X114" s="21"/>
    </row>
    <row r="115" spans="1:26" s="8" customFormat="1" ht="18" customHeight="1" x14ac:dyDescent="0.25">
      <c r="A115" s="20"/>
      <c r="B115" s="38" t="s">
        <v>101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1</v>
      </c>
      <c r="L115" s="40">
        <v>1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f t="shared" si="6"/>
        <v>1</v>
      </c>
      <c r="V115" s="40">
        <f t="shared" si="7"/>
        <v>1</v>
      </c>
      <c r="W115" s="40">
        <f t="shared" si="8"/>
        <v>2</v>
      </c>
      <c r="X115" s="21"/>
    </row>
    <row r="116" spans="1:26" s="8" customFormat="1" ht="18" customHeight="1" x14ac:dyDescent="0.25">
      <c r="A116" s="20"/>
      <c r="B116" s="37" t="s">
        <v>102</v>
      </c>
      <c r="C116" s="41">
        <v>0</v>
      </c>
      <c r="D116" s="41">
        <v>1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1</v>
      </c>
      <c r="L116" s="41">
        <v>1</v>
      </c>
      <c r="M116" s="41">
        <v>0</v>
      </c>
      <c r="N116" s="41">
        <v>0</v>
      </c>
      <c r="O116" s="41">
        <v>1</v>
      </c>
      <c r="P116" s="41">
        <v>2</v>
      </c>
      <c r="Q116" s="41">
        <v>0</v>
      </c>
      <c r="R116" s="41">
        <v>0</v>
      </c>
      <c r="S116" s="41">
        <v>0</v>
      </c>
      <c r="T116" s="41">
        <v>0</v>
      </c>
      <c r="U116" s="41">
        <f t="shared" si="6"/>
        <v>2</v>
      </c>
      <c r="V116" s="41">
        <f t="shared" si="7"/>
        <v>4</v>
      </c>
      <c r="W116" s="41">
        <f t="shared" si="8"/>
        <v>6</v>
      </c>
      <c r="X116" s="21"/>
    </row>
    <row r="117" spans="1:26" s="8" customFormat="1" ht="18" customHeight="1" x14ac:dyDescent="0.25">
      <c r="A117" s="20"/>
      <c r="B117" s="38" t="s">
        <v>103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1</v>
      </c>
      <c r="M117" s="40">
        <v>0</v>
      </c>
      <c r="N117" s="40">
        <v>4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f t="shared" si="6"/>
        <v>0</v>
      </c>
      <c r="V117" s="40">
        <f t="shared" si="7"/>
        <v>5</v>
      </c>
      <c r="W117" s="40">
        <f t="shared" si="8"/>
        <v>5</v>
      </c>
      <c r="X117" s="21"/>
    </row>
    <row r="118" spans="1:26" s="8" customFormat="1" ht="18" customHeight="1" x14ac:dyDescent="0.25">
      <c r="A118" s="20"/>
      <c r="B118" s="37" t="s">
        <v>104</v>
      </c>
      <c r="C118" s="41">
        <v>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1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f t="shared" si="6"/>
        <v>1</v>
      </c>
      <c r="V118" s="41">
        <f t="shared" si="7"/>
        <v>0</v>
      </c>
      <c r="W118" s="41">
        <f t="shared" si="8"/>
        <v>1</v>
      </c>
      <c r="X118" s="21"/>
    </row>
    <row r="119" spans="1:26" s="9" customFormat="1" ht="18" customHeight="1" x14ac:dyDescent="0.25">
      <c r="A119" s="22"/>
      <c r="B119" s="38" t="s">
        <v>105</v>
      </c>
      <c r="C119" s="40">
        <v>1</v>
      </c>
      <c r="D119" s="40">
        <v>0</v>
      </c>
      <c r="E119" s="40">
        <v>0</v>
      </c>
      <c r="F119" s="40">
        <v>0</v>
      </c>
      <c r="G119" s="40">
        <v>1</v>
      </c>
      <c r="H119" s="40">
        <v>0</v>
      </c>
      <c r="I119" s="40">
        <v>0</v>
      </c>
      <c r="J119" s="40">
        <v>0</v>
      </c>
      <c r="K119" s="40">
        <v>0</v>
      </c>
      <c r="L119" s="40">
        <v>3</v>
      </c>
      <c r="M119" s="40">
        <v>0</v>
      </c>
      <c r="N119" s="40">
        <v>2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40">
        <v>0</v>
      </c>
      <c r="U119" s="40">
        <f t="shared" si="6"/>
        <v>2</v>
      </c>
      <c r="V119" s="40">
        <f t="shared" si="7"/>
        <v>5</v>
      </c>
      <c r="W119" s="40">
        <f t="shared" si="8"/>
        <v>7</v>
      </c>
      <c r="X119" s="23"/>
    </row>
    <row r="120" spans="1:26" s="8" customFormat="1" ht="18" customHeight="1" x14ac:dyDescent="0.25">
      <c r="A120" s="20"/>
      <c r="B120" s="37" t="s">
        <v>106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1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f t="shared" si="6"/>
        <v>0</v>
      </c>
      <c r="V120" s="41">
        <f t="shared" si="7"/>
        <v>1</v>
      </c>
      <c r="W120" s="41">
        <f t="shared" si="8"/>
        <v>1</v>
      </c>
      <c r="X120" s="21"/>
    </row>
    <row r="121" spans="1:26" s="8" customFormat="1" ht="18" customHeight="1" x14ac:dyDescent="0.25">
      <c r="A121" s="20"/>
      <c r="B121" s="38" t="s">
        <v>107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1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f t="shared" si="6"/>
        <v>0</v>
      </c>
      <c r="V121" s="40">
        <f t="shared" si="7"/>
        <v>1</v>
      </c>
      <c r="W121" s="40">
        <f t="shared" si="8"/>
        <v>1</v>
      </c>
      <c r="X121" s="21"/>
    </row>
    <row r="122" spans="1:26" s="8" customFormat="1" ht="18" customHeight="1" x14ac:dyDescent="0.25">
      <c r="A122" s="20"/>
      <c r="B122" s="37" t="s">
        <v>108</v>
      </c>
      <c r="C122" s="41">
        <v>0</v>
      </c>
      <c r="D122" s="41">
        <v>0</v>
      </c>
      <c r="E122" s="41">
        <v>0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f t="shared" si="6"/>
        <v>1</v>
      </c>
      <c r="V122" s="41">
        <f t="shared" si="7"/>
        <v>0</v>
      </c>
      <c r="W122" s="41">
        <f t="shared" si="8"/>
        <v>1</v>
      </c>
      <c r="X122" s="21"/>
    </row>
    <row r="123" spans="1:26" s="8" customFormat="1" ht="18" customHeight="1" x14ac:dyDescent="0.25">
      <c r="A123" s="20"/>
      <c r="B123" s="38" t="s">
        <v>128</v>
      </c>
      <c r="C123" s="40">
        <v>1</v>
      </c>
      <c r="D123" s="40">
        <v>1</v>
      </c>
      <c r="E123" s="40">
        <v>0</v>
      </c>
      <c r="F123" s="40">
        <v>0</v>
      </c>
      <c r="G123" s="40">
        <v>1</v>
      </c>
      <c r="H123" s="40">
        <v>1</v>
      </c>
      <c r="I123" s="40">
        <v>2</v>
      </c>
      <c r="J123" s="40">
        <v>0</v>
      </c>
      <c r="K123" s="40">
        <v>1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0</v>
      </c>
      <c r="U123" s="40">
        <f t="shared" si="6"/>
        <v>5</v>
      </c>
      <c r="V123" s="40">
        <f t="shared" si="7"/>
        <v>2</v>
      </c>
      <c r="W123" s="40">
        <f t="shared" si="8"/>
        <v>7</v>
      </c>
      <c r="X123" s="24"/>
    </row>
    <row r="124" spans="1:26" s="8" customFormat="1" ht="18" customHeight="1" x14ac:dyDescent="0.25">
      <c r="A124" s="20"/>
      <c r="B124" s="39" t="s">
        <v>110</v>
      </c>
      <c r="C124" s="42">
        <f t="shared" ref="C124:S124" si="9">SUM(C8:C123)</f>
        <v>93</v>
      </c>
      <c r="D124" s="42">
        <f t="shared" si="9"/>
        <v>33</v>
      </c>
      <c r="E124" s="42">
        <f t="shared" si="9"/>
        <v>150</v>
      </c>
      <c r="F124" s="42">
        <f t="shared" si="9"/>
        <v>30</v>
      </c>
      <c r="G124" s="42">
        <f t="shared" si="9"/>
        <v>303</v>
      </c>
      <c r="H124" s="42">
        <f t="shared" si="9"/>
        <v>31</v>
      </c>
      <c r="I124" s="42">
        <f t="shared" si="9"/>
        <v>114</v>
      </c>
      <c r="J124" s="42">
        <f t="shared" si="9"/>
        <v>4</v>
      </c>
      <c r="K124" s="42">
        <f t="shared" si="9"/>
        <v>97</v>
      </c>
      <c r="L124" s="42">
        <f t="shared" si="9"/>
        <v>159</v>
      </c>
      <c r="M124" s="42">
        <f t="shared" si="9"/>
        <v>44</v>
      </c>
      <c r="N124" s="42">
        <f t="shared" si="9"/>
        <v>126</v>
      </c>
      <c r="O124" s="42">
        <f t="shared" si="9"/>
        <v>75</v>
      </c>
      <c r="P124" s="42">
        <f t="shared" si="9"/>
        <v>136</v>
      </c>
      <c r="Q124" s="42">
        <f t="shared" si="9"/>
        <v>33</v>
      </c>
      <c r="R124" s="42">
        <f t="shared" si="9"/>
        <v>40</v>
      </c>
      <c r="S124" s="42">
        <f t="shared" si="9"/>
        <v>6</v>
      </c>
      <c r="T124" s="42">
        <f t="shared" ref="T124:W124" si="10">SUM(T8:T123)</f>
        <v>6</v>
      </c>
      <c r="U124" s="42">
        <f t="shared" si="10"/>
        <v>915</v>
      </c>
      <c r="V124" s="42">
        <f t="shared" si="10"/>
        <v>565</v>
      </c>
      <c r="W124" s="42">
        <f t="shared" si="10"/>
        <v>1480</v>
      </c>
      <c r="X124" s="24"/>
    </row>
    <row r="125" spans="1:26" x14ac:dyDescent="0.2">
      <c r="A125" s="28"/>
      <c r="B125" s="31" t="s">
        <v>134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24"/>
      <c r="Y125" s="30"/>
      <c r="Z125" s="29"/>
    </row>
    <row r="126" spans="1:26" ht="3.75" customHeight="1" x14ac:dyDescent="0.25">
      <c r="A126" s="25"/>
      <c r="B126" s="26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35"/>
    </row>
    <row r="127" spans="1:26" x14ac:dyDescent="0.25">
      <c r="B127" s="10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6" x14ac:dyDescent="0.25">
      <c r="B128" s="32"/>
      <c r="C128" s="33"/>
      <c r="D128" s="33"/>
      <c r="E128" s="6"/>
      <c r="F128" s="6"/>
      <c r="G128" s="7"/>
      <c r="H128" s="7"/>
      <c r="I128" s="7"/>
      <c r="J128" s="7"/>
      <c r="K128" s="7"/>
      <c r="L128" s="34"/>
      <c r="M128" s="34"/>
      <c r="N128" s="34"/>
      <c r="O128" s="34"/>
      <c r="P128" s="7"/>
      <c r="Q128" s="7"/>
      <c r="R128" s="7"/>
      <c r="S128" s="7"/>
      <c r="T128" s="7"/>
      <c r="U128" s="7"/>
      <c r="V128" s="7"/>
      <c r="W128" s="7"/>
      <c r="X128" s="7"/>
    </row>
    <row r="129" spans="2:24" x14ac:dyDescent="0.25">
      <c r="B129" s="32"/>
      <c r="C129" s="33"/>
      <c r="D129" s="33"/>
      <c r="E129" s="6"/>
      <c r="F129" s="6"/>
      <c r="G129" s="7"/>
      <c r="H129" s="7"/>
      <c r="I129" s="7"/>
      <c r="J129" s="7"/>
      <c r="K129" s="7"/>
      <c r="L129" s="34"/>
      <c r="M129" s="34"/>
      <c r="N129" s="34"/>
      <c r="O129" s="34"/>
      <c r="P129" s="7"/>
      <c r="Q129" s="7"/>
      <c r="R129" s="7"/>
      <c r="S129" s="7"/>
      <c r="T129" s="7"/>
      <c r="U129" s="7"/>
      <c r="V129" s="7"/>
      <c r="W129" s="7"/>
      <c r="X129" s="7"/>
    </row>
    <row r="130" spans="2:24" x14ac:dyDescent="0.25">
      <c r="B130" s="32"/>
      <c r="C130" s="33"/>
      <c r="D130" s="33"/>
      <c r="E130" s="6"/>
      <c r="F130" s="6"/>
      <c r="G130" s="7"/>
      <c r="H130" s="7"/>
      <c r="I130" s="7"/>
      <c r="J130" s="7"/>
      <c r="K130" s="7"/>
      <c r="L130" s="34"/>
      <c r="M130" s="7" t="s">
        <v>113</v>
      </c>
      <c r="N130" s="7">
        <f>+C124+E124+G124+I124+K124+M124+O124+Q124+S124</f>
        <v>915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2:24" x14ac:dyDescent="0.25">
      <c r="B131" s="11" t="s">
        <v>3</v>
      </c>
      <c r="C131" s="6">
        <f>+C124+D124</f>
        <v>126</v>
      </c>
      <c r="D131" s="33"/>
      <c r="E131" s="6"/>
      <c r="F131" s="6"/>
      <c r="G131" s="7"/>
      <c r="H131" s="7"/>
      <c r="I131" s="7"/>
      <c r="J131" s="7"/>
      <c r="K131" s="7"/>
      <c r="L131" s="34"/>
      <c r="M131" s="7" t="s">
        <v>114</v>
      </c>
      <c r="N131" s="7">
        <f>+D124+F124+H124+J124+L124+N124+P124+R124+T124</f>
        <v>565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2:24" x14ac:dyDescent="0.25">
      <c r="B132" s="11" t="s">
        <v>2</v>
      </c>
      <c r="C132" s="6">
        <f>+E124+F124</f>
        <v>180</v>
      </c>
      <c r="D132" s="33"/>
      <c r="E132" s="6"/>
      <c r="F132" s="6"/>
      <c r="G132" s="7"/>
      <c r="H132" s="7"/>
      <c r="I132" s="7"/>
      <c r="J132" s="7"/>
      <c r="K132" s="7"/>
      <c r="L132" s="34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2:24" x14ac:dyDescent="0.25">
      <c r="B133" s="11" t="s">
        <v>111</v>
      </c>
      <c r="C133" s="6">
        <f>+G124+H124</f>
        <v>334</v>
      </c>
      <c r="D133" s="33"/>
      <c r="E133" s="6"/>
      <c r="F133" s="6"/>
      <c r="G133" s="7"/>
      <c r="H133" s="7"/>
      <c r="I133" s="7"/>
      <c r="J133" s="7"/>
      <c r="K133" s="7"/>
      <c r="L133" s="34"/>
      <c r="M133" s="34"/>
      <c r="N133" s="34"/>
      <c r="O133" s="34"/>
      <c r="P133" s="7"/>
      <c r="Q133" s="7"/>
      <c r="R133" s="7"/>
      <c r="S133" s="7"/>
      <c r="T133" s="7"/>
      <c r="U133" s="7"/>
      <c r="V133" s="7"/>
      <c r="W133" s="7"/>
      <c r="X133" s="7"/>
    </row>
    <row r="134" spans="2:24" x14ac:dyDescent="0.25">
      <c r="B134" s="11" t="s">
        <v>112</v>
      </c>
      <c r="C134" s="6">
        <f>+I124+J124</f>
        <v>118</v>
      </c>
      <c r="D134" s="33"/>
      <c r="E134" s="6"/>
      <c r="F134" s="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2:24" x14ac:dyDescent="0.25">
      <c r="B135" s="11" t="s">
        <v>6</v>
      </c>
      <c r="C135" s="6">
        <f>+K124+L124</f>
        <v>256</v>
      </c>
      <c r="D135" s="33"/>
      <c r="E135" s="6"/>
      <c r="F135" s="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2:24" x14ac:dyDescent="0.25">
      <c r="B136" s="11" t="s">
        <v>7</v>
      </c>
      <c r="C136" s="6">
        <f>+M124+N124</f>
        <v>170</v>
      </c>
      <c r="D136" s="33"/>
      <c r="E136" s="6"/>
      <c r="F136" s="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2:24" x14ac:dyDescent="0.25">
      <c r="B137" s="11" t="s">
        <v>8</v>
      </c>
      <c r="C137" s="6">
        <f>+O124+P124</f>
        <v>211</v>
      </c>
      <c r="D137" s="33"/>
      <c r="E137" s="6"/>
      <c r="F137" s="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2:24" x14ac:dyDescent="0.25">
      <c r="B138" s="11" t="s">
        <v>9</v>
      </c>
      <c r="C138" s="6">
        <f>+Q124+R124</f>
        <v>73</v>
      </c>
      <c r="D138" s="33"/>
      <c r="E138" s="6"/>
      <c r="F138" s="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2:24" x14ac:dyDescent="0.25">
      <c r="B139" s="11" t="s">
        <v>135</v>
      </c>
      <c r="C139" s="6">
        <f>+S124+T124</f>
        <v>12</v>
      </c>
      <c r="D139" s="33"/>
      <c r="E139" s="6"/>
      <c r="F139" s="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2:24" x14ac:dyDescent="0.25">
      <c r="B140" s="32"/>
      <c r="C140" s="33"/>
      <c r="D140" s="33"/>
      <c r="E140" s="6"/>
      <c r="F140" s="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2:24" x14ac:dyDescent="0.25">
      <c r="B141" s="32"/>
      <c r="C141" s="33"/>
      <c r="D141" s="33"/>
      <c r="E141" s="6"/>
      <c r="F141" s="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2:24" x14ac:dyDescent="0.25">
      <c r="B142" s="32"/>
      <c r="C142" s="33"/>
      <c r="D142" s="33"/>
      <c r="E142" s="6"/>
      <c r="F142" s="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2:24" x14ac:dyDescent="0.25">
      <c r="B143" s="5"/>
      <c r="C143" s="6"/>
      <c r="D143" s="6"/>
      <c r="E143" s="6"/>
      <c r="F143" s="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2:24" x14ac:dyDescent="0.25">
      <c r="B144" s="5"/>
      <c r="C144" s="6"/>
      <c r="D144" s="6"/>
      <c r="E144" s="6"/>
      <c r="F144" s="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2:24" x14ac:dyDescent="0.25">
      <c r="B145" s="5"/>
      <c r="C145" s="6"/>
      <c r="D145" s="6"/>
      <c r="E145" s="6"/>
      <c r="F145" s="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2:24" x14ac:dyDescent="0.25">
      <c r="B146" s="5"/>
      <c r="C146" s="6"/>
      <c r="D146" s="6"/>
      <c r="E146" s="6"/>
      <c r="F146" s="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2:24" x14ac:dyDescent="0.25">
      <c r="B147" s="5"/>
      <c r="C147" s="6"/>
      <c r="D147" s="6"/>
      <c r="E147" s="6"/>
      <c r="F147" s="6"/>
    </row>
    <row r="149" spans="2:24" x14ac:dyDescent="0.25">
      <c r="B149"/>
    </row>
  </sheetData>
  <mergeCells count="13">
    <mergeCell ref="U5:W6"/>
    <mergeCell ref="K5:T5"/>
    <mergeCell ref="B6:B7"/>
    <mergeCell ref="E6:F6"/>
    <mergeCell ref="G6:H6"/>
    <mergeCell ref="I6:J6"/>
    <mergeCell ref="C5:J5"/>
    <mergeCell ref="C6:D6"/>
    <mergeCell ref="K6:L6"/>
    <mergeCell ref="M6:N6"/>
    <mergeCell ref="O6:P6"/>
    <mergeCell ref="Q6:R6"/>
    <mergeCell ref="S6:T6"/>
  </mergeCells>
  <pageMargins left="0.7" right="0.7" top="0.75" bottom="0.75" header="0.3" footer="0.3"/>
  <pageSetup paperSize="9" orientation="portrait" r:id="rId1"/>
  <drawing r:id="rId2"/>
  <webPublishItems count="1">
    <webPublishItem id="28403" divId="321_28403" sourceType="sheet" destinationFile="G:\APAE\APAE-COMU\Estadístiques internes\LLIBREDA\Lldades 2013\Taules\Apartat 3\3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12-13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2013-04-22T07:44:50Z</dcterms:created>
  <dcterms:modified xsi:type="dcterms:W3CDTF">2014-11-10T07:09:11Z</dcterms:modified>
</cp:coreProperties>
</file>