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6045" windowWidth="17670" windowHeight="5940" firstSheet="2" activeTab="2"/>
  </bookViews>
  <sheets>
    <sheet name="Hoja4" sheetId="4" state="hidden" r:id="rId1"/>
    <sheet name="Hoja1" sheetId="1" state="hidden" r:id="rId2"/>
    <sheet name="PDI 2012-13" sheetId="2" r:id="rId3"/>
    <sheet name="Hoja3" sheetId="3" state="hidden" r:id="rId4"/>
  </sheets>
  <definedNames>
    <definedName name="_xlnm.Print_Area" localSheetId="2">'PDI 2012-13'!$A$1:$AF$107</definedName>
  </definedNames>
  <calcPr calcId="145621"/>
  <pivotCaches>
    <pivotCache cacheId="0" r:id="rId5"/>
  </pivotCaches>
</workbook>
</file>

<file path=xl/calcChain.xml><?xml version="1.0" encoding="utf-8"?>
<calcChain xmlns="http://schemas.openxmlformats.org/spreadsheetml/2006/main">
  <c r="AA9" i="2" l="1"/>
  <c r="AB9" i="2"/>
  <c r="AC9" i="2"/>
  <c r="AD9" i="2"/>
  <c r="AA10" i="2"/>
  <c r="AB10" i="2"/>
  <c r="AC10" i="2"/>
  <c r="AD10" i="2"/>
  <c r="AA11" i="2"/>
  <c r="AB11" i="2"/>
  <c r="AC11" i="2"/>
  <c r="AD11" i="2"/>
  <c r="AA12" i="2"/>
  <c r="AB12" i="2"/>
  <c r="AC12" i="2"/>
  <c r="AE12" i="2" s="1"/>
  <c r="AD12" i="2"/>
  <c r="AA13" i="2"/>
  <c r="AB13" i="2"/>
  <c r="AC13" i="2"/>
  <c r="AD13" i="2"/>
  <c r="AA14" i="2"/>
  <c r="AB14" i="2"/>
  <c r="AC14" i="2"/>
  <c r="AD14" i="2"/>
  <c r="AA15" i="2"/>
  <c r="AB15" i="2"/>
  <c r="AC15" i="2"/>
  <c r="AD15" i="2"/>
  <c r="AA16" i="2"/>
  <c r="AB16" i="2"/>
  <c r="AC16" i="2"/>
  <c r="AE16" i="2" s="1"/>
  <c r="AD16" i="2"/>
  <c r="AA17" i="2"/>
  <c r="AB17" i="2"/>
  <c r="AC17" i="2"/>
  <c r="AD17" i="2"/>
  <c r="AA18" i="2"/>
  <c r="AB18" i="2"/>
  <c r="AC18" i="2"/>
  <c r="AD18" i="2"/>
  <c r="AA19" i="2"/>
  <c r="AB19" i="2"/>
  <c r="AC19" i="2"/>
  <c r="AD19" i="2"/>
  <c r="AA20" i="2"/>
  <c r="AB20" i="2"/>
  <c r="AC20" i="2"/>
  <c r="AD20" i="2"/>
  <c r="AA21" i="2"/>
  <c r="AB21" i="2"/>
  <c r="AC21" i="2"/>
  <c r="AD21" i="2"/>
  <c r="AA22" i="2"/>
  <c r="AB22" i="2"/>
  <c r="AC22" i="2"/>
  <c r="AD22" i="2"/>
  <c r="AA23" i="2"/>
  <c r="AB23" i="2"/>
  <c r="AC23" i="2"/>
  <c r="AD23" i="2"/>
  <c r="AA24" i="2"/>
  <c r="AB24" i="2"/>
  <c r="AC24" i="2"/>
  <c r="AD24" i="2"/>
  <c r="AA25" i="2"/>
  <c r="AB25" i="2"/>
  <c r="AC25" i="2"/>
  <c r="AD25" i="2"/>
  <c r="AA26" i="2"/>
  <c r="AB26" i="2"/>
  <c r="AC26" i="2"/>
  <c r="AD26" i="2"/>
  <c r="AA27" i="2"/>
  <c r="AB27" i="2"/>
  <c r="AC27" i="2"/>
  <c r="AD27" i="2"/>
  <c r="AA28" i="2"/>
  <c r="AB28" i="2"/>
  <c r="AC28" i="2"/>
  <c r="AE28" i="2" s="1"/>
  <c r="AD28" i="2"/>
  <c r="AA29" i="2"/>
  <c r="AB29" i="2"/>
  <c r="AC29" i="2"/>
  <c r="AD29" i="2"/>
  <c r="AA30" i="2"/>
  <c r="AB30" i="2"/>
  <c r="AC30" i="2"/>
  <c r="AD30" i="2"/>
  <c r="AA31" i="2"/>
  <c r="AB31" i="2"/>
  <c r="AC31" i="2"/>
  <c r="AD31" i="2"/>
  <c r="AA32" i="2"/>
  <c r="AB32" i="2"/>
  <c r="AC32" i="2"/>
  <c r="AE32" i="2" s="1"/>
  <c r="AD32" i="2"/>
  <c r="AA33" i="2"/>
  <c r="AB33" i="2"/>
  <c r="AC33" i="2"/>
  <c r="AD33" i="2"/>
  <c r="AA34" i="2"/>
  <c r="AB34" i="2"/>
  <c r="AC34" i="2"/>
  <c r="AD34" i="2"/>
  <c r="AA35" i="2"/>
  <c r="AB35" i="2"/>
  <c r="AC35" i="2"/>
  <c r="AD35" i="2"/>
  <c r="AA36" i="2"/>
  <c r="AB36" i="2"/>
  <c r="AC36" i="2"/>
  <c r="AE36" i="2" s="1"/>
  <c r="AD36" i="2"/>
  <c r="AA37" i="2"/>
  <c r="AB37" i="2"/>
  <c r="AC37" i="2"/>
  <c r="AD37" i="2"/>
  <c r="AA38" i="2"/>
  <c r="AB38" i="2"/>
  <c r="AC38" i="2"/>
  <c r="AD38" i="2"/>
  <c r="AA39" i="2"/>
  <c r="AB39" i="2"/>
  <c r="AC39" i="2"/>
  <c r="AD39" i="2"/>
  <c r="AA40" i="2"/>
  <c r="AB40" i="2"/>
  <c r="AC40" i="2"/>
  <c r="AD40" i="2"/>
  <c r="AA41" i="2"/>
  <c r="AB41" i="2"/>
  <c r="AC41" i="2"/>
  <c r="AD41" i="2"/>
  <c r="AA42" i="2"/>
  <c r="AB42" i="2"/>
  <c r="AC42" i="2"/>
  <c r="AD42" i="2"/>
  <c r="AA43" i="2"/>
  <c r="AB43" i="2"/>
  <c r="AC43" i="2"/>
  <c r="AD43" i="2"/>
  <c r="AA44" i="2"/>
  <c r="AB44" i="2"/>
  <c r="AC44" i="2"/>
  <c r="AE44" i="2" s="1"/>
  <c r="AD44" i="2"/>
  <c r="AA45" i="2"/>
  <c r="AB45" i="2"/>
  <c r="AC45" i="2"/>
  <c r="AD45" i="2"/>
  <c r="AA46" i="2"/>
  <c r="AB46" i="2"/>
  <c r="AC46" i="2"/>
  <c r="AD46" i="2"/>
  <c r="AA47" i="2"/>
  <c r="AB47" i="2"/>
  <c r="AC47" i="2"/>
  <c r="AD47" i="2"/>
  <c r="AA48" i="2"/>
  <c r="AB48" i="2"/>
  <c r="AC48" i="2"/>
  <c r="AD48" i="2"/>
  <c r="AA49" i="2"/>
  <c r="AB49" i="2"/>
  <c r="AC49" i="2"/>
  <c r="AD49" i="2"/>
  <c r="AA50" i="2"/>
  <c r="AB50" i="2"/>
  <c r="AC50" i="2"/>
  <c r="AD50" i="2"/>
  <c r="AA51" i="2"/>
  <c r="AB51" i="2"/>
  <c r="AC51" i="2"/>
  <c r="AD51" i="2"/>
  <c r="AA52" i="2"/>
  <c r="AB52" i="2"/>
  <c r="AC52" i="2"/>
  <c r="AD52" i="2"/>
  <c r="AA53" i="2"/>
  <c r="AB53" i="2"/>
  <c r="AC53" i="2"/>
  <c r="AD53" i="2"/>
  <c r="AA54" i="2"/>
  <c r="AB54" i="2"/>
  <c r="AC54" i="2"/>
  <c r="AD54" i="2"/>
  <c r="AA55" i="2"/>
  <c r="AB55" i="2"/>
  <c r="AC55" i="2"/>
  <c r="AD55" i="2"/>
  <c r="AA56" i="2"/>
  <c r="AB56" i="2"/>
  <c r="AC56" i="2"/>
  <c r="AD56" i="2"/>
  <c r="AA57" i="2"/>
  <c r="AB57" i="2"/>
  <c r="AC57" i="2"/>
  <c r="AD57" i="2"/>
  <c r="AA58" i="2"/>
  <c r="AB58" i="2"/>
  <c r="AC58" i="2"/>
  <c r="AD58" i="2"/>
  <c r="AA59" i="2"/>
  <c r="AB59" i="2"/>
  <c r="AC59" i="2"/>
  <c r="AD59" i="2"/>
  <c r="AA60" i="2"/>
  <c r="AB60" i="2"/>
  <c r="AC60" i="2"/>
  <c r="AD60" i="2"/>
  <c r="AA61" i="2"/>
  <c r="AB61" i="2"/>
  <c r="AC61" i="2"/>
  <c r="AD61" i="2"/>
  <c r="AA62" i="2"/>
  <c r="AB62" i="2"/>
  <c r="AC62" i="2"/>
  <c r="AD62" i="2"/>
  <c r="AA63" i="2"/>
  <c r="AB63" i="2"/>
  <c r="AC63" i="2"/>
  <c r="AD63" i="2"/>
  <c r="AD8" i="2"/>
  <c r="AC8" i="2"/>
  <c r="AB8" i="2"/>
  <c r="AA8" i="2"/>
  <c r="AE48" i="2" l="1"/>
  <c r="AE63" i="2"/>
  <c r="AE59" i="2"/>
  <c r="AE24" i="2"/>
  <c r="AE40" i="2"/>
  <c r="AE20" i="2"/>
  <c r="AE8" i="2"/>
  <c r="AE55" i="2"/>
  <c r="AE51" i="2"/>
  <c r="AE49" i="2"/>
  <c r="AE47" i="2"/>
  <c r="AE46" i="2"/>
  <c r="AE45" i="2"/>
  <c r="AE43" i="2"/>
  <c r="AE42" i="2"/>
  <c r="AE41" i="2"/>
  <c r="AE39" i="2"/>
  <c r="AE38" i="2"/>
  <c r="AE37" i="2"/>
  <c r="AE35" i="2"/>
  <c r="AE34" i="2"/>
  <c r="AE33" i="2"/>
  <c r="AE31" i="2"/>
  <c r="AE30" i="2"/>
  <c r="AE29" i="2"/>
  <c r="AE27" i="2"/>
  <c r="AE26" i="2"/>
  <c r="AE25" i="2"/>
  <c r="AE23" i="2"/>
  <c r="AE22" i="2"/>
  <c r="AE21" i="2"/>
  <c r="AE19" i="2"/>
  <c r="AE18" i="2"/>
  <c r="AE17" i="2"/>
  <c r="AE15" i="2"/>
  <c r="AE14" i="2"/>
  <c r="AE13" i="2"/>
  <c r="AE11" i="2"/>
  <c r="AE10" i="2"/>
  <c r="AE9" i="2"/>
  <c r="AE62" i="2"/>
  <c r="AE61" i="2"/>
  <c r="AE60" i="2"/>
  <c r="AE58" i="2"/>
  <c r="AE57" i="2"/>
  <c r="AE56" i="2"/>
  <c r="AE54" i="2"/>
  <c r="AE53" i="2"/>
  <c r="AE52" i="2"/>
  <c r="AE50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C64" i="2"/>
  <c r="U78" i="2" l="1"/>
  <c r="U71" i="2"/>
  <c r="U81" i="2"/>
  <c r="U79" i="2"/>
  <c r="U77" i="2"/>
  <c r="U75" i="2"/>
  <c r="U73" i="2"/>
  <c r="U80" i="2"/>
  <c r="U76" i="2"/>
  <c r="U72" i="2"/>
  <c r="U74" i="2"/>
  <c r="AB64" i="2"/>
  <c r="AA64" i="2"/>
  <c r="AC64" i="2"/>
  <c r="AD64" i="2"/>
  <c r="C71" i="2" l="1"/>
  <c r="C72" i="2"/>
  <c r="AE64" i="2"/>
</calcChain>
</file>

<file path=xl/sharedStrings.xml><?xml version="1.0" encoding="utf-8"?>
<sst xmlns="http://schemas.openxmlformats.org/spreadsheetml/2006/main" count="1847" uniqueCount="167">
  <si>
    <t>Codi_departament</t>
  </si>
  <si>
    <t>Categoria del professor</t>
  </si>
  <si>
    <t>Sexe</t>
  </si>
  <si>
    <t>CuentaDeNif_Passaport</t>
  </si>
  <si>
    <t>AGREGAT</t>
  </si>
  <si>
    <t>H</t>
  </si>
  <si>
    <t>ASSOCIAT</t>
  </si>
  <si>
    <t>D</t>
  </si>
  <si>
    <t>LECTOR</t>
  </si>
  <si>
    <t>TITULAR ESCOLA UNIVERSITÀRIA</t>
  </si>
  <si>
    <t>TITULAR UNIVERSITARI</t>
  </si>
  <si>
    <t>ALTRES</t>
  </si>
  <si>
    <t>VISITANT</t>
  </si>
  <si>
    <t>AJUDANT*</t>
  </si>
  <si>
    <t>470</t>
  </si>
  <si>
    <t>480</t>
  </si>
  <si>
    <t>CATEDRÀTIC UNIVERSITARI</t>
  </si>
  <si>
    <t>701</t>
  </si>
  <si>
    <t>COL·LABORADOR PERMANENT</t>
  </si>
  <si>
    <t>702</t>
  </si>
  <si>
    <t>CATEDRÀTIC CONTRACTAT</t>
  </si>
  <si>
    <t>CATEDRÀTIC ESCOLA UNIVERSITÀRIA</t>
  </si>
  <si>
    <t>703</t>
  </si>
  <si>
    <t>704</t>
  </si>
  <si>
    <t>705</t>
  </si>
  <si>
    <t>706</t>
  </si>
  <si>
    <t>EMÈRIT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</si>
  <si>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</si>
  <si>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</si>
  <si>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</si>
  <si>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</si>
  <si>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</si>
  <si>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</si>
  <si>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</si>
  <si>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</si>
  <si>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</si>
  <si>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</si>
  <si>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</si>
  <si>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</si>
  <si>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</si>
  <si>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</si>
  <si>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</si>
  <si>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</si>
  <si>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</si>
  <si>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</si>
  <si>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</si>
  <si>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</si>
  <si>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</si>
  <si>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729</t>
  </si>
  <si>
    <t>731</t>
  </si>
  <si>
    <t>732</t>
  </si>
  <si>
    <t>735</t>
  </si>
  <si>
    <t>736</t>
  </si>
  <si>
    <t>737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</si>
  <si>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</si>
  <si>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</si>
  <si>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</si>
  <si>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</si>
  <si>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</si>
  <si>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</si>
  <si>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</si>
  <si>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</si>
  <si>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</si>
  <si>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Etiquetas de fila</t>
  </si>
  <si>
    <t>Total general</t>
  </si>
  <si>
    <t>Suma de CuentaDeNif_Passaport</t>
  </si>
  <si>
    <t>Etiquetas de columna</t>
  </si>
  <si>
    <t>Total AGREGAT</t>
  </si>
  <si>
    <t>Total AJUDANT*</t>
  </si>
  <si>
    <t>Total ALTRES</t>
  </si>
  <si>
    <t>Total ASSOCIAT</t>
  </si>
  <si>
    <t>Total CATEDRÀTIC CONTRACTAT</t>
  </si>
  <si>
    <t>Total CATEDRÀTIC ESCOLA UNIVERSITÀRIA</t>
  </si>
  <si>
    <t>Total CATEDRÀTIC UNIVERSITARI</t>
  </si>
  <si>
    <t>Total COL·LABORADOR PERMANENT</t>
  </si>
  <si>
    <t>Total EMÈRIT</t>
  </si>
  <si>
    <t>Total LECTOR</t>
  </si>
  <si>
    <t>Total TITULAR ESCOLA UNIVERSITÀRIA</t>
  </si>
  <si>
    <t>Total TITULAR UNIVERSITARI</t>
  </si>
  <si>
    <t>Total VISITANT</t>
  </si>
  <si>
    <t>PDI FUNCIONARI</t>
  </si>
  <si>
    <t>AJUDANT</t>
  </si>
  <si>
    <t>PDI LABORAL</t>
  </si>
  <si>
    <t>210 ETSAB</t>
  </si>
  <si>
    <t>220 ETSEIAT</t>
  </si>
  <si>
    <t>230 ETSETB</t>
  </si>
  <si>
    <t>240 ETSEIB</t>
  </si>
  <si>
    <t>250 ETSECCPB</t>
  </si>
  <si>
    <t>290 ETSAV</t>
  </si>
  <si>
    <t>300 EETAC</t>
  </si>
  <si>
    <t>320 EET</t>
  </si>
  <si>
    <t>340 EPSEVG</t>
  </si>
  <si>
    <t>410 ICE</t>
  </si>
  <si>
    <t>420 INTEXTER</t>
  </si>
  <si>
    <t>460 INTE</t>
  </si>
  <si>
    <t>480 IS.UPC</t>
  </si>
  <si>
    <t>701 AC</t>
  </si>
  <si>
    <t>702 CMEM</t>
  </si>
  <si>
    <t>703 CA</t>
  </si>
  <si>
    <t>704 CA I</t>
  </si>
  <si>
    <t>705 CA II</t>
  </si>
  <si>
    <t>706 EC</t>
  </si>
  <si>
    <t>707 ESAII</t>
  </si>
  <si>
    <t>708 ETCG</t>
  </si>
  <si>
    <t>709 EE</t>
  </si>
  <si>
    <t>710 EEL</t>
  </si>
  <si>
    <t>711 EHMA</t>
  </si>
  <si>
    <t>712 EM</t>
  </si>
  <si>
    <t>713 EQ</t>
  </si>
  <si>
    <t>714 ETP</t>
  </si>
  <si>
    <t>715 EIO</t>
  </si>
  <si>
    <t>716 EA</t>
  </si>
  <si>
    <t>717 EGE</t>
  </si>
  <si>
    <t>718 EGA I</t>
  </si>
  <si>
    <t>719 EGA II</t>
  </si>
  <si>
    <t>720 FA</t>
  </si>
  <si>
    <t>721 FEN</t>
  </si>
  <si>
    <t>722 ITT</t>
  </si>
  <si>
    <t>724 MMT</t>
  </si>
  <si>
    <t>725 MA I</t>
  </si>
  <si>
    <t>726 MA II</t>
  </si>
  <si>
    <t>727 MA III</t>
  </si>
  <si>
    <t>729 MF</t>
  </si>
  <si>
    <t>731 OO</t>
  </si>
  <si>
    <t>732 OE</t>
  </si>
  <si>
    <t>735 PA</t>
  </si>
  <si>
    <t>736 PE</t>
  </si>
  <si>
    <t>737 RMEE</t>
  </si>
  <si>
    <t>739 TSC</t>
  </si>
  <si>
    <t>740 UOT</t>
  </si>
  <si>
    <t>741 EMRN</t>
  </si>
  <si>
    <t>742 CEN</t>
  </si>
  <si>
    <t>743 MA IV</t>
  </si>
  <si>
    <t>744 ET</t>
  </si>
  <si>
    <t>745 EAB</t>
  </si>
  <si>
    <t>746 DiPSE</t>
  </si>
  <si>
    <t>747 ESSI</t>
  </si>
  <si>
    <t>915 IRI</t>
  </si>
  <si>
    <t>COL·LAB. PERMANENT</t>
  </si>
  <si>
    <t>TOTAL</t>
  </si>
  <si>
    <t>hores contracte setmanal</t>
  </si>
  <si>
    <t>Dones</t>
  </si>
  <si>
    <t>Homes</t>
  </si>
  <si>
    <t>Temps Complet</t>
  </si>
  <si>
    <t>Temps Parcial</t>
  </si>
  <si>
    <t>CU</t>
  </si>
  <si>
    <t>TU</t>
  </si>
  <si>
    <t>CEU</t>
  </si>
  <si>
    <t>TEU</t>
  </si>
  <si>
    <t>TOTAL 
PDI</t>
  </si>
  <si>
    <t>Agregat</t>
  </si>
  <si>
    <t>Ajudant</t>
  </si>
  <si>
    <t>Associat</t>
  </si>
  <si>
    <t>Lector</t>
  </si>
  <si>
    <t>Cated. Contractat</t>
  </si>
  <si>
    <t>Col. Perm.</t>
  </si>
  <si>
    <t>Emèrit</t>
  </si>
  <si>
    <t>Altres</t>
  </si>
  <si>
    <t xml:space="preserve"> PDI 
LABORAL</t>
  </si>
  <si>
    <t>PDI Doctor</t>
  </si>
  <si>
    <t>PDI No Doctor</t>
  </si>
  <si>
    <t>723 CS</t>
  </si>
  <si>
    <t>Professorat a 31 de desembre de 2013</t>
  </si>
  <si>
    <t>UNITAT</t>
  </si>
  <si>
    <t>Nacionalitat espanyola</t>
  </si>
  <si>
    <t>Nacionalitat estrangera</t>
  </si>
  <si>
    <t>PDI PROFESSORAT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</si>
</sst>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#,##0_);_(\(#,##0\);_(&quot;-&quot;_);_(@_)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9"/>
      <color theme="1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8"/>
      <color theme="0"/>
      <name val="Arial"/>
      <family val="2"/>
    </font>
    <font>
      <sz val="10"/>
      <color theme="1" tint="0.249977111117893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sz val="12"/>
      <color rgb="FF7F7F7F"/>
      <name val="Arial"/>
      <family val="2"/>
    </font>
    <font>
      <sz val="11"/>
      <color theme="1" tint="0.34998626667073579"/>
      <name val="Arial"/>
      <family val="2"/>
    </font>
    <font>
      <sz val="11"/>
      <color theme="1" tint="0.3499862666707357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9" fontId="15" fillId="0" borderId="0" applyFont="0" applyFill="0" applyBorder="0" applyAlignment="0" applyProtection="0"/>
  </cellStyleXfs>
  <cellXfs count="79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wrapText="1"/>
    </xf>
    <xf numFmtId="0" fontId="1" fillId="0" borderId="2" xfId="1" applyFont="1" applyFill="1" applyBorder="1" applyAlignment="1">
      <alignment horizontal="right" wrapText="1"/>
    </xf>
    <xf numFmtId="0" fontId="2" fillId="0" borderId="0" xfId="1"/>
    <xf numFmtId="0" fontId="1" fillId="0" borderId="0" xfId="1" applyFont="1" applyFill="1" applyBorder="1" applyAlignment="1">
      <alignment horizontal="right" wrapText="1"/>
    </xf>
    <xf numFmtId="0" fontId="2" fillId="0" borderId="2" xfId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0" applyFont="1" applyBorder="1"/>
    <xf numFmtId="0" fontId="4" fillId="0" borderId="0" xfId="0" applyFont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6" xfId="0" applyFont="1" applyBorder="1"/>
    <xf numFmtId="0" fontId="5" fillId="0" borderId="7" xfId="0" applyFont="1" applyBorder="1"/>
    <xf numFmtId="0" fontId="5" fillId="0" borderId="0" xfId="0" applyFont="1"/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/>
    <xf numFmtId="0" fontId="9" fillId="6" borderId="8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9" fillId="6" borderId="0" xfId="0" applyFont="1" applyFill="1" applyBorder="1"/>
    <xf numFmtId="0" fontId="10" fillId="6" borderId="0" xfId="0" applyFont="1" applyFill="1" applyBorder="1"/>
    <xf numFmtId="0" fontId="9" fillId="7" borderId="0" xfId="3" applyFont="1" applyFill="1" applyBorder="1" applyAlignment="1">
      <alignment horizontal="center"/>
    </xf>
    <xf numFmtId="0" fontId="9" fillId="6" borderId="0" xfId="3" applyFont="1" applyFill="1" applyBorder="1" applyAlignment="1">
      <alignment wrapText="1"/>
    </xf>
    <xf numFmtId="0" fontId="9" fillId="6" borderId="0" xfId="3" applyFont="1" applyFill="1" applyBorder="1" applyAlignment="1">
      <alignment horizontal="right" wrapText="1"/>
    </xf>
    <xf numFmtId="0" fontId="9" fillId="6" borderId="0" xfId="3" applyFont="1" applyFill="1" applyBorder="1" applyAlignment="1"/>
    <xf numFmtId="0" fontId="9" fillId="6" borderId="0" xfId="0" applyFont="1" applyFill="1" applyBorder="1" applyAlignment="1"/>
    <xf numFmtId="0" fontId="6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left" vertical="center"/>
    </xf>
    <xf numFmtId="164" fontId="7" fillId="3" borderId="10" xfId="0" applyNumberFormat="1" applyFont="1" applyFill="1" applyBorder="1" applyAlignment="1">
      <alignment horizontal="center" vertical="center"/>
    </xf>
    <xf numFmtId="0" fontId="12" fillId="4" borderId="11" xfId="2" applyFont="1" applyFill="1" applyBorder="1" applyAlignment="1">
      <alignment vertical="center" wrapText="1"/>
    </xf>
    <xf numFmtId="164" fontId="12" fillId="4" borderId="12" xfId="2" applyNumberFormat="1" applyFont="1" applyFill="1" applyBorder="1" applyAlignment="1">
      <alignment horizontal="center" vertical="center"/>
    </xf>
    <xf numFmtId="0" fontId="12" fillId="5" borderId="11" xfId="2" applyFont="1" applyFill="1" applyBorder="1" applyAlignment="1">
      <alignment vertical="center" wrapText="1"/>
    </xf>
    <xf numFmtId="164" fontId="12" fillId="5" borderId="12" xfId="2" applyNumberFormat="1" applyFont="1" applyFill="1" applyBorder="1" applyAlignment="1">
      <alignment horizontal="center" vertical="center"/>
    </xf>
    <xf numFmtId="164" fontId="12" fillId="5" borderId="13" xfId="2" applyNumberFormat="1" applyFont="1" applyFill="1" applyBorder="1" applyAlignment="1">
      <alignment horizontal="center" vertical="center"/>
    </xf>
    <xf numFmtId="0" fontId="13" fillId="0" borderId="0" xfId="0" applyFont="1" applyAlignment="1">
      <alignment wrapText="1"/>
    </xf>
    <xf numFmtId="0" fontId="0" fillId="0" borderId="0" xfId="0" applyAlignment="1">
      <alignment wrapText="1"/>
    </xf>
    <xf numFmtId="164" fontId="12" fillId="5" borderId="15" xfId="2" applyNumberFormat="1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wrapText="1"/>
    </xf>
    <xf numFmtId="0" fontId="0" fillId="0" borderId="0" xfId="0" applyBorder="1"/>
    <xf numFmtId="0" fontId="0" fillId="0" borderId="14" xfId="0" applyBorder="1"/>
    <xf numFmtId="0" fontId="9" fillId="0" borderId="0" xfId="0" applyFont="1"/>
    <xf numFmtId="0" fontId="9" fillId="6" borderId="0" xfId="0" applyFont="1" applyFill="1"/>
    <xf numFmtId="0" fontId="16" fillId="7" borderId="0" xfId="3" applyFont="1" applyFill="1" applyBorder="1" applyAlignment="1">
      <alignment horizontal="center"/>
    </xf>
    <xf numFmtId="0" fontId="16" fillId="6" borderId="0" xfId="0" applyFont="1" applyFill="1" applyBorder="1"/>
    <xf numFmtId="0" fontId="16" fillId="6" borderId="0" xfId="3" applyFont="1" applyFill="1" applyBorder="1" applyAlignment="1">
      <alignment horizontal="right"/>
    </xf>
    <xf numFmtId="0" fontId="13" fillId="0" borderId="0" xfId="0" applyFont="1" applyAlignment="1"/>
    <xf numFmtId="0" fontId="13" fillId="0" borderId="0" xfId="0" applyFont="1" applyBorder="1" applyAlignment="1"/>
    <xf numFmtId="0" fontId="13" fillId="0" borderId="0" xfId="0" applyFont="1" applyBorder="1"/>
    <xf numFmtId="0" fontId="17" fillId="0" borderId="0" xfId="0" applyFont="1" applyAlignment="1">
      <alignment vertical="center"/>
    </xf>
    <xf numFmtId="0" fontId="18" fillId="6" borderId="0" xfId="0" applyFont="1" applyFill="1" applyBorder="1"/>
    <xf numFmtId="0" fontId="18" fillId="0" borderId="0" xfId="0" applyFont="1"/>
    <xf numFmtId="9" fontId="18" fillId="0" borderId="0" xfId="4" applyNumberFormat="1" applyFont="1"/>
    <xf numFmtId="0" fontId="19" fillId="0" borderId="0" xfId="0" applyFont="1"/>
    <xf numFmtId="0" fontId="19" fillId="0" borderId="0" xfId="0" applyFont="1" applyAlignment="1">
      <alignment wrapText="1"/>
    </xf>
    <xf numFmtId="164" fontId="9" fillId="6" borderId="0" xfId="3" applyNumberFormat="1" applyFont="1" applyFill="1" applyBorder="1" applyAlignment="1">
      <alignment horizontal="right" wrapText="1"/>
    </xf>
    <xf numFmtId="164" fontId="16" fillId="6" borderId="0" xfId="3" applyNumberFormat="1" applyFont="1" applyFill="1" applyBorder="1" applyAlignment="1">
      <alignment horizontal="right"/>
    </xf>
    <xf numFmtId="0" fontId="13" fillId="0" borderId="0" xfId="0" applyFont="1"/>
    <xf numFmtId="0" fontId="13" fillId="0" borderId="14" xfId="0" applyFont="1" applyBorder="1"/>
    <xf numFmtId="0" fontId="11" fillId="3" borderId="1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</cellXfs>
  <cellStyles count="5">
    <cellStyle name="Normal" xfId="0" builtinId="0"/>
    <cellStyle name="Normal_Hoja1" xfId="1"/>
    <cellStyle name="Normal_Hoja2" xfId="3"/>
    <cellStyle name="Normal_pdi tc" xfId="2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s-ES" sz="1000">
                <a:latin typeface="Arial" pitchFamily="34" charset="0"/>
                <a:cs typeface="Arial" pitchFamily="34" charset="0"/>
              </a:rPr>
              <a:t>Distribució</a:t>
            </a:r>
            <a:r>
              <a:rPr lang="es-ES" sz="1000" baseline="0">
                <a:latin typeface="Arial" pitchFamily="34" charset="0"/>
                <a:cs typeface="Arial" pitchFamily="34" charset="0"/>
              </a:rPr>
              <a:t> del PDI per gènere</a:t>
            </a:r>
            <a:endParaRPr lang="es-ES" sz="10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4.0361450419870534E-2"/>
          <c:y val="2.65906932573599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272711878757091"/>
          <c:y val="0.21177587844254511"/>
          <c:w val="0.66627565982404691"/>
          <c:h val="0.64729344729344729"/>
        </c:manualLayout>
      </c:layout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ca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'PDI 2012-13'!$B$71:$B$72</c:f>
              <c:strCache>
                <c:ptCount val="2"/>
                <c:pt idx="0">
                  <c:v>Dones</c:v>
                </c:pt>
                <c:pt idx="1">
                  <c:v>Homes</c:v>
                </c:pt>
              </c:strCache>
            </c:strRef>
          </c:cat>
          <c:val>
            <c:numRef>
              <c:f>'PDI 2012-13'!$C$71:$C$72</c:f>
              <c:numCache>
                <c:formatCode>_(#,##0_);_(\(#,##0\);_("-"_);_(@_)</c:formatCode>
                <c:ptCount val="2"/>
                <c:pt idx="0">
                  <c:v>607</c:v>
                </c:pt>
                <c:pt idx="1">
                  <c:v>1940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s-ES" sz="1000">
                <a:latin typeface="Arial" pitchFamily="34" charset="0"/>
                <a:cs typeface="Arial" pitchFamily="34" charset="0"/>
              </a:rPr>
              <a:t>Distribució</a:t>
            </a:r>
            <a:r>
              <a:rPr lang="es-ES" sz="1000" baseline="0">
                <a:latin typeface="Arial" pitchFamily="34" charset="0"/>
                <a:cs typeface="Arial" pitchFamily="34" charset="0"/>
              </a:rPr>
              <a:t> del PDI per dedicació</a:t>
            </a:r>
            <a:endParaRPr lang="es-ES" sz="10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3.0112545251422571E-2"/>
          <c:y val="2.6440037771482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08944331531703"/>
          <c:y val="0.23736997464552059"/>
          <c:w val="0.67776092048341607"/>
          <c:h val="0.62592105165324585"/>
        </c:manualLayout>
      </c:layout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ca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'PDI 2012-13'!$J$71:$J$72</c:f>
              <c:strCache>
                <c:ptCount val="2"/>
                <c:pt idx="0">
                  <c:v>Temps Complet</c:v>
                </c:pt>
                <c:pt idx="1">
                  <c:v>Temps Parcial</c:v>
                </c:pt>
              </c:strCache>
            </c:strRef>
          </c:cat>
          <c:val>
            <c:numRef>
              <c:f>'PDI 2012-13'!$L$71:$L$72</c:f>
              <c:numCache>
                <c:formatCode>General</c:formatCode>
                <c:ptCount val="2"/>
                <c:pt idx="0">
                  <c:v>1776</c:v>
                </c:pt>
                <c:pt idx="1">
                  <c:v>771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s-ES" sz="1000">
                <a:latin typeface="Arial" pitchFamily="34" charset="0"/>
                <a:cs typeface="Arial" pitchFamily="34" charset="0"/>
              </a:rPr>
              <a:t>Distribució del PDI per categoria</a:t>
            </a:r>
          </a:p>
        </c:rich>
      </c:tx>
      <c:layout>
        <c:manualLayout>
          <c:xMode val="edge"/>
          <c:yMode val="edge"/>
          <c:x val="2.6166286489157056E-2"/>
          <c:y val="2.25352112676056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601511349542846"/>
          <c:y val="0.2592653884366149"/>
          <c:w val="0.56961195370249185"/>
          <c:h val="0.5992231573774135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5.399922212527988E-3"/>
                  <c:y val="2.25349155299249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"/>
                  <c:y val="4.5070422535211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1.3236438184120392E-2"/>
                  <c:y val="4.40142919652432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Cated. </a:t>
                    </a:r>
                  </a:p>
                  <a:p>
                    <a:r>
                      <a:rPr lang="en-US"/>
                      <a:t>Contractat
0,40%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7.0546698025692328E-2"/>
                  <c:y val="3.38028169014084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1.9753061001393672E-2"/>
                  <c:y val="1.349831097065877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7.2901761181840413E-2"/>
                  <c:y val="1.92604266394517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-8.9595904187237153E-3"/>
                  <c:y val="-2.25350885177204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delete val="1"/>
            </c:dLbl>
            <c:dLbl>
              <c:idx val="12"/>
              <c:layout>
                <c:manualLayout>
                  <c:x val="4.2604256896168854E-2"/>
                  <c:y val="-7.218437738750569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ca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bg1">
                      <a:lumMod val="75000"/>
                    </a:schemeClr>
                  </a:solidFill>
                </a:ln>
              </c:spPr>
            </c:leaderLines>
          </c:dLbls>
          <c:cat>
            <c:strRef>
              <c:f>'PDI 2012-13'!$T$71:$T$82</c:f>
              <c:strCache>
                <c:ptCount val="12"/>
                <c:pt idx="0">
                  <c:v>CU</c:v>
                </c:pt>
                <c:pt idx="1">
                  <c:v>TU</c:v>
                </c:pt>
                <c:pt idx="2">
                  <c:v>CEU</c:v>
                </c:pt>
                <c:pt idx="3">
                  <c:v>TEU</c:v>
                </c:pt>
                <c:pt idx="4">
                  <c:v>Agregat</c:v>
                </c:pt>
                <c:pt idx="5">
                  <c:v>Cated. Contractat</c:v>
                </c:pt>
                <c:pt idx="6">
                  <c:v>Col. Perm.</c:v>
                </c:pt>
                <c:pt idx="7">
                  <c:v>Ajudant</c:v>
                </c:pt>
                <c:pt idx="8">
                  <c:v>Associat</c:v>
                </c:pt>
                <c:pt idx="9">
                  <c:v>Emèrit</c:v>
                </c:pt>
                <c:pt idx="10">
                  <c:v>Lector</c:v>
                </c:pt>
                <c:pt idx="11">
                  <c:v>Altres</c:v>
                </c:pt>
              </c:strCache>
            </c:strRef>
          </c:cat>
          <c:val>
            <c:numRef>
              <c:f>'PDI 2012-13'!$U$71:$U$82</c:f>
              <c:numCache>
                <c:formatCode>_(#,##0_);_(\(#,##0\);_("-"_);_(@_)</c:formatCode>
                <c:ptCount val="12"/>
                <c:pt idx="0">
                  <c:v>250</c:v>
                </c:pt>
                <c:pt idx="1">
                  <c:v>678</c:v>
                </c:pt>
                <c:pt idx="2">
                  <c:v>59</c:v>
                </c:pt>
                <c:pt idx="3">
                  <c:v>208</c:v>
                </c:pt>
                <c:pt idx="4">
                  <c:v>259</c:v>
                </c:pt>
                <c:pt idx="5">
                  <c:v>11</c:v>
                </c:pt>
                <c:pt idx="6">
                  <c:v>202</c:v>
                </c:pt>
                <c:pt idx="7">
                  <c:v>58</c:v>
                </c:pt>
                <c:pt idx="8">
                  <c:v>734</c:v>
                </c:pt>
                <c:pt idx="9">
                  <c:v>3</c:v>
                </c:pt>
                <c:pt idx="10">
                  <c:v>84</c:v>
                </c:pt>
                <c:pt idx="11" formatCode="General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s-ES" sz="1000">
                <a:latin typeface="Arial" pitchFamily="34" charset="0"/>
                <a:cs typeface="Arial" pitchFamily="34" charset="0"/>
              </a:rPr>
              <a:t>Distribució del PDI</a:t>
            </a:r>
            <a:r>
              <a:rPr lang="es-ES" sz="1000" baseline="0">
                <a:latin typeface="Arial" pitchFamily="34" charset="0"/>
                <a:cs typeface="Arial" pitchFamily="34" charset="0"/>
              </a:rPr>
              <a:t> segons </a:t>
            </a:r>
            <a:r>
              <a:rPr lang="es-ES" sz="1000">
                <a:latin typeface="Arial" pitchFamily="34" charset="0"/>
                <a:cs typeface="Arial" pitchFamily="34" charset="0"/>
              </a:rPr>
              <a:t>nacionalitat</a:t>
            </a:r>
          </a:p>
        </c:rich>
      </c:tx>
      <c:layout>
        <c:manualLayout>
          <c:xMode val="edge"/>
          <c:yMode val="edge"/>
          <c:x val="3.4383557342746736E-2"/>
          <c:y val="3.35742769927787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14309863061344"/>
          <c:y val="0.24788732394366197"/>
          <c:w val="0.55836654422393317"/>
          <c:h val="0.59061032863849761"/>
        </c:manualLayout>
      </c:layout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a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'PDI 2012-13'!$AA$71:$AA$72</c:f>
              <c:strCache>
                <c:ptCount val="2"/>
                <c:pt idx="0">
                  <c:v>Nacionalitat espanyola</c:v>
                </c:pt>
                <c:pt idx="1">
                  <c:v>Nacionalitat estrangera</c:v>
                </c:pt>
              </c:strCache>
            </c:strRef>
          </c:cat>
          <c:val>
            <c:numRef>
              <c:f>'PDI 2012-13'!$AB$71:$AB$72</c:f>
              <c:numCache>
                <c:formatCode>General</c:formatCode>
                <c:ptCount val="2"/>
                <c:pt idx="0">
                  <c:v>2431</c:v>
                </c:pt>
                <c:pt idx="1">
                  <c:v>116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ca-ES" sz="1000">
                <a:latin typeface="Arial" panose="020B0604020202020204" pitchFamily="34" charset="0"/>
                <a:cs typeface="Arial" panose="020B0604020202020204" pitchFamily="34" charset="0"/>
              </a:rPr>
              <a:t>% </a:t>
            </a:r>
            <a:r>
              <a:rPr lang="ca-ES" sz="1000" baseline="0">
                <a:latin typeface="Arial" panose="020B0604020202020204" pitchFamily="34" charset="0"/>
                <a:cs typeface="Arial" panose="020B0604020202020204" pitchFamily="34" charset="0"/>
              </a:rPr>
              <a:t>PDI doctor</a:t>
            </a:r>
            <a:endParaRPr lang="ca-ES" sz="10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2.5048525911005301E-2"/>
          <c:y val="2.40601465774441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219578633751862"/>
          <c:y val="0.17599753000035193"/>
          <c:w val="0.61632943179399868"/>
          <c:h val="0.6423711405146482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a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'PDI 2012-13'!$C$91:$C$92</c:f>
              <c:strCache>
                <c:ptCount val="2"/>
                <c:pt idx="0">
                  <c:v>PDI Doctor</c:v>
                </c:pt>
                <c:pt idx="1">
                  <c:v>PDI No Doctor</c:v>
                </c:pt>
              </c:strCache>
            </c:strRef>
          </c:cat>
          <c:val>
            <c:numRef>
              <c:f>'PDI 2012-13'!$D$91:$D$92</c:f>
              <c:numCache>
                <c:formatCode>General</c:formatCode>
                <c:ptCount val="2"/>
                <c:pt idx="0">
                  <c:v>1661</c:v>
                </c:pt>
                <c:pt idx="1">
                  <c:v>886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69</xdr:row>
      <xdr:rowOff>39687</xdr:rowOff>
    </xdr:from>
    <xdr:to>
      <xdr:col>8</xdr:col>
      <xdr:colOff>9525</xdr:colOff>
      <xdr:row>87</xdr:row>
      <xdr:rowOff>133350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319088</xdr:colOff>
      <xdr:row>69</xdr:row>
      <xdr:rowOff>33339</xdr:rowOff>
    </xdr:from>
    <xdr:to>
      <xdr:col>18</xdr:col>
      <xdr:colOff>295275</xdr:colOff>
      <xdr:row>87</xdr:row>
      <xdr:rowOff>150020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323849</xdr:colOff>
      <xdr:row>88</xdr:row>
      <xdr:rowOff>180976</xdr:rowOff>
    </xdr:from>
    <xdr:to>
      <xdr:col>18</xdr:col>
      <xdr:colOff>276224</xdr:colOff>
      <xdr:row>106</xdr:row>
      <xdr:rowOff>76200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323850</xdr:colOff>
      <xdr:row>69</xdr:row>
      <xdr:rowOff>23813</xdr:rowOff>
    </xdr:from>
    <xdr:to>
      <xdr:col>28</xdr:col>
      <xdr:colOff>114300</xdr:colOff>
      <xdr:row>87</xdr:row>
      <xdr:rowOff>150018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47625</xdr:colOff>
      <xdr:row>88</xdr:row>
      <xdr:rowOff>164303</xdr:rowOff>
    </xdr:from>
    <xdr:to>
      <xdr:col>8</xdr:col>
      <xdr:colOff>38100</xdr:colOff>
      <xdr:row>106</xdr:row>
      <xdr:rowOff>116680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PCnet" refreshedDate="41386.501620717594" createdVersion="4" refreshedVersion="4" minRefreshableVersion="3" recordCount="550">
  <cacheSource type="worksheet">
    <worksheetSource ref="A1:D551" sheet="Hoja1"/>
  </cacheSource>
  <cacheFields count="4">
    <cacheField name="Codi_departament" numFmtId="0">
      <sharedItems containsMixedTypes="1" containsNumber="1" containsInteger="1" minValue="200" maxValue="915" count="59">
        <n v="200"/>
        <n v="210"/>
        <n v="220"/>
        <n v="230"/>
        <n v="240"/>
        <n v="250"/>
        <n v="290"/>
        <n v="300"/>
        <n v="320"/>
        <n v="330"/>
        <n v="340"/>
        <n v="410"/>
        <n v="420"/>
        <n v="460"/>
        <n v="915"/>
        <s v="470"/>
        <s v="480"/>
        <s v="701"/>
        <s v="702"/>
        <s v="703"/>
        <s v="704"/>
        <s v="705"/>
        <s v="706"/>
        <s v="707"/>
        <s v="708"/>
        <s v="709"/>
        <s v="710"/>
        <s v="711"/>
        <s v="712"/>
        <s v="713"/>
        <s v="714"/>
        <s v="715"/>
        <s v="716"/>
        <s v="717"/>
        <s v="718"/>
        <s v="719"/>
        <s v="720"/>
        <s v="721"/>
        <s v="722"/>
        <s v="723"/>
        <s v="724"/>
        <s v="725"/>
        <s v="726"/>
        <s v="727"/>
        <s v="729"/>
        <s v="731"/>
        <s v="732"/>
        <s v="735"/>
        <s v="736"/>
        <s v="737"/>
        <s v="739"/>
        <s v="740"/>
        <s v="741"/>
        <s v="742"/>
        <s v="743"/>
        <s v="744"/>
        <s v="745"/>
        <s v="746"/>
        <s v="747"/>
      </sharedItems>
    </cacheField>
    <cacheField name="Categoria del professor" numFmtId="0">
      <sharedItems count="13">
        <s v="TITULAR UNIVERSITARI"/>
        <s v="AGREGAT"/>
        <s v="ASSOCIAT"/>
        <s v="LECTOR"/>
        <s v="TITULAR ESCOLA UNIVERSITÀRIA"/>
        <s v="ALTRES"/>
        <s v="VISITANT"/>
        <s v="AJUDANT*"/>
        <s v="CATEDRÀTIC UNIVERSITARI"/>
        <s v="COL·LABORADOR PERMANENT"/>
        <s v="CATEDRÀTIC CONTRACTAT"/>
        <s v="CATEDRÀTIC ESCOLA UNIVERSITÀRIA"/>
        <s v="EMÈRIT"/>
      </sharedItems>
    </cacheField>
    <cacheField name="Sexe" numFmtId="0">
      <sharedItems count="2">
        <s v="D"/>
        <s v="H"/>
      </sharedItems>
    </cacheField>
    <cacheField name="CuentaDeNif_Passaport" numFmtId="0">
      <sharedItems containsSemiMixedTypes="0" containsString="0" containsNumber="1" containsInteger="1" minValue="1" maxValue="1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0">
  <r>
    <x v="0"/>
    <x v="0"/>
    <x v="0"/>
    <n v="1"/>
  </r>
  <r>
    <x v="0"/>
    <x v="0"/>
    <x v="1"/>
    <n v="1"/>
  </r>
  <r>
    <x v="1"/>
    <x v="1"/>
    <x v="1"/>
    <n v="1"/>
  </r>
  <r>
    <x v="1"/>
    <x v="2"/>
    <x v="0"/>
    <n v="1"/>
  </r>
  <r>
    <x v="1"/>
    <x v="3"/>
    <x v="0"/>
    <n v="1"/>
  </r>
  <r>
    <x v="1"/>
    <x v="4"/>
    <x v="1"/>
    <n v="1"/>
  </r>
  <r>
    <x v="2"/>
    <x v="1"/>
    <x v="1"/>
    <n v="2"/>
  </r>
  <r>
    <x v="2"/>
    <x v="5"/>
    <x v="1"/>
    <n v="1"/>
  </r>
  <r>
    <x v="2"/>
    <x v="2"/>
    <x v="1"/>
    <n v="9"/>
  </r>
  <r>
    <x v="2"/>
    <x v="0"/>
    <x v="1"/>
    <n v="1"/>
  </r>
  <r>
    <x v="2"/>
    <x v="6"/>
    <x v="0"/>
    <n v="2"/>
  </r>
  <r>
    <x v="2"/>
    <x v="6"/>
    <x v="1"/>
    <n v="3"/>
  </r>
  <r>
    <x v="3"/>
    <x v="2"/>
    <x v="1"/>
    <n v="1"/>
  </r>
  <r>
    <x v="4"/>
    <x v="2"/>
    <x v="1"/>
    <n v="3"/>
  </r>
  <r>
    <x v="5"/>
    <x v="2"/>
    <x v="0"/>
    <n v="3"/>
  </r>
  <r>
    <x v="5"/>
    <x v="2"/>
    <x v="1"/>
    <n v="7"/>
  </r>
  <r>
    <x v="6"/>
    <x v="7"/>
    <x v="1"/>
    <n v="1"/>
  </r>
  <r>
    <x v="6"/>
    <x v="3"/>
    <x v="1"/>
    <n v="2"/>
  </r>
  <r>
    <x v="6"/>
    <x v="4"/>
    <x v="1"/>
    <n v="1"/>
  </r>
  <r>
    <x v="6"/>
    <x v="0"/>
    <x v="1"/>
    <n v="1"/>
  </r>
  <r>
    <x v="7"/>
    <x v="1"/>
    <x v="0"/>
    <n v="1"/>
  </r>
  <r>
    <x v="7"/>
    <x v="7"/>
    <x v="1"/>
    <n v="1"/>
  </r>
  <r>
    <x v="7"/>
    <x v="2"/>
    <x v="0"/>
    <n v="1"/>
  </r>
  <r>
    <x v="7"/>
    <x v="2"/>
    <x v="1"/>
    <n v="4"/>
  </r>
  <r>
    <x v="7"/>
    <x v="3"/>
    <x v="1"/>
    <n v="1"/>
  </r>
  <r>
    <x v="7"/>
    <x v="4"/>
    <x v="1"/>
    <n v="1"/>
  </r>
  <r>
    <x v="7"/>
    <x v="6"/>
    <x v="1"/>
    <n v="3"/>
  </r>
  <r>
    <x v="8"/>
    <x v="2"/>
    <x v="1"/>
    <n v="1"/>
  </r>
  <r>
    <x v="8"/>
    <x v="4"/>
    <x v="1"/>
    <n v="1"/>
  </r>
  <r>
    <x v="8"/>
    <x v="0"/>
    <x v="1"/>
    <n v="1"/>
  </r>
  <r>
    <x v="9"/>
    <x v="0"/>
    <x v="1"/>
    <n v="1"/>
  </r>
  <r>
    <x v="10"/>
    <x v="2"/>
    <x v="1"/>
    <n v="2"/>
  </r>
  <r>
    <x v="11"/>
    <x v="2"/>
    <x v="0"/>
    <n v="7"/>
  </r>
  <r>
    <x v="11"/>
    <x v="2"/>
    <x v="1"/>
    <n v="6"/>
  </r>
  <r>
    <x v="12"/>
    <x v="0"/>
    <x v="1"/>
    <n v="1"/>
  </r>
  <r>
    <x v="13"/>
    <x v="1"/>
    <x v="1"/>
    <n v="3"/>
  </r>
  <r>
    <x v="14"/>
    <x v="2"/>
    <x v="0"/>
    <n v="2"/>
  </r>
  <r>
    <x v="14"/>
    <x v="2"/>
    <x v="1"/>
    <n v="2"/>
  </r>
  <r>
    <x v="15"/>
    <x v="1"/>
    <x v="1"/>
    <n v="1"/>
  </r>
  <r>
    <x v="16"/>
    <x v="2"/>
    <x v="1"/>
    <n v="1"/>
  </r>
  <r>
    <x v="16"/>
    <x v="8"/>
    <x v="1"/>
    <n v="1"/>
  </r>
  <r>
    <x v="17"/>
    <x v="1"/>
    <x v="0"/>
    <n v="1"/>
  </r>
  <r>
    <x v="17"/>
    <x v="1"/>
    <x v="1"/>
    <n v="13"/>
  </r>
  <r>
    <x v="17"/>
    <x v="7"/>
    <x v="1"/>
    <n v="2"/>
  </r>
  <r>
    <x v="17"/>
    <x v="2"/>
    <x v="0"/>
    <n v="4"/>
  </r>
  <r>
    <x v="17"/>
    <x v="2"/>
    <x v="1"/>
    <n v="24"/>
  </r>
  <r>
    <x v="17"/>
    <x v="8"/>
    <x v="1"/>
    <n v="13"/>
  </r>
  <r>
    <x v="17"/>
    <x v="9"/>
    <x v="0"/>
    <n v="9"/>
  </r>
  <r>
    <x v="17"/>
    <x v="9"/>
    <x v="1"/>
    <n v="8"/>
  </r>
  <r>
    <x v="17"/>
    <x v="3"/>
    <x v="1"/>
    <n v="5"/>
  </r>
  <r>
    <x v="17"/>
    <x v="4"/>
    <x v="0"/>
    <n v="1"/>
  </r>
  <r>
    <x v="17"/>
    <x v="0"/>
    <x v="0"/>
    <n v="6"/>
  </r>
  <r>
    <x v="17"/>
    <x v="0"/>
    <x v="1"/>
    <n v="28"/>
  </r>
  <r>
    <x v="18"/>
    <x v="1"/>
    <x v="0"/>
    <n v="2"/>
  </r>
  <r>
    <x v="18"/>
    <x v="1"/>
    <x v="1"/>
    <n v="3"/>
  </r>
  <r>
    <x v="18"/>
    <x v="7"/>
    <x v="0"/>
    <n v="1"/>
  </r>
  <r>
    <x v="18"/>
    <x v="7"/>
    <x v="1"/>
    <n v="1"/>
  </r>
  <r>
    <x v="18"/>
    <x v="2"/>
    <x v="0"/>
    <n v="2"/>
  </r>
  <r>
    <x v="18"/>
    <x v="2"/>
    <x v="1"/>
    <n v="15"/>
  </r>
  <r>
    <x v="18"/>
    <x v="10"/>
    <x v="1"/>
    <n v="1"/>
  </r>
  <r>
    <x v="18"/>
    <x v="11"/>
    <x v="1"/>
    <n v="3"/>
  </r>
  <r>
    <x v="18"/>
    <x v="8"/>
    <x v="0"/>
    <n v="2"/>
  </r>
  <r>
    <x v="18"/>
    <x v="8"/>
    <x v="1"/>
    <n v="7"/>
  </r>
  <r>
    <x v="18"/>
    <x v="9"/>
    <x v="0"/>
    <n v="2"/>
  </r>
  <r>
    <x v="18"/>
    <x v="3"/>
    <x v="0"/>
    <n v="2"/>
  </r>
  <r>
    <x v="18"/>
    <x v="3"/>
    <x v="1"/>
    <n v="2"/>
  </r>
  <r>
    <x v="18"/>
    <x v="4"/>
    <x v="1"/>
    <n v="1"/>
  </r>
  <r>
    <x v="18"/>
    <x v="0"/>
    <x v="0"/>
    <n v="2"/>
  </r>
  <r>
    <x v="18"/>
    <x v="0"/>
    <x v="1"/>
    <n v="7"/>
  </r>
  <r>
    <x v="19"/>
    <x v="7"/>
    <x v="1"/>
    <n v="1"/>
  </r>
  <r>
    <x v="19"/>
    <x v="2"/>
    <x v="0"/>
    <n v="2"/>
  </r>
  <r>
    <x v="19"/>
    <x v="2"/>
    <x v="1"/>
    <n v="4"/>
  </r>
  <r>
    <x v="19"/>
    <x v="8"/>
    <x v="1"/>
    <n v="2"/>
  </r>
  <r>
    <x v="19"/>
    <x v="9"/>
    <x v="1"/>
    <n v="1"/>
  </r>
  <r>
    <x v="19"/>
    <x v="4"/>
    <x v="1"/>
    <n v="2"/>
  </r>
  <r>
    <x v="19"/>
    <x v="0"/>
    <x v="0"/>
    <n v="3"/>
  </r>
  <r>
    <x v="19"/>
    <x v="0"/>
    <x v="1"/>
    <n v="11"/>
  </r>
  <r>
    <x v="20"/>
    <x v="1"/>
    <x v="0"/>
    <n v="1"/>
  </r>
  <r>
    <x v="20"/>
    <x v="7"/>
    <x v="0"/>
    <n v="4"/>
  </r>
  <r>
    <x v="20"/>
    <x v="7"/>
    <x v="1"/>
    <n v="3"/>
  </r>
  <r>
    <x v="20"/>
    <x v="2"/>
    <x v="0"/>
    <n v="9"/>
  </r>
  <r>
    <x v="20"/>
    <x v="2"/>
    <x v="1"/>
    <n v="33"/>
  </r>
  <r>
    <x v="20"/>
    <x v="10"/>
    <x v="0"/>
    <n v="1"/>
  </r>
  <r>
    <x v="20"/>
    <x v="8"/>
    <x v="1"/>
    <n v="10"/>
  </r>
  <r>
    <x v="20"/>
    <x v="9"/>
    <x v="0"/>
    <n v="2"/>
  </r>
  <r>
    <x v="20"/>
    <x v="9"/>
    <x v="1"/>
    <n v="1"/>
  </r>
  <r>
    <x v="20"/>
    <x v="4"/>
    <x v="1"/>
    <n v="4"/>
  </r>
  <r>
    <x v="20"/>
    <x v="0"/>
    <x v="0"/>
    <n v="1"/>
  </r>
  <r>
    <x v="20"/>
    <x v="0"/>
    <x v="1"/>
    <n v="5"/>
  </r>
  <r>
    <x v="21"/>
    <x v="7"/>
    <x v="1"/>
    <n v="5"/>
  </r>
  <r>
    <x v="21"/>
    <x v="2"/>
    <x v="0"/>
    <n v="7"/>
  </r>
  <r>
    <x v="21"/>
    <x v="2"/>
    <x v="1"/>
    <n v="19"/>
  </r>
  <r>
    <x v="21"/>
    <x v="9"/>
    <x v="0"/>
    <n v="2"/>
  </r>
  <r>
    <x v="21"/>
    <x v="9"/>
    <x v="1"/>
    <n v="3"/>
  </r>
  <r>
    <x v="21"/>
    <x v="3"/>
    <x v="0"/>
    <n v="1"/>
  </r>
  <r>
    <x v="21"/>
    <x v="4"/>
    <x v="0"/>
    <n v="4"/>
  </r>
  <r>
    <x v="21"/>
    <x v="4"/>
    <x v="1"/>
    <n v="11"/>
  </r>
  <r>
    <x v="21"/>
    <x v="0"/>
    <x v="0"/>
    <n v="1"/>
  </r>
  <r>
    <x v="21"/>
    <x v="0"/>
    <x v="1"/>
    <n v="1"/>
  </r>
  <r>
    <x v="22"/>
    <x v="1"/>
    <x v="0"/>
    <n v="4"/>
  </r>
  <r>
    <x v="22"/>
    <x v="7"/>
    <x v="0"/>
    <n v="1"/>
  </r>
  <r>
    <x v="22"/>
    <x v="7"/>
    <x v="1"/>
    <n v="2"/>
  </r>
  <r>
    <x v="22"/>
    <x v="2"/>
    <x v="0"/>
    <n v="4"/>
  </r>
  <r>
    <x v="22"/>
    <x v="2"/>
    <x v="1"/>
    <n v="26"/>
  </r>
  <r>
    <x v="22"/>
    <x v="8"/>
    <x v="1"/>
    <n v="7"/>
  </r>
  <r>
    <x v="22"/>
    <x v="12"/>
    <x v="1"/>
    <n v="1"/>
  </r>
  <r>
    <x v="22"/>
    <x v="3"/>
    <x v="0"/>
    <n v="3"/>
  </r>
  <r>
    <x v="22"/>
    <x v="3"/>
    <x v="1"/>
    <n v="3"/>
  </r>
  <r>
    <x v="22"/>
    <x v="0"/>
    <x v="0"/>
    <n v="2"/>
  </r>
  <r>
    <x v="22"/>
    <x v="0"/>
    <x v="1"/>
    <n v="5"/>
  </r>
  <r>
    <x v="22"/>
    <x v="6"/>
    <x v="1"/>
    <n v="1"/>
  </r>
  <r>
    <x v="23"/>
    <x v="1"/>
    <x v="0"/>
    <n v="3"/>
  </r>
  <r>
    <x v="23"/>
    <x v="1"/>
    <x v="1"/>
    <n v="5"/>
  </r>
  <r>
    <x v="23"/>
    <x v="7"/>
    <x v="1"/>
    <n v="2"/>
  </r>
  <r>
    <x v="23"/>
    <x v="2"/>
    <x v="0"/>
    <n v="1"/>
  </r>
  <r>
    <x v="23"/>
    <x v="2"/>
    <x v="1"/>
    <n v="13"/>
  </r>
  <r>
    <x v="23"/>
    <x v="11"/>
    <x v="1"/>
    <n v="1"/>
  </r>
  <r>
    <x v="23"/>
    <x v="8"/>
    <x v="0"/>
    <n v="1"/>
  </r>
  <r>
    <x v="23"/>
    <x v="8"/>
    <x v="1"/>
    <n v="6"/>
  </r>
  <r>
    <x v="23"/>
    <x v="9"/>
    <x v="0"/>
    <n v="1"/>
  </r>
  <r>
    <x v="23"/>
    <x v="9"/>
    <x v="1"/>
    <n v="14"/>
  </r>
  <r>
    <x v="23"/>
    <x v="3"/>
    <x v="1"/>
    <n v="1"/>
  </r>
  <r>
    <x v="23"/>
    <x v="4"/>
    <x v="1"/>
    <n v="3"/>
  </r>
  <r>
    <x v="23"/>
    <x v="0"/>
    <x v="0"/>
    <n v="2"/>
  </r>
  <r>
    <x v="23"/>
    <x v="0"/>
    <x v="1"/>
    <n v="19"/>
  </r>
  <r>
    <x v="24"/>
    <x v="1"/>
    <x v="0"/>
    <n v="2"/>
  </r>
  <r>
    <x v="24"/>
    <x v="1"/>
    <x v="1"/>
    <n v="4"/>
  </r>
  <r>
    <x v="24"/>
    <x v="2"/>
    <x v="0"/>
    <n v="2"/>
  </r>
  <r>
    <x v="24"/>
    <x v="2"/>
    <x v="1"/>
    <n v="5"/>
  </r>
  <r>
    <x v="24"/>
    <x v="11"/>
    <x v="1"/>
    <n v="2"/>
  </r>
  <r>
    <x v="24"/>
    <x v="8"/>
    <x v="1"/>
    <n v="10"/>
  </r>
  <r>
    <x v="24"/>
    <x v="9"/>
    <x v="0"/>
    <n v="2"/>
  </r>
  <r>
    <x v="24"/>
    <x v="9"/>
    <x v="1"/>
    <n v="1"/>
  </r>
  <r>
    <x v="24"/>
    <x v="12"/>
    <x v="1"/>
    <n v="1"/>
  </r>
  <r>
    <x v="24"/>
    <x v="4"/>
    <x v="0"/>
    <n v="2"/>
  </r>
  <r>
    <x v="24"/>
    <x v="4"/>
    <x v="1"/>
    <n v="6"/>
  </r>
  <r>
    <x v="24"/>
    <x v="0"/>
    <x v="0"/>
    <n v="1"/>
  </r>
  <r>
    <x v="24"/>
    <x v="0"/>
    <x v="1"/>
    <n v="7"/>
  </r>
  <r>
    <x v="25"/>
    <x v="1"/>
    <x v="1"/>
    <n v="4"/>
  </r>
  <r>
    <x v="25"/>
    <x v="7"/>
    <x v="1"/>
    <n v="4"/>
  </r>
  <r>
    <x v="25"/>
    <x v="2"/>
    <x v="0"/>
    <n v="3"/>
  </r>
  <r>
    <x v="25"/>
    <x v="2"/>
    <x v="1"/>
    <n v="18"/>
  </r>
  <r>
    <x v="25"/>
    <x v="11"/>
    <x v="1"/>
    <n v="2"/>
  </r>
  <r>
    <x v="25"/>
    <x v="8"/>
    <x v="1"/>
    <n v="1"/>
  </r>
  <r>
    <x v="25"/>
    <x v="9"/>
    <x v="1"/>
    <n v="8"/>
  </r>
  <r>
    <x v="25"/>
    <x v="3"/>
    <x v="1"/>
    <n v="6"/>
  </r>
  <r>
    <x v="25"/>
    <x v="4"/>
    <x v="0"/>
    <n v="1"/>
  </r>
  <r>
    <x v="25"/>
    <x v="4"/>
    <x v="1"/>
    <n v="17"/>
  </r>
  <r>
    <x v="25"/>
    <x v="0"/>
    <x v="1"/>
    <n v="14"/>
  </r>
  <r>
    <x v="26"/>
    <x v="1"/>
    <x v="0"/>
    <n v="2"/>
  </r>
  <r>
    <x v="26"/>
    <x v="1"/>
    <x v="1"/>
    <n v="9"/>
  </r>
  <r>
    <x v="26"/>
    <x v="7"/>
    <x v="1"/>
    <n v="1"/>
  </r>
  <r>
    <x v="26"/>
    <x v="2"/>
    <x v="0"/>
    <n v="1"/>
  </r>
  <r>
    <x v="26"/>
    <x v="2"/>
    <x v="1"/>
    <n v="1"/>
  </r>
  <r>
    <x v="26"/>
    <x v="11"/>
    <x v="1"/>
    <n v="2"/>
  </r>
  <r>
    <x v="26"/>
    <x v="8"/>
    <x v="1"/>
    <n v="11"/>
  </r>
  <r>
    <x v="26"/>
    <x v="9"/>
    <x v="0"/>
    <n v="1"/>
  </r>
  <r>
    <x v="26"/>
    <x v="9"/>
    <x v="1"/>
    <n v="12"/>
  </r>
  <r>
    <x v="26"/>
    <x v="12"/>
    <x v="1"/>
    <n v="1"/>
  </r>
  <r>
    <x v="26"/>
    <x v="3"/>
    <x v="1"/>
    <n v="1"/>
  </r>
  <r>
    <x v="26"/>
    <x v="4"/>
    <x v="1"/>
    <n v="15"/>
  </r>
  <r>
    <x v="26"/>
    <x v="0"/>
    <x v="0"/>
    <n v="5"/>
  </r>
  <r>
    <x v="26"/>
    <x v="0"/>
    <x v="1"/>
    <n v="60"/>
  </r>
  <r>
    <x v="27"/>
    <x v="1"/>
    <x v="0"/>
    <n v="1"/>
  </r>
  <r>
    <x v="27"/>
    <x v="1"/>
    <x v="1"/>
    <n v="2"/>
  </r>
  <r>
    <x v="27"/>
    <x v="2"/>
    <x v="0"/>
    <n v="1"/>
  </r>
  <r>
    <x v="27"/>
    <x v="2"/>
    <x v="1"/>
    <n v="6"/>
  </r>
  <r>
    <x v="27"/>
    <x v="10"/>
    <x v="1"/>
    <n v="2"/>
  </r>
  <r>
    <x v="27"/>
    <x v="8"/>
    <x v="1"/>
    <n v="5"/>
  </r>
  <r>
    <x v="27"/>
    <x v="9"/>
    <x v="1"/>
    <n v="3"/>
  </r>
  <r>
    <x v="27"/>
    <x v="3"/>
    <x v="1"/>
    <n v="1"/>
  </r>
  <r>
    <x v="27"/>
    <x v="4"/>
    <x v="1"/>
    <n v="1"/>
  </r>
  <r>
    <x v="27"/>
    <x v="0"/>
    <x v="1"/>
    <n v="3"/>
  </r>
  <r>
    <x v="28"/>
    <x v="1"/>
    <x v="0"/>
    <n v="3"/>
  </r>
  <r>
    <x v="28"/>
    <x v="1"/>
    <x v="1"/>
    <n v="2"/>
  </r>
  <r>
    <x v="28"/>
    <x v="7"/>
    <x v="0"/>
    <n v="2"/>
  </r>
  <r>
    <x v="28"/>
    <x v="7"/>
    <x v="1"/>
    <n v="1"/>
  </r>
  <r>
    <x v="28"/>
    <x v="2"/>
    <x v="0"/>
    <n v="7"/>
  </r>
  <r>
    <x v="28"/>
    <x v="2"/>
    <x v="1"/>
    <n v="26"/>
  </r>
  <r>
    <x v="28"/>
    <x v="11"/>
    <x v="1"/>
    <n v="2"/>
  </r>
  <r>
    <x v="28"/>
    <x v="8"/>
    <x v="1"/>
    <n v="4"/>
  </r>
  <r>
    <x v="28"/>
    <x v="9"/>
    <x v="0"/>
    <n v="4"/>
  </r>
  <r>
    <x v="28"/>
    <x v="9"/>
    <x v="1"/>
    <n v="12"/>
  </r>
  <r>
    <x v="28"/>
    <x v="3"/>
    <x v="0"/>
    <n v="1"/>
  </r>
  <r>
    <x v="28"/>
    <x v="3"/>
    <x v="1"/>
    <n v="3"/>
  </r>
  <r>
    <x v="28"/>
    <x v="4"/>
    <x v="1"/>
    <n v="3"/>
  </r>
  <r>
    <x v="28"/>
    <x v="0"/>
    <x v="0"/>
    <n v="3"/>
  </r>
  <r>
    <x v="28"/>
    <x v="0"/>
    <x v="1"/>
    <n v="5"/>
  </r>
  <r>
    <x v="29"/>
    <x v="1"/>
    <x v="0"/>
    <n v="10"/>
  </r>
  <r>
    <x v="29"/>
    <x v="1"/>
    <x v="1"/>
    <n v="10"/>
  </r>
  <r>
    <x v="29"/>
    <x v="7"/>
    <x v="1"/>
    <n v="1"/>
  </r>
  <r>
    <x v="29"/>
    <x v="2"/>
    <x v="0"/>
    <n v="1"/>
  </r>
  <r>
    <x v="29"/>
    <x v="2"/>
    <x v="1"/>
    <n v="3"/>
  </r>
  <r>
    <x v="29"/>
    <x v="10"/>
    <x v="1"/>
    <n v="2"/>
  </r>
  <r>
    <x v="29"/>
    <x v="11"/>
    <x v="0"/>
    <n v="1"/>
  </r>
  <r>
    <x v="29"/>
    <x v="11"/>
    <x v="1"/>
    <n v="9"/>
  </r>
  <r>
    <x v="29"/>
    <x v="8"/>
    <x v="0"/>
    <n v="1"/>
  </r>
  <r>
    <x v="29"/>
    <x v="8"/>
    <x v="1"/>
    <n v="10"/>
  </r>
  <r>
    <x v="29"/>
    <x v="9"/>
    <x v="0"/>
    <n v="3"/>
  </r>
  <r>
    <x v="29"/>
    <x v="9"/>
    <x v="1"/>
    <n v="2"/>
  </r>
  <r>
    <x v="29"/>
    <x v="3"/>
    <x v="1"/>
    <n v="3"/>
  </r>
  <r>
    <x v="29"/>
    <x v="4"/>
    <x v="0"/>
    <n v="5"/>
  </r>
  <r>
    <x v="29"/>
    <x v="4"/>
    <x v="1"/>
    <n v="2"/>
  </r>
  <r>
    <x v="29"/>
    <x v="0"/>
    <x v="0"/>
    <n v="14"/>
  </r>
  <r>
    <x v="29"/>
    <x v="0"/>
    <x v="1"/>
    <n v="8"/>
  </r>
  <r>
    <x v="30"/>
    <x v="7"/>
    <x v="1"/>
    <n v="1"/>
  </r>
  <r>
    <x v="30"/>
    <x v="2"/>
    <x v="0"/>
    <n v="2"/>
  </r>
  <r>
    <x v="30"/>
    <x v="2"/>
    <x v="1"/>
    <n v="2"/>
  </r>
  <r>
    <x v="30"/>
    <x v="11"/>
    <x v="1"/>
    <n v="2"/>
  </r>
  <r>
    <x v="30"/>
    <x v="8"/>
    <x v="0"/>
    <n v="1"/>
  </r>
  <r>
    <x v="30"/>
    <x v="8"/>
    <x v="1"/>
    <n v="3"/>
  </r>
  <r>
    <x v="30"/>
    <x v="3"/>
    <x v="0"/>
    <n v="1"/>
  </r>
  <r>
    <x v="30"/>
    <x v="4"/>
    <x v="0"/>
    <n v="2"/>
  </r>
  <r>
    <x v="30"/>
    <x v="4"/>
    <x v="1"/>
    <n v="1"/>
  </r>
  <r>
    <x v="30"/>
    <x v="0"/>
    <x v="0"/>
    <n v="1"/>
  </r>
  <r>
    <x v="30"/>
    <x v="0"/>
    <x v="1"/>
    <n v="1"/>
  </r>
  <r>
    <x v="31"/>
    <x v="1"/>
    <x v="0"/>
    <n v="2"/>
  </r>
  <r>
    <x v="31"/>
    <x v="2"/>
    <x v="0"/>
    <n v="9"/>
  </r>
  <r>
    <x v="31"/>
    <x v="2"/>
    <x v="1"/>
    <n v="6"/>
  </r>
  <r>
    <x v="31"/>
    <x v="8"/>
    <x v="0"/>
    <n v="3"/>
  </r>
  <r>
    <x v="31"/>
    <x v="8"/>
    <x v="1"/>
    <n v="4"/>
  </r>
  <r>
    <x v="31"/>
    <x v="9"/>
    <x v="0"/>
    <n v="1"/>
  </r>
  <r>
    <x v="31"/>
    <x v="9"/>
    <x v="1"/>
    <n v="3"/>
  </r>
  <r>
    <x v="31"/>
    <x v="3"/>
    <x v="1"/>
    <n v="3"/>
  </r>
  <r>
    <x v="31"/>
    <x v="4"/>
    <x v="1"/>
    <n v="1"/>
  </r>
  <r>
    <x v="31"/>
    <x v="0"/>
    <x v="0"/>
    <n v="6"/>
  </r>
  <r>
    <x v="31"/>
    <x v="0"/>
    <x v="1"/>
    <n v="12"/>
  </r>
  <r>
    <x v="32"/>
    <x v="7"/>
    <x v="0"/>
    <n v="1"/>
  </r>
  <r>
    <x v="32"/>
    <x v="7"/>
    <x v="1"/>
    <n v="1"/>
  </r>
  <r>
    <x v="32"/>
    <x v="2"/>
    <x v="0"/>
    <n v="2"/>
  </r>
  <r>
    <x v="32"/>
    <x v="2"/>
    <x v="1"/>
    <n v="13"/>
  </r>
  <r>
    <x v="32"/>
    <x v="8"/>
    <x v="1"/>
    <n v="6"/>
  </r>
  <r>
    <x v="32"/>
    <x v="4"/>
    <x v="0"/>
    <n v="2"/>
  </r>
  <r>
    <x v="32"/>
    <x v="4"/>
    <x v="1"/>
    <n v="4"/>
  </r>
  <r>
    <x v="32"/>
    <x v="0"/>
    <x v="0"/>
    <n v="3"/>
  </r>
  <r>
    <x v="32"/>
    <x v="0"/>
    <x v="1"/>
    <n v="7"/>
  </r>
  <r>
    <x v="33"/>
    <x v="7"/>
    <x v="1"/>
    <n v="2"/>
  </r>
  <r>
    <x v="33"/>
    <x v="2"/>
    <x v="0"/>
    <n v="4"/>
  </r>
  <r>
    <x v="33"/>
    <x v="2"/>
    <x v="1"/>
    <n v="11"/>
  </r>
  <r>
    <x v="33"/>
    <x v="8"/>
    <x v="1"/>
    <n v="1"/>
  </r>
  <r>
    <x v="33"/>
    <x v="9"/>
    <x v="0"/>
    <n v="1"/>
  </r>
  <r>
    <x v="33"/>
    <x v="9"/>
    <x v="1"/>
    <n v="8"/>
  </r>
  <r>
    <x v="33"/>
    <x v="4"/>
    <x v="0"/>
    <n v="2"/>
  </r>
  <r>
    <x v="33"/>
    <x v="4"/>
    <x v="1"/>
    <n v="21"/>
  </r>
  <r>
    <x v="33"/>
    <x v="0"/>
    <x v="1"/>
    <n v="3"/>
  </r>
  <r>
    <x v="34"/>
    <x v="1"/>
    <x v="1"/>
    <n v="1"/>
  </r>
  <r>
    <x v="34"/>
    <x v="7"/>
    <x v="1"/>
    <n v="3"/>
  </r>
  <r>
    <x v="34"/>
    <x v="2"/>
    <x v="0"/>
    <n v="8"/>
  </r>
  <r>
    <x v="34"/>
    <x v="2"/>
    <x v="1"/>
    <n v="13"/>
  </r>
  <r>
    <x v="34"/>
    <x v="8"/>
    <x v="1"/>
    <n v="1"/>
  </r>
  <r>
    <x v="34"/>
    <x v="9"/>
    <x v="0"/>
    <n v="1"/>
  </r>
  <r>
    <x v="34"/>
    <x v="9"/>
    <x v="1"/>
    <n v="4"/>
  </r>
  <r>
    <x v="34"/>
    <x v="4"/>
    <x v="0"/>
    <n v="3"/>
  </r>
  <r>
    <x v="34"/>
    <x v="4"/>
    <x v="1"/>
    <n v="5"/>
  </r>
  <r>
    <x v="34"/>
    <x v="0"/>
    <x v="0"/>
    <n v="2"/>
  </r>
  <r>
    <x v="34"/>
    <x v="0"/>
    <x v="1"/>
    <n v="11"/>
  </r>
  <r>
    <x v="35"/>
    <x v="7"/>
    <x v="0"/>
    <n v="1"/>
  </r>
  <r>
    <x v="35"/>
    <x v="7"/>
    <x v="1"/>
    <n v="2"/>
  </r>
  <r>
    <x v="35"/>
    <x v="2"/>
    <x v="0"/>
    <n v="3"/>
  </r>
  <r>
    <x v="35"/>
    <x v="2"/>
    <x v="1"/>
    <n v="6"/>
  </r>
  <r>
    <x v="35"/>
    <x v="9"/>
    <x v="0"/>
    <n v="1"/>
  </r>
  <r>
    <x v="35"/>
    <x v="9"/>
    <x v="1"/>
    <n v="2"/>
  </r>
  <r>
    <x v="35"/>
    <x v="4"/>
    <x v="0"/>
    <n v="2"/>
  </r>
  <r>
    <x v="35"/>
    <x v="4"/>
    <x v="1"/>
    <n v="8"/>
  </r>
  <r>
    <x v="35"/>
    <x v="0"/>
    <x v="1"/>
    <n v="1"/>
  </r>
  <r>
    <x v="36"/>
    <x v="1"/>
    <x v="1"/>
    <n v="8"/>
  </r>
  <r>
    <x v="36"/>
    <x v="7"/>
    <x v="1"/>
    <n v="3"/>
  </r>
  <r>
    <x v="36"/>
    <x v="2"/>
    <x v="0"/>
    <n v="2"/>
  </r>
  <r>
    <x v="36"/>
    <x v="2"/>
    <x v="1"/>
    <n v="8"/>
  </r>
  <r>
    <x v="36"/>
    <x v="10"/>
    <x v="1"/>
    <n v="1"/>
  </r>
  <r>
    <x v="36"/>
    <x v="11"/>
    <x v="1"/>
    <n v="1"/>
  </r>
  <r>
    <x v="36"/>
    <x v="8"/>
    <x v="1"/>
    <n v="4"/>
  </r>
  <r>
    <x v="36"/>
    <x v="9"/>
    <x v="0"/>
    <n v="2"/>
  </r>
  <r>
    <x v="36"/>
    <x v="9"/>
    <x v="1"/>
    <n v="1"/>
  </r>
  <r>
    <x v="36"/>
    <x v="3"/>
    <x v="0"/>
    <n v="1"/>
  </r>
  <r>
    <x v="36"/>
    <x v="3"/>
    <x v="1"/>
    <n v="4"/>
  </r>
  <r>
    <x v="36"/>
    <x v="4"/>
    <x v="0"/>
    <n v="2"/>
  </r>
  <r>
    <x v="36"/>
    <x v="4"/>
    <x v="1"/>
    <n v="2"/>
  </r>
  <r>
    <x v="36"/>
    <x v="0"/>
    <x v="0"/>
    <n v="9"/>
  </r>
  <r>
    <x v="36"/>
    <x v="0"/>
    <x v="1"/>
    <n v="11"/>
  </r>
  <r>
    <x v="37"/>
    <x v="1"/>
    <x v="0"/>
    <n v="2"/>
  </r>
  <r>
    <x v="37"/>
    <x v="1"/>
    <x v="1"/>
    <n v="11"/>
  </r>
  <r>
    <x v="37"/>
    <x v="7"/>
    <x v="0"/>
    <n v="1"/>
  </r>
  <r>
    <x v="37"/>
    <x v="7"/>
    <x v="1"/>
    <n v="3"/>
  </r>
  <r>
    <x v="37"/>
    <x v="2"/>
    <x v="0"/>
    <n v="1"/>
  </r>
  <r>
    <x v="37"/>
    <x v="2"/>
    <x v="1"/>
    <n v="1"/>
  </r>
  <r>
    <x v="37"/>
    <x v="11"/>
    <x v="1"/>
    <n v="3"/>
  </r>
  <r>
    <x v="37"/>
    <x v="8"/>
    <x v="0"/>
    <n v="1"/>
  </r>
  <r>
    <x v="37"/>
    <x v="8"/>
    <x v="1"/>
    <n v="8"/>
  </r>
  <r>
    <x v="37"/>
    <x v="9"/>
    <x v="0"/>
    <n v="1"/>
  </r>
  <r>
    <x v="37"/>
    <x v="9"/>
    <x v="1"/>
    <n v="1"/>
  </r>
  <r>
    <x v="37"/>
    <x v="12"/>
    <x v="1"/>
    <n v="1"/>
  </r>
  <r>
    <x v="37"/>
    <x v="3"/>
    <x v="0"/>
    <n v="3"/>
  </r>
  <r>
    <x v="37"/>
    <x v="3"/>
    <x v="1"/>
    <n v="3"/>
  </r>
  <r>
    <x v="37"/>
    <x v="4"/>
    <x v="0"/>
    <n v="1"/>
  </r>
  <r>
    <x v="37"/>
    <x v="4"/>
    <x v="1"/>
    <n v="6"/>
  </r>
  <r>
    <x v="37"/>
    <x v="0"/>
    <x v="0"/>
    <n v="11"/>
  </r>
  <r>
    <x v="37"/>
    <x v="0"/>
    <x v="1"/>
    <n v="30"/>
  </r>
  <r>
    <x v="37"/>
    <x v="6"/>
    <x v="1"/>
    <n v="1"/>
  </r>
  <r>
    <x v="38"/>
    <x v="7"/>
    <x v="0"/>
    <n v="1"/>
  </r>
  <r>
    <x v="38"/>
    <x v="7"/>
    <x v="1"/>
    <n v="4"/>
  </r>
  <r>
    <x v="38"/>
    <x v="2"/>
    <x v="0"/>
    <n v="3"/>
  </r>
  <r>
    <x v="38"/>
    <x v="2"/>
    <x v="1"/>
    <n v="21"/>
  </r>
  <r>
    <x v="38"/>
    <x v="11"/>
    <x v="0"/>
    <n v="1"/>
  </r>
  <r>
    <x v="38"/>
    <x v="8"/>
    <x v="1"/>
    <n v="5"/>
  </r>
  <r>
    <x v="38"/>
    <x v="9"/>
    <x v="1"/>
    <n v="4"/>
  </r>
  <r>
    <x v="38"/>
    <x v="3"/>
    <x v="0"/>
    <n v="1"/>
  </r>
  <r>
    <x v="38"/>
    <x v="3"/>
    <x v="1"/>
    <n v="2"/>
  </r>
  <r>
    <x v="38"/>
    <x v="4"/>
    <x v="1"/>
    <n v="3"/>
  </r>
  <r>
    <x v="38"/>
    <x v="0"/>
    <x v="0"/>
    <n v="1"/>
  </r>
  <r>
    <x v="38"/>
    <x v="0"/>
    <x v="1"/>
    <n v="1"/>
  </r>
  <r>
    <x v="39"/>
    <x v="1"/>
    <x v="0"/>
    <n v="6"/>
  </r>
  <r>
    <x v="39"/>
    <x v="1"/>
    <x v="1"/>
    <n v="5"/>
  </r>
  <r>
    <x v="39"/>
    <x v="2"/>
    <x v="1"/>
    <n v="2"/>
  </r>
  <r>
    <x v="39"/>
    <x v="8"/>
    <x v="0"/>
    <n v="3"/>
  </r>
  <r>
    <x v="39"/>
    <x v="8"/>
    <x v="1"/>
    <n v="11"/>
  </r>
  <r>
    <x v="39"/>
    <x v="9"/>
    <x v="0"/>
    <n v="7"/>
  </r>
  <r>
    <x v="39"/>
    <x v="9"/>
    <x v="1"/>
    <n v="13"/>
  </r>
  <r>
    <x v="39"/>
    <x v="3"/>
    <x v="0"/>
    <n v="1"/>
  </r>
  <r>
    <x v="39"/>
    <x v="3"/>
    <x v="1"/>
    <n v="5"/>
  </r>
  <r>
    <x v="39"/>
    <x v="4"/>
    <x v="0"/>
    <n v="2"/>
  </r>
  <r>
    <x v="39"/>
    <x v="4"/>
    <x v="1"/>
    <n v="3"/>
  </r>
  <r>
    <x v="39"/>
    <x v="0"/>
    <x v="0"/>
    <n v="10"/>
  </r>
  <r>
    <x v="39"/>
    <x v="0"/>
    <x v="1"/>
    <n v="33"/>
  </r>
  <r>
    <x v="40"/>
    <x v="1"/>
    <x v="1"/>
    <n v="4"/>
  </r>
  <r>
    <x v="40"/>
    <x v="7"/>
    <x v="0"/>
    <n v="1"/>
  </r>
  <r>
    <x v="40"/>
    <x v="2"/>
    <x v="1"/>
    <n v="4"/>
  </r>
  <r>
    <x v="40"/>
    <x v="8"/>
    <x v="1"/>
    <n v="5"/>
  </r>
  <r>
    <x v="40"/>
    <x v="9"/>
    <x v="0"/>
    <n v="1"/>
  </r>
  <r>
    <x v="40"/>
    <x v="9"/>
    <x v="1"/>
    <n v="2"/>
  </r>
  <r>
    <x v="40"/>
    <x v="3"/>
    <x v="0"/>
    <n v="1"/>
  </r>
  <r>
    <x v="40"/>
    <x v="4"/>
    <x v="1"/>
    <n v="2"/>
  </r>
  <r>
    <x v="40"/>
    <x v="0"/>
    <x v="0"/>
    <n v="2"/>
  </r>
  <r>
    <x v="40"/>
    <x v="0"/>
    <x v="1"/>
    <n v="11"/>
  </r>
  <r>
    <x v="40"/>
    <x v="6"/>
    <x v="0"/>
    <n v="1"/>
  </r>
  <r>
    <x v="41"/>
    <x v="1"/>
    <x v="0"/>
    <n v="5"/>
  </r>
  <r>
    <x v="41"/>
    <x v="1"/>
    <x v="1"/>
    <n v="5"/>
  </r>
  <r>
    <x v="41"/>
    <x v="7"/>
    <x v="0"/>
    <n v="1"/>
  </r>
  <r>
    <x v="41"/>
    <x v="7"/>
    <x v="1"/>
    <n v="1"/>
  </r>
  <r>
    <x v="41"/>
    <x v="2"/>
    <x v="1"/>
    <n v="2"/>
  </r>
  <r>
    <x v="41"/>
    <x v="8"/>
    <x v="0"/>
    <n v="1"/>
  </r>
  <r>
    <x v="41"/>
    <x v="8"/>
    <x v="1"/>
    <n v="6"/>
  </r>
  <r>
    <x v="41"/>
    <x v="9"/>
    <x v="1"/>
    <n v="1"/>
  </r>
  <r>
    <x v="41"/>
    <x v="3"/>
    <x v="0"/>
    <n v="3"/>
  </r>
  <r>
    <x v="41"/>
    <x v="3"/>
    <x v="1"/>
    <n v="1"/>
  </r>
  <r>
    <x v="41"/>
    <x v="4"/>
    <x v="1"/>
    <n v="2"/>
  </r>
  <r>
    <x v="41"/>
    <x v="0"/>
    <x v="0"/>
    <n v="8"/>
  </r>
  <r>
    <x v="41"/>
    <x v="0"/>
    <x v="1"/>
    <n v="17"/>
  </r>
  <r>
    <x v="42"/>
    <x v="1"/>
    <x v="0"/>
    <n v="1"/>
  </r>
  <r>
    <x v="42"/>
    <x v="1"/>
    <x v="1"/>
    <n v="2"/>
  </r>
  <r>
    <x v="42"/>
    <x v="7"/>
    <x v="1"/>
    <n v="1"/>
  </r>
  <r>
    <x v="42"/>
    <x v="8"/>
    <x v="1"/>
    <n v="8"/>
  </r>
  <r>
    <x v="42"/>
    <x v="9"/>
    <x v="0"/>
    <n v="2"/>
  </r>
  <r>
    <x v="42"/>
    <x v="4"/>
    <x v="0"/>
    <n v="2"/>
  </r>
  <r>
    <x v="42"/>
    <x v="4"/>
    <x v="1"/>
    <n v="3"/>
  </r>
  <r>
    <x v="42"/>
    <x v="0"/>
    <x v="0"/>
    <n v="10"/>
  </r>
  <r>
    <x v="42"/>
    <x v="0"/>
    <x v="1"/>
    <n v="20"/>
  </r>
  <r>
    <x v="43"/>
    <x v="1"/>
    <x v="0"/>
    <n v="4"/>
  </r>
  <r>
    <x v="43"/>
    <x v="1"/>
    <x v="1"/>
    <n v="5"/>
  </r>
  <r>
    <x v="43"/>
    <x v="2"/>
    <x v="0"/>
    <n v="6"/>
  </r>
  <r>
    <x v="43"/>
    <x v="2"/>
    <x v="1"/>
    <n v="26"/>
  </r>
  <r>
    <x v="43"/>
    <x v="10"/>
    <x v="1"/>
    <n v="2"/>
  </r>
  <r>
    <x v="43"/>
    <x v="11"/>
    <x v="0"/>
    <n v="1"/>
  </r>
  <r>
    <x v="43"/>
    <x v="11"/>
    <x v="1"/>
    <n v="4"/>
  </r>
  <r>
    <x v="43"/>
    <x v="8"/>
    <x v="0"/>
    <n v="2"/>
  </r>
  <r>
    <x v="43"/>
    <x v="8"/>
    <x v="1"/>
    <n v="4"/>
  </r>
  <r>
    <x v="43"/>
    <x v="9"/>
    <x v="0"/>
    <n v="4"/>
  </r>
  <r>
    <x v="43"/>
    <x v="9"/>
    <x v="1"/>
    <n v="4"/>
  </r>
  <r>
    <x v="43"/>
    <x v="3"/>
    <x v="0"/>
    <n v="3"/>
  </r>
  <r>
    <x v="43"/>
    <x v="3"/>
    <x v="1"/>
    <n v="5"/>
  </r>
  <r>
    <x v="43"/>
    <x v="4"/>
    <x v="0"/>
    <n v="6"/>
  </r>
  <r>
    <x v="43"/>
    <x v="4"/>
    <x v="1"/>
    <n v="3"/>
  </r>
  <r>
    <x v="43"/>
    <x v="0"/>
    <x v="0"/>
    <n v="6"/>
  </r>
  <r>
    <x v="43"/>
    <x v="0"/>
    <x v="1"/>
    <n v="12"/>
  </r>
  <r>
    <x v="44"/>
    <x v="1"/>
    <x v="1"/>
    <n v="1"/>
  </r>
  <r>
    <x v="44"/>
    <x v="7"/>
    <x v="1"/>
    <n v="3"/>
  </r>
  <r>
    <x v="44"/>
    <x v="2"/>
    <x v="0"/>
    <n v="2"/>
  </r>
  <r>
    <x v="44"/>
    <x v="2"/>
    <x v="1"/>
    <n v="11"/>
  </r>
  <r>
    <x v="44"/>
    <x v="11"/>
    <x v="1"/>
    <n v="1"/>
  </r>
  <r>
    <x v="44"/>
    <x v="8"/>
    <x v="1"/>
    <n v="3"/>
  </r>
  <r>
    <x v="44"/>
    <x v="9"/>
    <x v="1"/>
    <n v="1"/>
  </r>
  <r>
    <x v="44"/>
    <x v="3"/>
    <x v="1"/>
    <n v="3"/>
  </r>
  <r>
    <x v="44"/>
    <x v="4"/>
    <x v="1"/>
    <n v="1"/>
  </r>
  <r>
    <x v="44"/>
    <x v="0"/>
    <x v="0"/>
    <n v="2"/>
  </r>
  <r>
    <x v="44"/>
    <x v="0"/>
    <x v="1"/>
    <n v="8"/>
  </r>
  <r>
    <x v="45"/>
    <x v="2"/>
    <x v="0"/>
    <n v="2"/>
  </r>
  <r>
    <x v="45"/>
    <x v="2"/>
    <x v="1"/>
    <n v="2"/>
  </r>
  <r>
    <x v="45"/>
    <x v="11"/>
    <x v="0"/>
    <n v="1"/>
  </r>
  <r>
    <x v="45"/>
    <x v="11"/>
    <x v="1"/>
    <n v="2"/>
  </r>
  <r>
    <x v="45"/>
    <x v="8"/>
    <x v="0"/>
    <n v="1"/>
  </r>
  <r>
    <x v="45"/>
    <x v="8"/>
    <x v="1"/>
    <n v="2"/>
  </r>
  <r>
    <x v="45"/>
    <x v="3"/>
    <x v="0"/>
    <n v="1"/>
  </r>
  <r>
    <x v="45"/>
    <x v="3"/>
    <x v="1"/>
    <n v="1"/>
  </r>
  <r>
    <x v="45"/>
    <x v="4"/>
    <x v="0"/>
    <n v="18"/>
  </r>
  <r>
    <x v="45"/>
    <x v="4"/>
    <x v="1"/>
    <n v="8"/>
  </r>
  <r>
    <x v="45"/>
    <x v="0"/>
    <x v="0"/>
    <n v="4"/>
  </r>
  <r>
    <x v="45"/>
    <x v="0"/>
    <x v="1"/>
    <n v="5"/>
  </r>
  <r>
    <x v="45"/>
    <x v="6"/>
    <x v="0"/>
    <n v="1"/>
  </r>
  <r>
    <x v="46"/>
    <x v="1"/>
    <x v="1"/>
    <n v="1"/>
  </r>
  <r>
    <x v="46"/>
    <x v="7"/>
    <x v="0"/>
    <n v="11"/>
  </r>
  <r>
    <x v="46"/>
    <x v="7"/>
    <x v="1"/>
    <n v="3"/>
  </r>
  <r>
    <x v="46"/>
    <x v="2"/>
    <x v="0"/>
    <n v="39"/>
  </r>
  <r>
    <x v="46"/>
    <x v="2"/>
    <x v="1"/>
    <n v="115"/>
  </r>
  <r>
    <x v="46"/>
    <x v="11"/>
    <x v="0"/>
    <n v="1"/>
  </r>
  <r>
    <x v="46"/>
    <x v="11"/>
    <x v="1"/>
    <n v="2"/>
  </r>
  <r>
    <x v="46"/>
    <x v="8"/>
    <x v="1"/>
    <n v="6"/>
  </r>
  <r>
    <x v="46"/>
    <x v="9"/>
    <x v="0"/>
    <n v="6"/>
  </r>
  <r>
    <x v="46"/>
    <x v="9"/>
    <x v="1"/>
    <n v="10"/>
  </r>
  <r>
    <x v="46"/>
    <x v="3"/>
    <x v="0"/>
    <n v="1"/>
  </r>
  <r>
    <x v="46"/>
    <x v="3"/>
    <x v="1"/>
    <n v="5"/>
  </r>
  <r>
    <x v="46"/>
    <x v="4"/>
    <x v="0"/>
    <n v="3"/>
  </r>
  <r>
    <x v="46"/>
    <x v="4"/>
    <x v="1"/>
    <n v="4"/>
  </r>
  <r>
    <x v="46"/>
    <x v="0"/>
    <x v="0"/>
    <n v="6"/>
  </r>
  <r>
    <x v="46"/>
    <x v="0"/>
    <x v="1"/>
    <n v="12"/>
  </r>
  <r>
    <x v="47"/>
    <x v="1"/>
    <x v="0"/>
    <n v="1"/>
  </r>
  <r>
    <x v="47"/>
    <x v="1"/>
    <x v="1"/>
    <n v="2"/>
  </r>
  <r>
    <x v="47"/>
    <x v="7"/>
    <x v="0"/>
    <n v="1"/>
  </r>
  <r>
    <x v="47"/>
    <x v="7"/>
    <x v="1"/>
    <n v="3"/>
  </r>
  <r>
    <x v="47"/>
    <x v="2"/>
    <x v="0"/>
    <n v="22"/>
  </r>
  <r>
    <x v="47"/>
    <x v="2"/>
    <x v="1"/>
    <n v="68"/>
  </r>
  <r>
    <x v="47"/>
    <x v="8"/>
    <x v="1"/>
    <n v="5"/>
  </r>
  <r>
    <x v="47"/>
    <x v="3"/>
    <x v="0"/>
    <n v="2"/>
  </r>
  <r>
    <x v="47"/>
    <x v="3"/>
    <x v="1"/>
    <n v="4"/>
  </r>
  <r>
    <x v="47"/>
    <x v="4"/>
    <x v="0"/>
    <n v="3"/>
  </r>
  <r>
    <x v="47"/>
    <x v="4"/>
    <x v="1"/>
    <n v="7"/>
  </r>
  <r>
    <x v="47"/>
    <x v="0"/>
    <x v="0"/>
    <n v="1"/>
  </r>
  <r>
    <x v="47"/>
    <x v="0"/>
    <x v="1"/>
    <n v="14"/>
  </r>
  <r>
    <x v="48"/>
    <x v="1"/>
    <x v="0"/>
    <n v="1"/>
  </r>
  <r>
    <x v="48"/>
    <x v="7"/>
    <x v="1"/>
    <n v="1"/>
  </r>
  <r>
    <x v="48"/>
    <x v="2"/>
    <x v="0"/>
    <n v="5"/>
  </r>
  <r>
    <x v="48"/>
    <x v="2"/>
    <x v="1"/>
    <n v="17"/>
  </r>
  <r>
    <x v="48"/>
    <x v="8"/>
    <x v="1"/>
    <n v="1"/>
  </r>
  <r>
    <x v="48"/>
    <x v="9"/>
    <x v="1"/>
    <n v="2"/>
  </r>
  <r>
    <x v="48"/>
    <x v="3"/>
    <x v="0"/>
    <n v="1"/>
  </r>
  <r>
    <x v="48"/>
    <x v="3"/>
    <x v="1"/>
    <n v="1"/>
  </r>
  <r>
    <x v="48"/>
    <x v="4"/>
    <x v="0"/>
    <n v="5"/>
  </r>
  <r>
    <x v="48"/>
    <x v="0"/>
    <x v="0"/>
    <n v="3"/>
  </r>
  <r>
    <x v="48"/>
    <x v="0"/>
    <x v="1"/>
    <n v="5"/>
  </r>
  <r>
    <x v="49"/>
    <x v="1"/>
    <x v="0"/>
    <n v="2"/>
  </r>
  <r>
    <x v="49"/>
    <x v="1"/>
    <x v="1"/>
    <n v="5"/>
  </r>
  <r>
    <x v="49"/>
    <x v="7"/>
    <x v="0"/>
    <n v="2"/>
  </r>
  <r>
    <x v="49"/>
    <x v="7"/>
    <x v="1"/>
    <n v="7"/>
  </r>
  <r>
    <x v="49"/>
    <x v="2"/>
    <x v="0"/>
    <n v="4"/>
  </r>
  <r>
    <x v="49"/>
    <x v="2"/>
    <x v="1"/>
    <n v="37"/>
  </r>
  <r>
    <x v="49"/>
    <x v="11"/>
    <x v="1"/>
    <n v="1"/>
  </r>
  <r>
    <x v="49"/>
    <x v="8"/>
    <x v="1"/>
    <n v="11"/>
  </r>
  <r>
    <x v="49"/>
    <x v="9"/>
    <x v="1"/>
    <n v="4"/>
  </r>
  <r>
    <x v="49"/>
    <x v="3"/>
    <x v="1"/>
    <n v="1"/>
  </r>
  <r>
    <x v="49"/>
    <x v="4"/>
    <x v="0"/>
    <n v="1"/>
  </r>
  <r>
    <x v="49"/>
    <x v="4"/>
    <x v="1"/>
    <n v="1"/>
  </r>
  <r>
    <x v="49"/>
    <x v="0"/>
    <x v="0"/>
    <n v="1"/>
  </r>
  <r>
    <x v="49"/>
    <x v="0"/>
    <x v="1"/>
    <n v="4"/>
  </r>
  <r>
    <x v="50"/>
    <x v="1"/>
    <x v="0"/>
    <n v="1"/>
  </r>
  <r>
    <x v="50"/>
    <x v="1"/>
    <x v="1"/>
    <n v="5"/>
  </r>
  <r>
    <x v="50"/>
    <x v="2"/>
    <x v="1"/>
    <n v="1"/>
  </r>
  <r>
    <x v="50"/>
    <x v="11"/>
    <x v="1"/>
    <n v="2"/>
  </r>
  <r>
    <x v="50"/>
    <x v="8"/>
    <x v="0"/>
    <n v="2"/>
  </r>
  <r>
    <x v="50"/>
    <x v="8"/>
    <x v="1"/>
    <n v="35"/>
  </r>
  <r>
    <x v="50"/>
    <x v="9"/>
    <x v="0"/>
    <n v="3"/>
  </r>
  <r>
    <x v="50"/>
    <x v="9"/>
    <x v="1"/>
    <n v="11"/>
  </r>
  <r>
    <x v="50"/>
    <x v="4"/>
    <x v="1"/>
    <n v="4"/>
  </r>
  <r>
    <x v="50"/>
    <x v="0"/>
    <x v="0"/>
    <n v="14"/>
  </r>
  <r>
    <x v="50"/>
    <x v="0"/>
    <x v="1"/>
    <n v="44"/>
  </r>
  <r>
    <x v="51"/>
    <x v="1"/>
    <x v="0"/>
    <n v="1"/>
  </r>
  <r>
    <x v="51"/>
    <x v="2"/>
    <x v="0"/>
    <n v="6"/>
  </r>
  <r>
    <x v="51"/>
    <x v="2"/>
    <x v="1"/>
    <n v="19"/>
  </r>
  <r>
    <x v="51"/>
    <x v="8"/>
    <x v="0"/>
    <n v="1"/>
  </r>
  <r>
    <x v="51"/>
    <x v="8"/>
    <x v="1"/>
    <n v="8"/>
  </r>
  <r>
    <x v="51"/>
    <x v="9"/>
    <x v="1"/>
    <n v="2"/>
  </r>
  <r>
    <x v="51"/>
    <x v="0"/>
    <x v="0"/>
    <n v="1"/>
  </r>
  <r>
    <x v="51"/>
    <x v="0"/>
    <x v="1"/>
    <n v="10"/>
  </r>
  <r>
    <x v="52"/>
    <x v="7"/>
    <x v="0"/>
    <n v="2"/>
  </r>
  <r>
    <x v="52"/>
    <x v="2"/>
    <x v="0"/>
    <n v="1"/>
  </r>
  <r>
    <x v="52"/>
    <x v="2"/>
    <x v="1"/>
    <n v="2"/>
  </r>
  <r>
    <x v="52"/>
    <x v="10"/>
    <x v="1"/>
    <n v="1"/>
  </r>
  <r>
    <x v="52"/>
    <x v="11"/>
    <x v="0"/>
    <n v="2"/>
  </r>
  <r>
    <x v="52"/>
    <x v="11"/>
    <x v="1"/>
    <n v="2"/>
  </r>
  <r>
    <x v="52"/>
    <x v="9"/>
    <x v="1"/>
    <n v="1"/>
  </r>
  <r>
    <x v="52"/>
    <x v="3"/>
    <x v="1"/>
    <n v="2"/>
  </r>
  <r>
    <x v="52"/>
    <x v="4"/>
    <x v="0"/>
    <n v="1"/>
  </r>
  <r>
    <x v="52"/>
    <x v="4"/>
    <x v="1"/>
    <n v="4"/>
  </r>
  <r>
    <x v="52"/>
    <x v="0"/>
    <x v="0"/>
    <n v="4"/>
  </r>
  <r>
    <x v="52"/>
    <x v="0"/>
    <x v="1"/>
    <n v="2"/>
  </r>
  <r>
    <x v="53"/>
    <x v="1"/>
    <x v="1"/>
    <n v="2"/>
  </r>
  <r>
    <x v="53"/>
    <x v="7"/>
    <x v="0"/>
    <n v="1"/>
  </r>
  <r>
    <x v="53"/>
    <x v="2"/>
    <x v="0"/>
    <n v="2"/>
  </r>
  <r>
    <x v="53"/>
    <x v="2"/>
    <x v="1"/>
    <n v="11"/>
  </r>
  <r>
    <x v="53"/>
    <x v="9"/>
    <x v="0"/>
    <n v="1"/>
  </r>
  <r>
    <x v="53"/>
    <x v="9"/>
    <x v="1"/>
    <n v="5"/>
  </r>
  <r>
    <x v="53"/>
    <x v="4"/>
    <x v="1"/>
    <n v="2"/>
  </r>
  <r>
    <x v="53"/>
    <x v="0"/>
    <x v="1"/>
    <n v="6"/>
  </r>
  <r>
    <x v="53"/>
    <x v="6"/>
    <x v="1"/>
    <n v="1"/>
  </r>
  <r>
    <x v="54"/>
    <x v="1"/>
    <x v="0"/>
    <n v="1"/>
  </r>
  <r>
    <x v="54"/>
    <x v="1"/>
    <x v="1"/>
    <n v="4"/>
  </r>
  <r>
    <x v="54"/>
    <x v="5"/>
    <x v="0"/>
    <n v="1"/>
  </r>
  <r>
    <x v="54"/>
    <x v="2"/>
    <x v="0"/>
    <n v="1"/>
  </r>
  <r>
    <x v="54"/>
    <x v="11"/>
    <x v="1"/>
    <n v="1"/>
  </r>
  <r>
    <x v="54"/>
    <x v="8"/>
    <x v="1"/>
    <n v="7"/>
  </r>
  <r>
    <x v="54"/>
    <x v="9"/>
    <x v="0"/>
    <n v="1"/>
  </r>
  <r>
    <x v="54"/>
    <x v="3"/>
    <x v="0"/>
    <n v="2"/>
  </r>
  <r>
    <x v="54"/>
    <x v="3"/>
    <x v="1"/>
    <n v="3"/>
  </r>
  <r>
    <x v="54"/>
    <x v="4"/>
    <x v="0"/>
    <n v="3"/>
  </r>
  <r>
    <x v="54"/>
    <x v="0"/>
    <x v="0"/>
    <n v="8"/>
  </r>
  <r>
    <x v="54"/>
    <x v="0"/>
    <x v="1"/>
    <n v="21"/>
  </r>
  <r>
    <x v="55"/>
    <x v="1"/>
    <x v="0"/>
    <n v="2"/>
  </r>
  <r>
    <x v="55"/>
    <x v="1"/>
    <x v="1"/>
    <n v="5"/>
  </r>
  <r>
    <x v="55"/>
    <x v="8"/>
    <x v="1"/>
    <n v="5"/>
  </r>
  <r>
    <x v="55"/>
    <x v="9"/>
    <x v="0"/>
    <n v="4"/>
  </r>
  <r>
    <x v="55"/>
    <x v="9"/>
    <x v="1"/>
    <n v="7"/>
  </r>
  <r>
    <x v="55"/>
    <x v="3"/>
    <x v="1"/>
    <n v="3"/>
  </r>
  <r>
    <x v="55"/>
    <x v="4"/>
    <x v="1"/>
    <n v="5"/>
  </r>
  <r>
    <x v="55"/>
    <x v="0"/>
    <x v="0"/>
    <n v="3"/>
  </r>
  <r>
    <x v="55"/>
    <x v="0"/>
    <x v="1"/>
    <n v="20"/>
  </r>
  <r>
    <x v="56"/>
    <x v="1"/>
    <x v="0"/>
    <n v="2"/>
  </r>
  <r>
    <x v="56"/>
    <x v="1"/>
    <x v="1"/>
    <n v="1"/>
  </r>
  <r>
    <x v="56"/>
    <x v="7"/>
    <x v="0"/>
    <n v="1"/>
  </r>
  <r>
    <x v="56"/>
    <x v="7"/>
    <x v="1"/>
    <n v="1"/>
  </r>
  <r>
    <x v="56"/>
    <x v="2"/>
    <x v="1"/>
    <n v="3"/>
  </r>
  <r>
    <x v="56"/>
    <x v="10"/>
    <x v="1"/>
    <n v="1"/>
  </r>
  <r>
    <x v="56"/>
    <x v="11"/>
    <x v="0"/>
    <n v="4"/>
  </r>
  <r>
    <x v="56"/>
    <x v="11"/>
    <x v="1"/>
    <n v="6"/>
  </r>
  <r>
    <x v="56"/>
    <x v="8"/>
    <x v="0"/>
    <n v="1"/>
  </r>
  <r>
    <x v="56"/>
    <x v="8"/>
    <x v="1"/>
    <n v="2"/>
  </r>
  <r>
    <x v="56"/>
    <x v="9"/>
    <x v="0"/>
    <n v="8"/>
  </r>
  <r>
    <x v="56"/>
    <x v="9"/>
    <x v="1"/>
    <n v="13"/>
  </r>
  <r>
    <x v="56"/>
    <x v="3"/>
    <x v="0"/>
    <n v="1"/>
  </r>
  <r>
    <x v="56"/>
    <x v="3"/>
    <x v="1"/>
    <n v="1"/>
  </r>
  <r>
    <x v="56"/>
    <x v="0"/>
    <x v="0"/>
    <n v="2"/>
  </r>
  <r>
    <x v="56"/>
    <x v="0"/>
    <x v="1"/>
    <n v="5"/>
  </r>
  <r>
    <x v="57"/>
    <x v="2"/>
    <x v="0"/>
    <n v="1"/>
  </r>
  <r>
    <x v="57"/>
    <x v="2"/>
    <x v="1"/>
    <n v="9"/>
  </r>
  <r>
    <x v="57"/>
    <x v="11"/>
    <x v="0"/>
    <n v="1"/>
  </r>
  <r>
    <x v="57"/>
    <x v="9"/>
    <x v="0"/>
    <n v="2"/>
  </r>
  <r>
    <x v="57"/>
    <x v="9"/>
    <x v="1"/>
    <n v="1"/>
  </r>
  <r>
    <x v="57"/>
    <x v="4"/>
    <x v="1"/>
    <n v="4"/>
  </r>
  <r>
    <x v="57"/>
    <x v="0"/>
    <x v="0"/>
    <n v="2"/>
  </r>
  <r>
    <x v="57"/>
    <x v="0"/>
    <x v="1"/>
    <n v="4"/>
  </r>
  <r>
    <x v="58"/>
    <x v="1"/>
    <x v="0"/>
    <n v="2"/>
  </r>
  <r>
    <x v="58"/>
    <x v="1"/>
    <x v="1"/>
    <n v="3"/>
  </r>
  <r>
    <x v="58"/>
    <x v="2"/>
    <x v="0"/>
    <n v="1"/>
  </r>
  <r>
    <x v="58"/>
    <x v="2"/>
    <x v="1"/>
    <n v="7"/>
  </r>
  <r>
    <x v="58"/>
    <x v="11"/>
    <x v="1"/>
    <n v="1"/>
  </r>
  <r>
    <x v="58"/>
    <x v="8"/>
    <x v="1"/>
    <n v="3"/>
  </r>
  <r>
    <x v="58"/>
    <x v="9"/>
    <x v="0"/>
    <n v="2"/>
  </r>
  <r>
    <x v="58"/>
    <x v="9"/>
    <x v="1"/>
    <n v="1"/>
  </r>
  <r>
    <x v="58"/>
    <x v="3"/>
    <x v="0"/>
    <n v="1"/>
  </r>
  <r>
    <x v="58"/>
    <x v="3"/>
    <x v="1"/>
    <n v="1"/>
  </r>
  <r>
    <x v="58"/>
    <x v="4"/>
    <x v="1"/>
    <n v="2"/>
  </r>
  <r>
    <x v="58"/>
    <x v="0"/>
    <x v="0"/>
    <n v="3"/>
  </r>
  <r>
    <x v="58"/>
    <x v="0"/>
    <x v="1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4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N65" firstHeaderRow="1" firstDataRow="3" firstDataCol="1"/>
  <pivotFields count="4">
    <pivotField axis="axisRow" showAll="0">
      <items count="6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t="default"/>
      </items>
    </pivotField>
    <pivotField axis="axisCol" showAll="0">
      <items count="14">
        <item x="1"/>
        <item x="7"/>
        <item x="5"/>
        <item x="2"/>
        <item x="10"/>
        <item x="11"/>
        <item x="8"/>
        <item x="9"/>
        <item x="12"/>
        <item x="3"/>
        <item x="4"/>
        <item x="0"/>
        <item x="6"/>
        <item t="default"/>
      </items>
    </pivotField>
    <pivotField axis="axisCol" showAll="0">
      <items count="3">
        <item x="0"/>
        <item x="1"/>
        <item t="default"/>
      </items>
    </pivotField>
    <pivotField dataField="1" showAll="0"/>
  </pivotFields>
  <rowFields count="1">
    <field x="0"/>
  </rowFields>
  <rowItems count="6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 t="grand">
      <x/>
    </i>
  </rowItems>
  <colFields count="2">
    <field x="1"/>
    <field x="2"/>
  </colFields>
  <colItems count="39">
    <i>
      <x/>
      <x/>
    </i>
    <i r="1">
      <x v="1"/>
    </i>
    <i t="default">
      <x/>
    </i>
    <i>
      <x v="1"/>
      <x/>
    </i>
    <i r="1">
      <x v="1"/>
    </i>
    <i t="default">
      <x v="1"/>
    </i>
    <i>
      <x v="2"/>
      <x/>
    </i>
    <i r="1">
      <x v="1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  <i>
      <x v="5"/>
      <x/>
    </i>
    <i r="1">
      <x v="1"/>
    </i>
    <i t="default">
      <x v="5"/>
    </i>
    <i>
      <x v="6"/>
      <x/>
    </i>
    <i r="1">
      <x v="1"/>
    </i>
    <i t="default">
      <x v="6"/>
    </i>
    <i>
      <x v="7"/>
      <x/>
    </i>
    <i r="1">
      <x v="1"/>
    </i>
    <i t="default">
      <x v="7"/>
    </i>
    <i>
      <x v="8"/>
      <x v="1"/>
    </i>
    <i t="default">
      <x v="8"/>
    </i>
    <i>
      <x v="9"/>
      <x/>
    </i>
    <i r="1">
      <x v="1"/>
    </i>
    <i t="default">
      <x v="9"/>
    </i>
    <i>
      <x v="10"/>
      <x/>
    </i>
    <i r="1">
      <x v="1"/>
    </i>
    <i t="default">
      <x v="10"/>
    </i>
    <i>
      <x v="11"/>
      <x/>
    </i>
    <i r="1">
      <x v="1"/>
    </i>
    <i t="default">
      <x v="11"/>
    </i>
    <i>
      <x v="12"/>
      <x/>
    </i>
    <i r="1">
      <x v="1"/>
    </i>
    <i t="default">
      <x v="12"/>
    </i>
    <i t="grand">
      <x/>
    </i>
  </colItems>
  <dataFields count="1">
    <dataField name="Suma de CuentaDeNif_Passaport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N65"/>
  <sheetViews>
    <sheetView topLeftCell="A200" workbookViewId="0">
      <selection activeCell="A3" sqref="A3:XFD236"/>
    </sheetView>
  </sheetViews>
  <sheetFormatPr baseColWidth="10" defaultColWidth="11.42578125" defaultRowHeight="15" x14ac:dyDescent="0.25"/>
  <cols>
    <col min="1" max="1" width="30.42578125" customWidth="1"/>
    <col min="2" max="2" width="22.28515625" customWidth="1"/>
    <col min="3" max="3" width="4" customWidth="1"/>
    <col min="4" max="4" width="14.42578125" customWidth="1"/>
    <col min="5" max="5" width="12.28515625" customWidth="1"/>
    <col min="6" max="6" width="3" customWidth="1"/>
    <col min="7" max="7" width="15.28515625" customWidth="1"/>
    <col min="8" max="8" width="9.140625" customWidth="1"/>
    <col min="9" max="9" width="2.28515625" customWidth="1"/>
    <col min="10" max="10" width="12.140625" customWidth="1"/>
    <col min="11" max="11" width="11.5703125" customWidth="1"/>
    <col min="12" max="12" width="4" customWidth="1"/>
    <col min="13" max="13" width="14.5703125" customWidth="1"/>
    <col min="14" max="14" width="26.28515625" customWidth="1"/>
    <col min="15" max="15" width="3" customWidth="1"/>
    <col min="16" max="16" width="29.42578125" bestFit="1" customWidth="1"/>
    <col min="17" max="17" width="35.5703125" bestFit="1" customWidth="1"/>
    <col min="18" max="18" width="3" customWidth="1"/>
    <col min="19" max="19" width="38.7109375" bestFit="1" customWidth="1"/>
    <col min="20" max="20" width="26.85546875" bestFit="1" customWidth="1"/>
    <col min="21" max="21" width="4" customWidth="1"/>
    <col min="22" max="23" width="30" bestFit="1" customWidth="1"/>
    <col min="24" max="24" width="4" customWidth="1"/>
    <col min="25" max="25" width="33.140625" bestFit="1" customWidth="1"/>
    <col min="26" max="26" width="9.42578125" customWidth="1"/>
    <col min="27" max="27" width="12.42578125" bestFit="1" customWidth="1"/>
    <col min="28" max="28" width="9.42578125" customWidth="1"/>
    <col min="29" max="29" width="3" customWidth="1"/>
    <col min="30" max="30" width="12.42578125" bestFit="1" customWidth="1"/>
    <col min="31" max="31" width="31.85546875" bestFit="1" customWidth="1"/>
    <col min="32" max="32" width="4" customWidth="1"/>
    <col min="33" max="33" width="35" bestFit="1" customWidth="1"/>
    <col min="34" max="34" width="23.28515625" bestFit="1" customWidth="1"/>
    <col min="35" max="35" width="4" customWidth="1"/>
    <col min="36" max="36" width="26.42578125" bestFit="1" customWidth="1"/>
    <col min="37" max="37" width="11" customWidth="1"/>
    <col min="38" max="38" width="2.28515625" customWidth="1"/>
    <col min="39" max="39" width="14" bestFit="1" customWidth="1"/>
    <col min="40" max="40" width="12.5703125" bestFit="1" customWidth="1"/>
  </cols>
  <sheetData>
    <row r="3" spans="1:40" x14ac:dyDescent="0.25">
      <c r="A3" s="7" t="s">
        <v>65</v>
      </c>
      <c r="B3" s="7" t="s">
        <v>66</v>
      </c>
    </row>
    <row r="4" spans="1:40" x14ac:dyDescent="0.25">
      <c r="B4" t="s">
        <v>4</v>
      </c>
      <c r="D4" t="s">
        <v>67</v>
      </c>
      <c r="E4" t="s">
        <v>13</v>
      </c>
      <c r="G4" t="s">
        <v>68</v>
      </c>
      <c r="H4" t="s">
        <v>11</v>
      </c>
      <c r="J4" t="s">
        <v>69</v>
      </c>
      <c r="K4" t="s">
        <v>6</v>
      </c>
      <c r="M4" t="s">
        <v>70</v>
      </c>
      <c r="N4" t="s">
        <v>20</v>
      </c>
      <c r="P4" t="s">
        <v>71</v>
      </c>
      <c r="Q4" t="s">
        <v>21</v>
      </c>
      <c r="S4" t="s">
        <v>72</v>
      </c>
      <c r="T4" t="s">
        <v>16</v>
      </c>
      <c r="V4" t="s">
        <v>73</v>
      </c>
      <c r="W4" t="s">
        <v>18</v>
      </c>
      <c r="Y4" t="s">
        <v>74</v>
      </c>
      <c r="Z4" t="s">
        <v>26</v>
      </c>
      <c r="AA4" t="s">
        <v>75</v>
      </c>
      <c r="AB4" t="s">
        <v>8</v>
      </c>
      <c r="AD4" t="s">
        <v>76</v>
      </c>
      <c r="AE4" t="s">
        <v>9</v>
      </c>
      <c r="AG4" t="s">
        <v>77</v>
      </c>
      <c r="AH4" t="s">
        <v>10</v>
      </c>
      <c r="AJ4" t="s">
        <v>78</v>
      </c>
      <c r="AK4" t="s">
        <v>12</v>
      </c>
      <c r="AM4" t="s">
        <v>79</v>
      </c>
      <c r="AN4" t="s">
        <v>64</v>
      </c>
    </row>
    <row r="5" spans="1:40" x14ac:dyDescent="0.25">
      <c r="A5" s="7" t="s">
        <v>63</v>
      </c>
      <c r="B5" t="s">
        <v>7</v>
      </c>
      <c r="C5" t="s">
        <v>5</v>
      </c>
      <c r="E5" t="s">
        <v>7</v>
      </c>
      <c r="F5" t="s">
        <v>5</v>
      </c>
      <c r="H5" t="s">
        <v>7</v>
      </c>
      <c r="I5" t="s">
        <v>5</v>
      </c>
      <c r="K5" t="s">
        <v>7</v>
      </c>
      <c r="L5" t="s">
        <v>5</v>
      </c>
      <c r="N5" t="s">
        <v>7</v>
      </c>
      <c r="O5" t="s">
        <v>5</v>
      </c>
      <c r="Q5" t="s">
        <v>7</v>
      </c>
      <c r="R5" t="s">
        <v>5</v>
      </c>
      <c r="T5" t="s">
        <v>7</v>
      </c>
      <c r="U5" t="s">
        <v>5</v>
      </c>
      <c r="W5" t="s">
        <v>7</v>
      </c>
      <c r="X5" t="s">
        <v>5</v>
      </c>
      <c r="Z5" t="s">
        <v>5</v>
      </c>
      <c r="AB5" t="s">
        <v>7</v>
      </c>
      <c r="AC5" t="s">
        <v>5</v>
      </c>
      <c r="AE5" t="s">
        <v>7</v>
      </c>
      <c r="AF5" t="s">
        <v>5</v>
      </c>
      <c r="AH5" t="s">
        <v>7</v>
      </c>
      <c r="AI5" t="s">
        <v>5</v>
      </c>
      <c r="AK5" t="s">
        <v>7</v>
      </c>
      <c r="AL5" t="s">
        <v>5</v>
      </c>
    </row>
    <row r="6" spans="1:40" x14ac:dyDescent="0.25">
      <c r="A6" s="8">
        <v>200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>
        <v>1</v>
      </c>
      <c r="AI6" s="9">
        <v>1</v>
      </c>
      <c r="AJ6" s="9">
        <v>2</v>
      </c>
      <c r="AK6" s="9"/>
      <c r="AL6" s="9"/>
      <c r="AM6" s="9"/>
      <c r="AN6" s="9">
        <v>2</v>
      </c>
    </row>
    <row r="7" spans="1:40" x14ac:dyDescent="0.25">
      <c r="A7" s="8">
        <v>210</v>
      </c>
      <c r="B7" s="9"/>
      <c r="C7" s="9">
        <v>1</v>
      </c>
      <c r="D7" s="9">
        <v>1</v>
      </c>
      <c r="E7" s="9"/>
      <c r="F7" s="9"/>
      <c r="G7" s="9"/>
      <c r="H7" s="9"/>
      <c r="I7" s="9"/>
      <c r="J7" s="9"/>
      <c r="K7" s="9">
        <v>1</v>
      </c>
      <c r="L7" s="9"/>
      <c r="M7" s="9">
        <v>1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>
        <v>1</v>
      </c>
      <c r="AC7" s="9"/>
      <c r="AD7" s="9">
        <v>1</v>
      </c>
      <c r="AE7" s="9"/>
      <c r="AF7" s="9">
        <v>1</v>
      </c>
      <c r="AG7" s="9">
        <v>1</v>
      </c>
      <c r="AH7" s="9"/>
      <c r="AI7" s="9"/>
      <c r="AJ7" s="9"/>
      <c r="AK7" s="9"/>
      <c r="AL7" s="9"/>
      <c r="AM7" s="9"/>
      <c r="AN7" s="9">
        <v>4</v>
      </c>
    </row>
    <row r="8" spans="1:40" x14ac:dyDescent="0.25">
      <c r="A8" s="8">
        <v>220</v>
      </c>
      <c r="B8" s="9"/>
      <c r="C8" s="9">
        <v>2</v>
      </c>
      <c r="D8" s="9">
        <v>2</v>
      </c>
      <c r="E8" s="9"/>
      <c r="F8" s="9"/>
      <c r="G8" s="9"/>
      <c r="H8" s="9"/>
      <c r="I8" s="9">
        <v>1</v>
      </c>
      <c r="J8" s="9">
        <v>1</v>
      </c>
      <c r="K8" s="9"/>
      <c r="L8" s="9">
        <v>9</v>
      </c>
      <c r="M8" s="9">
        <v>9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>
        <v>1</v>
      </c>
      <c r="AJ8" s="9">
        <v>1</v>
      </c>
      <c r="AK8" s="9">
        <v>2</v>
      </c>
      <c r="AL8" s="9">
        <v>3</v>
      </c>
      <c r="AM8" s="9">
        <v>5</v>
      </c>
      <c r="AN8" s="9">
        <v>18</v>
      </c>
    </row>
    <row r="9" spans="1:40" x14ac:dyDescent="0.25">
      <c r="A9" s="8">
        <v>230</v>
      </c>
      <c r="B9" s="9"/>
      <c r="C9" s="9"/>
      <c r="D9" s="9"/>
      <c r="E9" s="9"/>
      <c r="F9" s="9"/>
      <c r="G9" s="9"/>
      <c r="H9" s="9"/>
      <c r="I9" s="9"/>
      <c r="J9" s="9"/>
      <c r="K9" s="9"/>
      <c r="L9" s="9">
        <v>1</v>
      </c>
      <c r="M9" s="9">
        <v>1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>
        <v>1</v>
      </c>
    </row>
    <row r="10" spans="1:40" x14ac:dyDescent="0.25">
      <c r="A10" s="8">
        <v>240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>
        <v>3</v>
      </c>
      <c r="M10" s="9">
        <v>3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>
        <v>3</v>
      </c>
    </row>
    <row r="11" spans="1:40" x14ac:dyDescent="0.25">
      <c r="A11" s="8">
        <v>250</v>
      </c>
      <c r="B11" s="9"/>
      <c r="C11" s="9"/>
      <c r="D11" s="9"/>
      <c r="E11" s="9"/>
      <c r="F11" s="9"/>
      <c r="G11" s="9"/>
      <c r="H11" s="9"/>
      <c r="I11" s="9"/>
      <c r="J11" s="9"/>
      <c r="K11" s="9">
        <v>3</v>
      </c>
      <c r="L11" s="9">
        <v>7</v>
      </c>
      <c r="M11" s="9">
        <v>10</v>
      </c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>
        <v>10</v>
      </c>
    </row>
    <row r="12" spans="1:40" x14ac:dyDescent="0.25">
      <c r="A12" s="8">
        <v>290</v>
      </c>
      <c r="B12" s="9"/>
      <c r="C12" s="9"/>
      <c r="D12" s="9"/>
      <c r="E12" s="9"/>
      <c r="F12" s="9">
        <v>1</v>
      </c>
      <c r="G12" s="9">
        <v>1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>
        <v>2</v>
      </c>
      <c r="AD12" s="9">
        <v>2</v>
      </c>
      <c r="AE12" s="9"/>
      <c r="AF12" s="9">
        <v>1</v>
      </c>
      <c r="AG12" s="9">
        <v>1</v>
      </c>
      <c r="AH12" s="9"/>
      <c r="AI12" s="9">
        <v>1</v>
      </c>
      <c r="AJ12" s="9">
        <v>1</v>
      </c>
      <c r="AK12" s="9"/>
      <c r="AL12" s="9"/>
      <c r="AM12" s="9"/>
      <c r="AN12" s="9">
        <v>5</v>
      </c>
    </row>
    <row r="13" spans="1:40" x14ac:dyDescent="0.25">
      <c r="A13" s="8">
        <v>300</v>
      </c>
      <c r="B13" s="9">
        <v>1</v>
      </c>
      <c r="C13" s="9"/>
      <c r="D13" s="9">
        <v>1</v>
      </c>
      <c r="E13" s="9"/>
      <c r="F13" s="9">
        <v>1</v>
      </c>
      <c r="G13" s="9">
        <v>1</v>
      </c>
      <c r="H13" s="9"/>
      <c r="I13" s="9"/>
      <c r="J13" s="9"/>
      <c r="K13" s="9">
        <v>1</v>
      </c>
      <c r="L13" s="9">
        <v>4</v>
      </c>
      <c r="M13" s="9">
        <v>5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>
        <v>1</v>
      </c>
      <c r="AD13" s="9">
        <v>1</v>
      </c>
      <c r="AE13" s="9"/>
      <c r="AF13" s="9">
        <v>1</v>
      </c>
      <c r="AG13" s="9">
        <v>1</v>
      </c>
      <c r="AH13" s="9"/>
      <c r="AI13" s="9"/>
      <c r="AJ13" s="9"/>
      <c r="AK13" s="9"/>
      <c r="AL13" s="9">
        <v>3</v>
      </c>
      <c r="AM13" s="9">
        <v>3</v>
      </c>
      <c r="AN13" s="9">
        <v>12</v>
      </c>
    </row>
    <row r="14" spans="1:40" x14ac:dyDescent="0.25">
      <c r="A14" s="8">
        <v>320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>
        <v>1</v>
      </c>
      <c r="M14" s="9">
        <v>1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>
        <v>1</v>
      </c>
      <c r="AG14" s="9">
        <v>1</v>
      </c>
      <c r="AH14" s="9"/>
      <c r="AI14" s="9">
        <v>1</v>
      </c>
      <c r="AJ14" s="9">
        <v>1</v>
      </c>
      <c r="AK14" s="9"/>
      <c r="AL14" s="9"/>
      <c r="AM14" s="9"/>
      <c r="AN14" s="9">
        <v>3</v>
      </c>
    </row>
    <row r="15" spans="1:40" x14ac:dyDescent="0.25">
      <c r="A15" s="8">
        <v>330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>
        <v>1</v>
      </c>
      <c r="AJ15" s="9">
        <v>1</v>
      </c>
      <c r="AK15" s="9"/>
      <c r="AL15" s="9"/>
      <c r="AM15" s="9"/>
      <c r="AN15" s="9">
        <v>1</v>
      </c>
    </row>
    <row r="16" spans="1:40" x14ac:dyDescent="0.25">
      <c r="A16" s="8">
        <v>340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>
        <v>2</v>
      </c>
      <c r="M16" s="9">
        <v>2</v>
      </c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>
        <v>2</v>
      </c>
    </row>
    <row r="17" spans="1:40" x14ac:dyDescent="0.25">
      <c r="A17" s="8">
        <v>410</v>
      </c>
      <c r="B17" s="9"/>
      <c r="C17" s="9"/>
      <c r="D17" s="9"/>
      <c r="E17" s="9"/>
      <c r="F17" s="9"/>
      <c r="G17" s="9"/>
      <c r="H17" s="9"/>
      <c r="I17" s="9"/>
      <c r="J17" s="9"/>
      <c r="K17" s="9">
        <v>7</v>
      </c>
      <c r="L17" s="9">
        <v>6</v>
      </c>
      <c r="M17" s="9">
        <v>13</v>
      </c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>
        <v>13</v>
      </c>
    </row>
    <row r="18" spans="1:40" x14ac:dyDescent="0.25">
      <c r="A18" s="8">
        <v>420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>
        <v>1</v>
      </c>
      <c r="AJ18" s="9">
        <v>1</v>
      </c>
      <c r="AK18" s="9"/>
      <c r="AL18" s="9"/>
      <c r="AM18" s="9"/>
      <c r="AN18" s="9">
        <v>1</v>
      </c>
    </row>
    <row r="19" spans="1:40" x14ac:dyDescent="0.25">
      <c r="A19" s="8">
        <v>460</v>
      </c>
      <c r="B19" s="9"/>
      <c r="C19" s="9">
        <v>3</v>
      </c>
      <c r="D19" s="9">
        <v>3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>
        <v>3</v>
      </c>
    </row>
    <row r="20" spans="1:40" x14ac:dyDescent="0.25">
      <c r="A20" s="8">
        <v>915</v>
      </c>
      <c r="B20" s="9"/>
      <c r="C20" s="9"/>
      <c r="D20" s="9"/>
      <c r="E20" s="9"/>
      <c r="F20" s="9"/>
      <c r="G20" s="9"/>
      <c r="H20" s="9"/>
      <c r="I20" s="9"/>
      <c r="J20" s="9"/>
      <c r="K20" s="9">
        <v>2</v>
      </c>
      <c r="L20" s="9">
        <v>2</v>
      </c>
      <c r="M20" s="9">
        <v>4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>
        <v>4</v>
      </c>
    </row>
    <row r="21" spans="1:40" x14ac:dyDescent="0.25">
      <c r="A21" s="8" t="s">
        <v>14</v>
      </c>
      <c r="B21" s="9"/>
      <c r="C21" s="9">
        <v>1</v>
      </c>
      <c r="D21" s="9">
        <v>1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>
        <v>1</v>
      </c>
    </row>
    <row r="22" spans="1:40" x14ac:dyDescent="0.25">
      <c r="A22" s="8" t="s">
        <v>15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>
        <v>1</v>
      </c>
      <c r="M22" s="9">
        <v>1</v>
      </c>
      <c r="N22" s="9"/>
      <c r="O22" s="9"/>
      <c r="P22" s="9"/>
      <c r="Q22" s="9"/>
      <c r="R22" s="9"/>
      <c r="S22" s="9"/>
      <c r="T22" s="9"/>
      <c r="U22" s="9">
        <v>1</v>
      </c>
      <c r="V22" s="9">
        <v>1</v>
      </c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>
        <v>2</v>
      </c>
    </row>
    <row r="23" spans="1:40" x14ac:dyDescent="0.25">
      <c r="A23" s="8" t="s">
        <v>17</v>
      </c>
      <c r="B23" s="9">
        <v>1</v>
      </c>
      <c r="C23" s="9">
        <v>13</v>
      </c>
      <c r="D23" s="9">
        <v>14</v>
      </c>
      <c r="E23" s="9"/>
      <c r="F23" s="9">
        <v>2</v>
      </c>
      <c r="G23" s="9">
        <v>2</v>
      </c>
      <c r="H23" s="9"/>
      <c r="I23" s="9"/>
      <c r="J23" s="9"/>
      <c r="K23" s="9">
        <v>4</v>
      </c>
      <c r="L23" s="9">
        <v>24</v>
      </c>
      <c r="M23" s="9">
        <v>28</v>
      </c>
      <c r="N23" s="9"/>
      <c r="O23" s="9"/>
      <c r="P23" s="9"/>
      <c r="Q23" s="9"/>
      <c r="R23" s="9"/>
      <c r="S23" s="9"/>
      <c r="T23" s="9"/>
      <c r="U23" s="9">
        <v>13</v>
      </c>
      <c r="V23" s="9">
        <v>13</v>
      </c>
      <c r="W23" s="9">
        <v>9</v>
      </c>
      <c r="X23" s="9">
        <v>8</v>
      </c>
      <c r="Y23" s="9">
        <v>17</v>
      </c>
      <c r="Z23" s="9"/>
      <c r="AA23" s="9"/>
      <c r="AB23" s="9"/>
      <c r="AC23" s="9">
        <v>5</v>
      </c>
      <c r="AD23" s="9">
        <v>5</v>
      </c>
      <c r="AE23" s="9">
        <v>1</v>
      </c>
      <c r="AF23" s="9"/>
      <c r="AG23" s="9">
        <v>1</v>
      </c>
      <c r="AH23" s="9">
        <v>6</v>
      </c>
      <c r="AI23" s="9">
        <v>28</v>
      </c>
      <c r="AJ23" s="9">
        <v>34</v>
      </c>
      <c r="AK23" s="9"/>
      <c r="AL23" s="9"/>
      <c r="AM23" s="9"/>
      <c r="AN23" s="9">
        <v>114</v>
      </c>
    </row>
    <row r="24" spans="1:40" x14ac:dyDescent="0.25">
      <c r="A24" s="8" t="s">
        <v>19</v>
      </c>
      <c r="B24" s="9">
        <v>2</v>
      </c>
      <c r="C24" s="9">
        <v>3</v>
      </c>
      <c r="D24" s="9">
        <v>5</v>
      </c>
      <c r="E24" s="9">
        <v>1</v>
      </c>
      <c r="F24" s="9">
        <v>1</v>
      </c>
      <c r="G24" s="9">
        <v>2</v>
      </c>
      <c r="H24" s="9"/>
      <c r="I24" s="9"/>
      <c r="J24" s="9"/>
      <c r="K24" s="9">
        <v>2</v>
      </c>
      <c r="L24" s="9">
        <v>15</v>
      </c>
      <c r="M24" s="9">
        <v>17</v>
      </c>
      <c r="N24" s="9"/>
      <c r="O24" s="9">
        <v>1</v>
      </c>
      <c r="P24" s="9">
        <v>1</v>
      </c>
      <c r="Q24" s="9"/>
      <c r="R24" s="9">
        <v>3</v>
      </c>
      <c r="S24" s="9">
        <v>3</v>
      </c>
      <c r="T24" s="9">
        <v>2</v>
      </c>
      <c r="U24" s="9">
        <v>7</v>
      </c>
      <c r="V24" s="9">
        <v>9</v>
      </c>
      <c r="W24" s="9">
        <v>2</v>
      </c>
      <c r="X24" s="9"/>
      <c r="Y24" s="9">
        <v>2</v>
      </c>
      <c r="Z24" s="9"/>
      <c r="AA24" s="9"/>
      <c r="AB24" s="9">
        <v>2</v>
      </c>
      <c r="AC24" s="9">
        <v>2</v>
      </c>
      <c r="AD24" s="9">
        <v>4</v>
      </c>
      <c r="AE24" s="9"/>
      <c r="AF24" s="9">
        <v>1</v>
      </c>
      <c r="AG24" s="9">
        <v>1</v>
      </c>
      <c r="AH24" s="9">
        <v>2</v>
      </c>
      <c r="AI24" s="9">
        <v>7</v>
      </c>
      <c r="AJ24" s="9">
        <v>9</v>
      </c>
      <c r="AK24" s="9"/>
      <c r="AL24" s="9"/>
      <c r="AM24" s="9"/>
      <c r="AN24" s="9">
        <v>53</v>
      </c>
    </row>
    <row r="25" spans="1:40" x14ac:dyDescent="0.25">
      <c r="A25" s="8" t="s">
        <v>22</v>
      </c>
      <c r="B25" s="9"/>
      <c r="C25" s="9"/>
      <c r="D25" s="9"/>
      <c r="E25" s="9"/>
      <c r="F25" s="9">
        <v>1</v>
      </c>
      <c r="G25" s="9">
        <v>1</v>
      </c>
      <c r="H25" s="9"/>
      <c r="I25" s="9"/>
      <c r="J25" s="9"/>
      <c r="K25" s="9">
        <v>2</v>
      </c>
      <c r="L25" s="9">
        <v>4</v>
      </c>
      <c r="M25" s="9">
        <v>6</v>
      </c>
      <c r="N25" s="9"/>
      <c r="O25" s="9"/>
      <c r="P25" s="9"/>
      <c r="Q25" s="9"/>
      <c r="R25" s="9"/>
      <c r="S25" s="9"/>
      <c r="T25" s="9"/>
      <c r="U25" s="9">
        <v>2</v>
      </c>
      <c r="V25" s="9">
        <v>2</v>
      </c>
      <c r="W25" s="9"/>
      <c r="X25" s="9">
        <v>1</v>
      </c>
      <c r="Y25" s="9">
        <v>1</v>
      </c>
      <c r="Z25" s="9"/>
      <c r="AA25" s="9"/>
      <c r="AB25" s="9"/>
      <c r="AC25" s="9"/>
      <c r="AD25" s="9"/>
      <c r="AE25" s="9"/>
      <c r="AF25" s="9">
        <v>2</v>
      </c>
      <c r="AG25" s="9">
        <v>2</v>
      </c>
      <c r="AH25" s="9">
        <v>3</v>
      </c>
      <c r="AI25" s="9">
        <v>11</v>
      </c>
      <c r="AJ25" s="9">
        <v>14</v>
      </c>
      <c r="AK25" s="9"/>
      <c r="AL25" s="9"/>
      <c r="AM25" s="9"/>
      <c r="AN25" s="9">
        <v>26</v>
      </c>
    </row>
    <row r="26" spans="1:40" x14ac:dyDescent="0.25">
      <c r="A26" s="8" t="s">
        <v>23</v>
      </c>
      <c r="B26" s="9">
        <v>1</v>
      </c>
      <c r="C26" s="9"/>
      <c r="D26" s="9">
        <v>1</v>
      </c>
      <c r="E26" s="9">
        <v>4</v>
      </c>
      <c r="F26" s="9">
        <v>3</v>
      </c>
      <c r="G26" s="9">
        <v>7</v>
      </c>
      <c r="H26" s="9"/>
      <c r="I26" s="9"/>
      <c r="J26" s="9"/>
      <c r="K26" s="9">
        <v>9</v>
      </c>
      <c r="L26" s="9">
        <v>33</v>
      </c>
      <c r="M26" s="9">
        <v>42</v>
      </c>
      <c r="N26" s="9">
        <v>1</v>
      </c>
      <c r="O26" s="9"/>
      <c r="P26" s="9">
        <v>1</v>
      </c>
      <c r="Q26" s="9"/>
      <c r="R26" s="9"/>
      <c r="S26" s="9"/>
      <c r="T26" s="9"/>
      <c r="U26" s="9">
        <v>10</v>
      </c>
      <c r="V26" s="9">
        <v>10</v>
      </c>
      <c r="W26" s="9">
        <v>2</v>
      </c>
      <c r="X26" s="9">
        <v>1</v>
      </c>
      <c r="Y26" s="9">
        <v>3</v>
      </c>
      <c r="Z26" s="9"/>
      <c r="AA26" s="9"/>
      <c r="AB26" s="9"/>
      <c r="AC26" s="9"/>
      <c r="AD26" s="9"/>
      <c r="AE26" s="9"/>
      <c r="AF26" s="9">
        <v>4</v>
      </c>
      <c r="AG26" s="9">
        <v>4</v>
      </c>
      <c r="AH26" s="9">
        <v>1</v>
      </c>
      <c r="AI26" s="9">
        <v>5</v>
      </c>
      <c r="AJ26" s="9">
        <v>6</v>
      </c>
      <c r="AK26" s="9"/>
      <c r="AL26" s="9"/>
      <c r="AM26" s="9"/>
      <c r="AN26" s="9">
        <v>74</v>
      </c>
    </row>
    <row r="27" spans="1:40" x14ac:dyDescent="0.25">
      <c r="A27" s="8" t="s">
        <v>24</v>
      </c>
      <c r="B27" s="9"/>
      <c r="C27" s="9"/>
      <c r="D27" s="9"/>
      <c r="E27" s="9"/>
      <c r="F27" s="9">
        <v>5</v>
      </c>
      <c r="G27" s="9">
        <v>5</v>
      </c>
      <c r="H27" s="9"/>
      <c r="I27" s="9"/>
      <c r="J27" s="9"/>
      <c r="K27" s="9">
        <v>7</v>
      </c>
      <c r="L27" s="9">
        <v>19</v>
      </c>
      <c r="M27" s="9">
        <v>26</v>
      </c>
      <c r="N27" s="9"/>
      <c r="O27" s="9"/>
      <c r="P27" s="9"/>
      <c r="Q27" s="9"/>
      <c r="R27" s="9"/>
      <c r="S27" s="9"/>
      <c r="T27" s="9"/>
      <c r="U27" s="9"/>
      <c r="V27" s="9"/>
      <c r="W27" s="9">
        <v>2</v>
      </c>
      <c r="X27" s="9">
        <v>3</v>
      </c>
      <c r="Y27" s="9">
        <v>5</v>
      </c>
      <c r="Z27" s="9"/>
      <c r="AA27" s="9"/>
      <c r="AB27" s="9">
        <v>1</v>
      </c>
      <c r="AC27" s="9"/>
      <c r="AD27" s="9">
        <v>1</v>
      </c>
      <c r="AE27" s="9">
        <v>4</v>
      </c>
      <c r="AF27" s="9">
        <v>11</v>
      </c>
      <c r="AG27" s="9">
        <v>15</v>
      </c>
      <c r="AH27" s="9">
        <v>1</v>
      </c>
      <c r="AI27" s="9">
        <v>1</v>
      </c>
      <c r="AJ27" s="9">
        <v>2</v>
      </c>
      <c r="AK27" s="9"/>
      <c r="AL27" s="9"/>
      <c r="AM27" s="9"/>
      <c r="AN27" s="9">
        <v>54</v>
      </c>
    </row>
    <row r="28" spans="1:40" x14ac:dyDescent="0.25">
      <c r="A28" s="8" t="s">
        <v>25</v>
      </c>
      <c r="B28" s="9">
        <v>4</v>
      </c>
      <c r="C28" s="9"/>
      <c r="D28" s="9">
        <v>4</v>
      </c>
      <c r="E28" s="9">
        <v>1</v>
      </c>
      <c r="F28" s="9">
        <v>2</v>
      </c>
      <c r="G28" s="9">
        <v>3</v>
      </c>
      <c r="H28" s="9"/>
      <c r="I28" s="9"/>
      <c r="J28" s="9"/>
      <c r="K28" s="9">
        <v>4</v>
      </c>
      <c r="L28" s="9">
        <v>26</v>
      </c>
      <c r="M28" s="9">
        <v>30</v>
      </c>
      <c r="N28" s="9"/>
      <c r="O28" s="9"/>
      <c r="P28" s="9"/>
      <c r="Q28" s="9"/>
      <c r="R28" s="9"/>
      <c r="S28" s="9"/>
      <c r="T28" s="9"/>
      <c r="U28" s="9">
        <v>7</v>
      </c>
      <c r="V28" s="9">
        <v>7</v>
      </c>
      <c r="W28" s="9"/>
      <c r="X28" s="9"/>
      <c r="Y28" s="9"/>
      <c r="Z28" s="9">
        <v>1</v>
      </c>
      <c r="AA28" s="9">
        <v>1</v>
      </c>
      <c r="AB28" s="9">
        <v>3</v>
      </c>
      <c r="AC28" s="9">
        <v>3</v>
      </c>
      <c r="AD28" s="9">
        <v>6</v>
      </c>
      <c r="AE28" s="9"/>
      <c r="AF28" s="9"/>
      <c r="AG28" s="9"/>
      <c r="AH28" s="9">
        <v>2</v>
      </c>
      <c r="AI28" s="9">
        <v>5</v>
      </c>
      <c r="AJ28" s="9">
        <v>7</v>
      </c>
      <c r="AK28" s="9"/>
      <c r="AL28" s="9">
        <v>1</v>
      </c>
      <c r="AM28" s="9">
        <v>1</v>
      </c>
      <c r="AN28" s="9">
        <v>59</v>
      </c>
    </row>
    <row r="29" spans="1:40" x14ac:dyDescent="0.25">
      <c r="A29" s="8" t="s">
        <v>27</v>
      </c>
      <c r="B29" s="9">
        <v>3</v>
      </c>
      <c r="C29" s="9">
        <v>5</v>
      </c>
      <c r="D29" s="9">
        <v>8</v>
      </c>
      <c r="E29" s="9"/>
      <c r="F29" s="9">
        <v>2</v>
      </c>
      <c r="G29" s="9">
        <v>2</v>
      </c>
      <c r="H29" s="9"/>
      <c r="I29" s="9"/>
      <c r="J29" s="9"/>
      <c r="K29" s="9">
        <v>1</v>
      </c>
      <c r="L29" s="9">
        <v>13</v>
      </c>
      <c r="M29" s="9">
        <v>14</v>
      </c>
      <c r="N29" s="9"/>
      <c r="O29" s="9"/>
      <c r="P29" s="9"/>
      <c r="Q29" s="9"/>
      <c r="R29" s="9">
        <v>1</v>
      </c>
      <c r="S29" s="9">
        <v>1</v>
      </c>
      <c r="T29" s="9">
        <v>1</v>
      </c>
      <c r="U29" s="9">
        <v>6</v>
      </c>
      <c r="V29" s="9">
        <v>7</v>
      </c>
      <c r="W29" s="9">
        <v>1</v>
      </c>
      <c r="X29" s="9">
        <v>14</v>
      </c>
      <c r="Y29" s="9">
        <v>15</v>
      </c>
      <c r="Z29" s="9"/>
      <c r="AA29" s="9"/>
      <c r="AB29" s="9"/>
      <c r="AC29" s="9">
        <v>1</v>
      </c>
      <c r="AD29" s="9">
        <v>1</v>
      </c>
      <c r="AE29" s="9"/>
      <c r="AF29" s="9">
        <v>3</v>
      </c>
      <c r="AG29" s="9">
        <v>3</v>
      </c>
      <c r="AH29" s="9">
        <v>2</v>
      </c>
      <c r="AI29" s="9">
        <v>19</v>
      </c>
      <c r="AJ29" s="9">
        <v>21</v>
      </c>
      <c r="AK29" s="9"/>
      <c r="AL29" s="9"/>
      <c r="AM29" s="9"/>
      <c r="AN29" s="9">
        <v>72</v>
      </c>
    </row>
    <row r="30" spans="1:40" x14ac:dyDescent="0.25">
      <c r="A30" s="8" t="s">
        <v>28</v>
      </c>
      <c r="B30" s="9">
        <v>2</v>
      </c>
      <c r="C30" s="9">
        <v>4</v>
      </c>
      <c r="D30" s="9">
        <v>6</v>
      </c>
      <c r="E30" s="9"/>
      <c r="F30" s="9"/>
      <c r="G30" s="9"/>
      <c r="H30" s="9"/>
      <c r="I30" s="9"/>
      <c r="J30" s="9"/>
      <c r="K30" s="9">
        <v>2</v>
      </c>
      <c r="L30" s="9">
        <v>5</v>
      </c>
      <c r="M30" s="9">
        <v>7</v>
      </c>
      <c r="N30" s="9"/>
      <c r="O30" s="9"/>
      <c r="P30" s="9"/>
      <c r="Q30" s="9"/>
      <c r="R30" s="9">
        <v>2</v>
      </c>
      <c r="S30" s="9">
        <v>2</v>
      </c>
      <c r="T30" s="9"/>
      <c r="U30" s="9">
        <v>10</v>
      </c>
      <c r="V30" s="9">
        <v>10</v>
      </c>
      <c r="W30" s="9">
        <v>2</v>
      </c>
      <c r="X30" s="9">
        <v>1</v>
      </c>
      <c r="Y30" s="9">
        <v>3</v>
      </c>
      <c r="Z30" s="9">
        <v>1</v>
      </c>
      <c r="AA30" s="9">
        <v>1</v>
      </c>
      <c r="AB30" s="9"/>
      <c r="AC30" s="9"/>
      <c r="AD30" s="9"/>
      <c r="AE30" s="9">
        <v>2</v>
      </c>
      <c r="AF30" s="9">
        <v>6</v>
      </c>
      <c r="AG30" s="9">
        <v>8</v>
      </c>
      <c r="AH30" s="9">
        <v>1</v>
      </c>
      <c r="AI30" s="9">
        <v>7</v>
      </c>
      <c r="AJ30" s="9">
        <v>8</v>
      </c>
      <c r="AK30" s="9"/>
      <c r="AL30" s="9"/>
      <c r="AM30" s="9"/>
      <c r="AN30" s="9">
        <v>45</v>
      </c>
    </row>
    <row r="31" spans="1:40" x14ac:dyDescent="0.25">
      <c r="A31" s="8" t="s">
        <v>29</v>
      </c>
      <c r="B31" s="9"/>
      <c r="C31" s="9">
        <v>4</v>
      </c>
      <c r="D31" s="9">
        <v>4</v>
      </c>
      <c r="E31" s="9"/>
      <c r="F31" s="9">
        <v>4</v>
      </c>
      <c r="G31" s="9">
        <v>4</v>
      </c>
      <c r="H31" s="9"/>
      <c r="I31" s="9"/>
      <c r="J31" s="9"/>
      <c r="K31" s="9">
        <v>3</v>
      </c>
      <c r="L31" s="9">
        <v>18</v>
      </c>
      <c r="M31" s="9">
        <v>21</v>
      </c>
      <c r="N31" s="9"/>
      <c r="O31" s="9"/>
      <c r="P31" s="9"/>
      <c r="Q31" s="9"/>
      <c r="R31" s="9">
        <v>2</v>
      </c>
      <c r="S31" s="9">
        <v>2</v>
      </c>
      <c r="T31" s="9"/>
      <c r="U31" s="9">
        <v>1</v>
      </c>
      <c r="V31" s="9">
        <v>1</v>
      </c>
      <c r="W31" s="9"/>
      <c r="X31" s="9">
        <v>8</v>
      </c>
      <c r="Y31" s="9">
        <v>8</v>
      </c>
      <c r="Z31" s="9"/>
      <c r="AA31" s="9"/>
      <c r="AB31" s="9"/>
      <c r="AC31" s="9">
        <v>6</v>
      </c>
      <c r="AD31" s="9">
        <v>6</v>
      </c>
      <c r="AE31" s="9">
        <v>1</v>
      </c>
      <c r="AF31" s="9">
        <v>17</v>
      </c>
      <c r="AG31" s="9">
        <v>18</v>
      </c>
      <c r="AH31" s="9"/>
      <c r="AI31" s="9">
        <v>14</v>
      </c>
      <c r="AJ31" s="9">
        <v>14</v>
      </c>
      <c r="AK31" s="9"/>
      <c r="AL31" s="9"/>
      <c r="AM31" s="9"/>
      <c r="AN31" s="9">
        <v>78</v>
      </c>
    </row>
    <row r="32" spans="1:40" x14ac:dyDescent="0.25">
      <c r="A32" s="8" t="s">
        <v>30</v>
      </c>
      <c r="B32" s="9">
        <v>2</v>
      </c>
      <c r="C32" s="9">
        <v>9</v>
      </c>
      <c r="D32" s="9">
        <v>11</v>
      </c>
      <c r="E32" s="9"/>
      <c r="F32" s="9">
        <v>1</v>
      </c>
      <c r="G32" s="9">
        <v>1</v>
      </c>
      <c r="H32" s="9"/>
      <c r="I32" s="9"/>
      <c r="J32" s="9"/>
      <c r="K32" s="9">
        <v>1</v>
      </c>
      <c r="L32" s="9">
        <v>1</v>
      </c>
      <c r="M32" s="9">
        <v>2</v>
      </c>
      <c r="N32" s="9"/>
      <c r="O32" s="9"/>
      <c r="P32" s="9"/>
      <c r="Q32" s="9"/>
      <c r="R32" s="9">
        <v>2</v>
      </c>
      <c r="S32" s="9">
        <v>2</v>
      </c>
      <c r="T32" s="9"/>
      <c r="U32" s="9">
        <v>11</v>
      </c>
      <c r="V32" s="9">
        <v>11</v>
      </c>
      <c r="W32" s="9">
        <v>1</v>
      </c>
      <c r="X32" s="9">
        <v>12</v>
      </c>
      <c r="Y32" s="9">
        <v>13</v>
      </c>
      <c r="Z32" s="9">
        <v>1</v>
      </c>
      <c r="AA32" s="9">
        <v>1</v>
      </c>
      <c r="AB32" s="9"/>
      <c r="AC32" s="9">
        <v>1</v>
      </c>
      <c r="AD32" s="9">
        <v>1</v>
      </c>
      <c r="AE32" s="9"/>
      <c r="AF32" s="9">
        <v>15</v>
      </c>
      <c r="AG32" s="9">
        <v>15</v>
      </c>
      <c r="AH32" s="9">
        <v>5</v>
      </c>
      <c r="AI32" s="9">
        <v>60</v>
      </c>
      <c r="AJ32" s="9">
        <v>65</v>
      </c>
      <c r="AK32" s="9"/>
      <c r="AL32" s="9"/>
      <c r="AM32" s="9"/>
      <c r="AN32" s="9">
        <v>122</v>
      </c>
    </row>
    <row r="33" spans="1:40" x14ac:dyDescent="0.25">
      <c r="A33" s="8" t="s">
        <v>31</v>
      </c>
      <c r="B33" s="9">
        <v>1</v>
      </c>
      <c r="C33" s="9">
        <v>2</v>
      </c>
      <c r="D33" s="9">
        <v>3</v>
      </c>
      <c r="E33" s="9"/>
      <c r="F33" s="9"/>
      <c r="G33" s="9"/>
      <c r="H33" s="9"/>
      <c r="I33" s="9"/>
      <c r="J33" s="9"/>
      <c r="K33" s="9">
        <v>1</v>
      </c>
      <c r="L33" s="9">
        <v>6</v>
      </c>
      <c r="M33" s="9">
        <v>7</v>
      </c>
      <c r="N33" s="9"/>
      <c r="O33" s="9">
        <v>2</v>
      </c>
      <c r="P33" s="9">
        <v>2</v>
      </c>
      <c r="Q33" s="9"/>
      <c r="R33" s="9"/>
      <c r="S33" s="9"/>
      <c r="T33" s="9"/>
      <c r="U33" s="9">
        <v>5</v>
      </c>
      <c r="V33" s="9">
        <v>5</v>
      </c>
      <c r="W33" s="9"/>
      <c r="X33" s="9">
        <v>3</v>
      </c>
      <c r="Y33" s="9">
        <v>3</v>
      </c>
      <c r="Z33" s="9"/>
      <c r="AA33" s="9"/>
      <c r="AB33" s="9"/>
      <c r="AC33" s="9">
        <v>1</v>
      </c>
      <c r="AD33" s="9">
        <v>1</v>
      </c>
      <c r="AE33" s="9"/>
      <c r="AF33" s="9">
        <v>1</v>
      </c>
      <c r="AG33" s="9">
        <v>1</v>
      </c>
      <c r="AH33" s="9"/>
      <c r="AI33" s="9">
        <v>3</v>
      </c>
      <c r="AJ33" s="9">
        <v>3</v>
      </c>
      <c r="AK33" s="9"/>
      <c r="AL33" s="9"/>
      <c r="AM33" s="9"/>
      <c r="AN33" s="9">
        <v>25</v>
      </c>
    </row>
    <row r="34" spans="1:40" x14ac:dyDescent="0.25">
      <c r="A34" s="8" t="s">
        <v>32</v>
      </c>
      <c r="B34" s="9">
        <v>3</v>
      </c>
      <c r="C34" s="9">
        <v>2</v>
      </c>
      <c r="D34" s="9">
        <v>5</v>
      </c>
      <c r="E34" s="9">
        <v>2</v>
      </c>
      <c r="F34" s="9">
        <v>1</v>
      </c>
      <c r="G34" s="9">
        <v>3</v>
      </c>
      <c r="H34" s="9"/>
      <c r="I34" s="9"/>
      <c r="J34" s="9"/>
      <c r="K34" s="9">
        <v>7</v>
      </c>
      <c r="L34" s="9">
        <v>26</v>
      </c>
      <c r="M34" s="9">
        <v>33</v>
      </c>
      <c r="N34" s="9"/>
      <c r="O34" s="9"/>
      <c r="P34" s="9"/>
      <c r="Q34" s="9"/>
      <c r="R34" s="9">
        <v>2</v>
      </c>
      <c r="S34" s="9">
        <v>2</v>
      </c>
      <c r="T34" s="9"/>
      <c r="U34" s="9">
        <v>4</v>
      </c>
      <c r="V34" s="9">
        <v>4</v>
      </c>
      <c r="W34" s="9">
        <v>4</v>
      </c>
      <c r="X34" s="9">
        <v>12</v>
      </c>
      <c r="Y34" s="9">
        <v>16</v>
      </c>
      <c r="Z34" s="9"/>
      <c r="AA34" s="9"/>
      <c r="AB34" s="9">
        <v>1</v>
      </c>
      <c r="AC34" s="9">
        <v>3</v>
      </c>
      <c r="AD34" s="9">
        <v>4</v>
      </c>
      <c r="AE34" s="9"/>
      <c r="AF34" s="9">
        <v>3</v>
      </c>
      <c r="AG34" s="9">
        <v>3</v>
      </c>
      <c r="AH34" s="9">
        <v>3</v>
      </c>
      <c r="AI34" s="9">
        <v>5</v>
      </c>
      <c r="AJ34" s="9">
        <v>8</v>
      </c>
      <c r="AK34" s="9"/>
      <c r="AL34" s="9"/>
      <c r="AM34" s="9"/>
      <c r="AN34" s="9">
        <v>78</v>
      </c>
    </row>
    <row r="35" spans="1:40" x14ac:dyDescent="0.25">
      <c r="A35" s="8" t="s">
        <v>33</v>
      </c>
      <c r="B35" s="9">
        <v>10</v>
      </c>
      <c r="C35" s="9">
        <v>10</v>
      </c>
      <c r="D35" s="9">
        <v>20</v>
      </c>
      <c r="E35" s="9"/>
      <c r="F35" s="9">
        <v>1</v>
      </c>
      <c r="G35" s="9">
        <v>1</v>
      </c>
      <c r="H35" s="9"/>
      <c r="I35" s="9"/>
      <c r="J35" s="9"/>
      <c r="K35" s="9">
        <v>1</v>
      </c>
      <c r="L35" s="9">
        <v>3</v>
      </c>
      <c r="M35" s="9">
        <v>4</v>
      </c>
      <c r="N35" s="9"/>
      <c r="O35" s="9">
        <v>2</v>
      </c>
      <c r="P35" s="9">
        <v>2</v>
      </c>
      <c r="Q35" s="9">
        <v>1</v>
      </c>
      <c r="R35" s="9">
        <v>9</v>
      </c>
      <c r="S35" s="9">
        <v>10</v>
      </c>
      <c r="T35" s="9">
        <v>1</v>
      </c>
      <c r="U35" s="9">
        <v>10</v>
      </c>
      <c r="V35" s="9">
        <v>11</v>
      </c>
      <c r="W35" s="9">
        <v>3</v>
      </c>
      <c r="X35" s="9">
        <v>2</v>
      </c>
      <c r="Y35" s="9">
        <v>5</v>
      </c>
      <c r="Z35" s="9"/>
      <c r="AA35" s="9"/>
      <c r="AB35" s="9"/>
      <c r="AC35" s="9">
        <v>3</v>
      </c>
      <c r="AD35" s="9">
        <v>3</v>
      </c>
      <c r="AE35" s="9">
        <v>5</v>
      </c>
      <c r="AF35" s="9">
        <v>2</v>
      </c>
      <c r="AG35" s="9">
        <v>7</v>
      </c>
      <c r="AH35" s="9">
        <v>14</v>
      </c>
      <c r="AI35" s="9">
        <v>8</v>
      </c>
      <c r="AJ35" s="9">
        <v>22</v>
      </c>
      <c r="AK35" s="9"/>
      <c r="AL35" s="9"/>
      <c r="AM35" s="9"/>
      <c r="AN35" s="9">
        <v>85</v>
      </c>
    </row>
    <row r="36" spans="1:40" x14ac:dyDescent="0.25">
      <c r="A36" s="8" t="s">
        <v>34</v>
      </c>
      <c r="B36" s="9"/>
      <c r="C36" s="9"/>
      <c r="D36" s="9"/>
      <c r="E36" s="9"/>
      <c r="F36" s="9">
        <v>1</v>
      </c>
      <c r="G36" s="9">
        <v>1</v>
      </c>
      <c r="H36" s="9"/>
      <c r="I36" s="9"/>
      <c r="J36" s="9"/>
      <c r="K36" s="9">
        <v>2</v>
      </c>
      <c r="L36" s="9">
        <v>2</v>
      </c>
      <c r="M36" s="9">
        <v>4</v>
      </c>
      <c r="N36" s="9"/>
      <c r="O36" s="9"/>
      <c r="P36" s="9"/>
      <c r="Q36" s="9"/>
      <c r="R36" s="9">
        <v>2</v>
      </c>
      <c r="S36" s="9">
        <v>2</v>
      </c>
      <c r="T36" s="9">
        <v>1</v>
      </c>
      <c r="U36" s="9">
        <v>3</v>
      </c>
      <c r="V36" s="9">
        <v>4</v>
      </c>
      <c r="W36" s="9"/>
      <c r="X36" s="9"/>
      <c r="Y36" s="9"/>
      <c r="Z36" s="9"/>
      <c r="AA36" s="9"/>
      <c r="AB36" s="9">
        <v>1</v>
      </c>
      <c r="AC36" s="9"/>
      <c r="AD36" s="9">
        <v>1</v>
      </c>
      <c r="AE36" s="9">
        <v>2</v>
      </c>
      <c r="AF36" s="9">
        <v>1</v>
      </c>
      <c r="AG36" s="9">
        <v>3</v>
      </c>
      <c r="AH36" s="9">
        <v>1</v>
      </c>
      <c r="AI36" s="9">
        <v>1</v>
      </c>
      <c r="AJ36" s="9">
        <v>2</v>
      </c>
      <c r="AK36" s="9"/>
      <c r="AL36" s="9"/>
      <c r="AM36" s="9"/>
      <c r="AN36" s="9">
        <v>17</v>
      </c>
    </row>
    <row r="37" spans="1:40" x14ac:dyDescent="0.25">
      <c r="A37" s="8" t="s">
        <v>35</v>
      </c>
      <c r="B37" s="9">
        <v>2</v>
      </c>
      <c r="C37" s="9"/>
      <c r="D37" s="9">
        <v>2</v>
      </c>
      <c r="E37" s="9"/>
      <c r="F37" s="9"/>
      <c r="G37" s="9"/>
      <c r="H37" s="9"/>
      <c r="I37" s="9"/>
      <c r="J37" s="9"/>
      <c r="K37" s="9">
        <v>9</v>
      </c>
      <c r="L37" s="9">
        <v>6</v>
      </c>
      <c r="M37" s="9">
        <v>15</v>
      </c>
      <c r="N37" s="9"/>
      <c r="O37" s="9"/>
      <c r="P37" s="9"/>
      <c r="Q37" s="9"/>
      <c r="R37" s="9"/>
      <c r="S37" s="9"/>
      <c r="T37" s="9">
        <v>3</v>
      </c>
      <c r="U37" s="9">
        <v>4</v>
      </c>
      <c r="V37" s="9">
        <v>7</v>
      </c>
      <c r="W37" s="9">
        <v>1</v>
      </c>
      <c r="X37" s="9">
        <v>3</v>
      </c>
      <c r="Y37" s="9">
        <v>4</v>
      </c>
      <c r="Z37" s="9"/>
      <c r="AA37" s="9"/>
      <c r="AB37" s="9"/>
      <c r="AC37" s="9">
        <v>3</v>
      </c>
      <c r="AD37" s="9">
        <v>3</v>
      </c>
      <c r="AE37" s="9"/>
      <c r="AF37" s="9">
        <v>1</v>
      </c>
      <c r="AG37" s="9">
        <v>1</v>
      </c>
      <c r="AH37" s="9">
        <v>6</v>
      </c>
      <c r="AI37" s="9">
        <v>12</v>
      </c>
      <c r="AJ37" s="9">
        <v>18</v>
      </c>
      <c r="AK37" s="9"/>
      <c r="AL37" s="9"/>
      <c r="AM37" s="9"/>
      <c r="AN37" s="9">
        <v>50</v>
      </c>
    </row>
    <row r="38" spans="1:40" x14ac:dyDescent="0.25">
      <c r="A38" s="8" t="s">
        <v>36</v>
      </c>
      <c r="B38" s="9"/>
      <c r="C38" s="9"/>
      <c r="D38" s="9"/>
      <c r="E38" s="9">
        <v>1</v>
      </c>
      <c r="F38" s="9">
        <v>1</v>
      </c>
      <c r="G38" s="9">
        <v>2</v>
      </c>
      <c r="H38" s="9"/>
      <c r="I38" s="9"/>
      <c r="J38" s="9"/>
      <c r="K38" s="9">
        <v>2</v>
      </c>
      <c r="L38" s="9">
        <v>13</v>
      </c>
      <c r="M38" s="9">
        <v>15</v>
      </c>
      <c r="N38" s="9"/>
      <c r="O38" s="9"/>
      <c r="P38" s="9"/>
      <c r="Q38" s="9"/>
      <c r="R38" s="9"/>
      <c r="S38" s="9"/>
      <c r="T38" s="9"/>
      <c r="U38" s="9">
        <v>6</v>
      </c>
      <c r="V38" s="9">
        <v>6</v>
      </c>
      <c r="W38" s="9"/>
      <c r="X38" s="9"/>
      <c r="Y38" s="9"/>
      <c r="Z38" s="9"/>
      <c r="AA38" s="9"/>
      <c r="AB38" s="9"/>
      <c r="AC38" s="9"/>
      <c r="AD38" s="9"/>
      <c r="AE38" s="9">
        <v>2</v>
      </c>
      <c r="AF38" s="9">
        <v>4</v>
      </c>
      <c r="AG38" s="9">
        <v>6</v>
      </c>
      <c r="AH38" s="9">
        <v>3</v>
      </c>
      <c r="AI38" s="9">
        <v>7</v>
      </c>
      <c r="AJ38" s="9">
        <v>10</v>
      </c>
      <c r="AK38" s="9"/>
      <c r="AL38" s="9"/>
      <c r="AM38" s="9"/>
      <c r="AN38" s="9">
        <v>39</v>
      </c>
    </row>
    <row r="39" spans="1:40" x14ac:dyDescent="0.25">
      <c r="A39" s="8" t="s">
        <v>37</v>
      </c>
      <c r="B39" s="9"/>
      <c r="C39" s="9"/>
      <c r="D39" s="9"/>
      <c r="E39" s="9"/>
      <c r="F39" s="9">
        <v>2</v>
      </c>
      <c r="G39" s="9">
        <v>2</v>
      </c>
      <c r="H39" s="9"/>
      <c r="I39" s="9"/>
      <c r="J39" s="9"/>
      <c r="K39" s="9">
        <v>4</v>
      </c>
      <c r="L39" s="9">
        <v>11</v>
      </c>
      <c r="M39" s="9">
        <v>15</v>
      </c>
      <c r="N39" s="9"/>
      <c r="O39" s="9"/>
      <c r="P39" s="9"/>
      <c r="Q39" s="9"/>
      <c r="R39" s="9"/>
      <c r="S39" s="9"/>
      <c r="T39" s="9"/>
      <c r="U39" s="9">
        <v>1</v>
      </c>
      <c r="V39" s="9">
        <v>1</v>
      </c>
      <c r="W39" s="9">
        <v>1</v>
      </c>
      <c r="X39" s="9">
        <v>8</v>
      </c>
      <c r="Y39" s="9">
        <v>9</v>
      </c>
      <c r="Z39" s="9"/>
      <c r="AA39" s="9"/>
      <c r="AB39" s="9"/>
      <c r="AC39" s="9"/>
      <c r="AD39" s="9"/>
      <c r="AE39" s="9">
        <v>2</v>
      </c>
      <c r="AF39" s="9">
        <v>21</v>
      </c>
      <c r="AG39" s="9">
        <v>23</v>
      </c>
      <c r="AH39" s="9"/>
      <c r="AI39" s="9">
        <v>3</v>
      </c>
      <c r="AJ39" s="9">
        <v>3</v>
      </c>
      <c r="AK39" s="9"/>
      <c r="AL39" s="9"/>
      <c r="AM39" s="9"/>
      <c r="AN39" s="9">
        <v>53</v>
      </c>
    </row>
    <row r="40" spans="1:40" x14ac:dyDescent="0.25">
      <c r="A40" s="8" t="s">
        <v>38</v>
      </c>
      <c r="B40" s="9"/>
      <c r="C40" s="9">
        <v>1</v>
      </c>
      <c r="D40" s="9">
        <v>1</v>
      </c>
      <c r="E40" s="9"/>
      <c r="F40" s="9">
        <v>3</v>
      </c>
      <c r="G40" s="9">
        <v>3</v>
      </c>
      <c r="H40" s="9"/>
      <c r="I40" s="9"/>
      <c r="J40" s="9"/>
      <c r="K40" s="9">
        <v>8</v>
      </c>
      <c r="L40" s="9">
        <v>13</v>
      </c>
      <c r="M40" s="9">
        <v>21</v>
      </c>
      <c r="N40" s="9"/>
      <c r="O40" s="9"/>
      <c r="P40" s="9"/>
      <c r="Q40" s="9"/>
      <c r="R40" s="9"/>
      <c r="S40" s="9"/>
      <c r="T40" s="9"/>
      <c r="U40" s="9">
        <v>1</v>
      </c>
      <c r="V40" s="9">
        <v>1</v>
      </c>
      <c r="W40" s="9">
        <v>1</v>
      </c>
      <c r="X40" s="9">
        <v>4</v>
      </c>
      <c r="Y40" s="9">
        <v>5</v>
      </c>
      <c r="Z40" s="9"/>
      <c r="AA40" s="9"/>
      <c r="AB40" s="9"/>
      <c r="AC40" s="9"/>
      <c r="AD40" s="9"/>
      <c r="AE40" s="9">
        <v>3</v>
      </c>
      <c r="AF40" s="9">
        <v>5</v>
      </c>
      <c r="AG40" s="9">
        <v>8</v>
      </c>
      <c r="AH40" s="9">
        <v>2</v>
      </c>
      <c r="AI40" s="9">
        <v>11</v>
      </c>
      <c r="AJ40" s="9">
        <v>13</v>
      </c>
      <c r="AK40" s="9"/>
      <c r="AL40" s="9"/>
      <c r="AM40" s="9"/>
      <c r="AN40" s="9">
        <v>52</v>
      </c>
    </row>
    <row r="41" spans="1:40" x14ac:dyDescent="0.25">
      <c r="A41" s="8" t="s">
        <v>39</v>
      </c>
      <c r="B41" s="9"/>
      <c r="C41" s="9"/>
      <c r="D41" s="9"/>
      <c r="E41" s="9">
        <v>1</v>
      </c>
      <c r="F41" s="9">
        <v>2</v>
      </c>
      <c r="G41" s="9">
        <v>3</v>
      </c>
      <c r="H41" s="9"/>
      <c r="I41" s="9"/>
      <c r="J41" s="9"/>
      <c r="K41" s="9">
        <v>3</v>
      </c>
      <c r="L41" s="9">
        <v>6</v>
      </c>
      <c r="M41" s="9">
        <v>9</v>
      </c>
      <c r="N41" s="9"/>
      <c r="O41" s="9"/>
      <c r="P41" s="9"/>
      <c r="Q41" s="9"/>
      <c r="R41" s="9"/>
      <c r="S41" s="9"/>
      <c r="T41" s="9"/>
      <c r="U41" s="9"/>
      <c r="V41" s="9"/>
      <c r="W41" s="9">
        <v>1</v>
      </c>
      <c r="X41" s="9">
        <v>2</v>
      </c>
      <c r="Y41" s="9">
        <v>3</v>
      </c>
      <c r="Z41" s="9"/>
      <c r="AA41" s="9"/>
      <c r="AB41" s="9"/>
      <c r="AC41" s="9"/>
      <c r="AD41" s="9"/>
      <c r="AE41" s="9">
        <v>2</v>
      </c>
      <c r="AF41" s="9">
        <v>8</v>
      </c>
      <c r="AG41" s="9">
        <v>10</v>
      </c>
      <c r="AH41" s="9"/>
      <c r="AI41" s="9">
        <v>1</v>
      </c>
      <c r="AJ41" s="9">
        <v>1</v>
      </c>
      <c r="AK41" s="9"/>
      <c r="AL41" s="9"/>
      <c r="AM41" s="9"/>
      <c r="AN41" s="9">
        <v>26</v>
      </c>
    </row>
    <row r="42" spans="1:40" x14ac:dyDescent="0.25">
      <c r="A42" s="8" t="s">
        <v>40</v>
      </c>
      <c r="B42" s="9"/>
      <c r="C42" s="9">
        <v>8</v>
      </c>
      <c r="D42" s="9">
        <v>8</v>
      </c>
      <c r="E42" s="9"/>
      <c r="F42" s="9">
        <v>3</v>
      </c>
      <c r="G42" s="9">
        <v>3</v>
      </c>
      <c r="H42" s="9"/>
      <c r="I42" s="9"/>
      <c r="J42" s="9"/>
      <c r="K42" s="9">
        <v>2</v>
      </c>
      <c r="L42" s="9">
        <v>8</v>
      </c>
      <c r="M42" s="9">
        <v>10</v>
      </c>
      <c r="N42" s="9"/>
      <c r="O42" s="9">
        <v>1</v>
      </c>
      <c r="P42" s="9">
        <v>1</v>
      </c>
      <c r="Q42" s="9"/>
      <c r="R42" s="9">
        <v>1</v>
      </c>
      <c r="S42" s="9">
        <v>1</v>
      </c>
      <c r="T42" s="9"/>
      <c r="U42" s="9">
        <v>4</v>
      </c>
      <c r="V42" s="9">
        <v>4</v>
      </c>
      <c r="W42" s="9">
        <v>2</v>
      </c>
      <c r="X42" s="9">
        <v>1</v>
      </c>
      <c r="Y42" s="9">
        <v>3</v>
      </c>
      <c r="Z42" s="9"/>
      <c r="AA42" s="9"/>
      <c r="AB42" s="9">
        <v>1</v>
      </c>
      <c r="AC42" s="9">
        <v>4</v>
      </c>
      <c r="AD42" s="9">
        <v>5</v>
      </c>
      <c r="AE42" s="9">
        <v>2</v>
      </c>
      <c r="AF42" s="9">
        <v>2</v>
      </c>
      <c r="AG42" s="9">
        <v>4</v>
      </c>
      <c r="AH42" s="9">
        <v>9</v>
      </c>
      <c r="AI42" s="9">
        <v>11</v>
      </c>
      <c r="AJ42" s="9">
        <v>20</v>
      </c>
      <c r="AK42" s="9"/>
      <c r="AL42" s="9"/>
      <c r="AM42" s="9"/>
      <c r="AN42" s="9">
        <v>59</v>
      </c>
    </row>
    <row r="43" spans="1:40" x14ac:dyDescent="0.25">
      <c r="A43" s="8" t="s">
        <v>41</v>
      </c>
      <c r="B43" s="9">
        <v>2</v>
      </c>
      <c r="C43" s="9">
        <v>11</v>
      </c>
      <c r="D43" s="9">
        <v>13</v>
      </c>
      <c r="E43" s="9">
        <v>1</v>
      </c>
      <c r="F43" s="9">
        <v>3</v>
      </c>
      <c r="G43" s="9">
        <v>4</v>
      </c>
      <c r="H43" s="9"/>
      <c r="I43" s="9"/>
      <c r="J43" s="9"/>
      <c r="K43" s="9">
        <v>1</v>
      </c>
      <c r="L43" s="9">
        <v>1</v>
      </c>
      <c r="M43" s="9">
        <v>2</v>
      </c>
      <c r="N43" s="9"/>
      <c r="O43" s="9"/>
      <c r="P43" s="9"/>
      <c r="Q43" s="9"/>
      <c r="R43" s="9">
        <v>3</v>
      </c>
      <c r="S43" s="9">
        <v>3</v>
      </c>
      <c r="T43" s="9">
        <v>1</v>
      </c>
      <c r="U43" s="9">
        <v>8</v>
      </c>
      <c r="V43" s="9">
        <v>9</v>
      </c>
      <c r="W43" s="9">
        <v>1</v>
      </c>
      <c r="X43" s="9">
        <v>1</v>
      </c>
      <c r="Y43" s="9">
        <v>2</v>
      </c>
      <c r="Z43" s="9">
        <v>1</v>
      </c>
      <c r="AA43" s="9">
        <v>1</v>
      </c>
      <c r="AB43" s="9">
        <v>3</v>
      </c>
      <c r="AC43" s="9">
        <v>3</v>
      </c>
      <c r="AD43" s="9">
        <v>6</v>
      </c>
      <c r="AE43" s="9">
        <v>1</v>
      </c>
      <c r="AF43" s="9">
        <v>6</v>
      </c>
      <c r="AG43" s="9">
        <v>7</v>
      </c>
      <c r="AH43" s="9">
        <v>11</v>
      </c>
      <c r="AI43" s="9">
        <v>30</v>
      </c>
      <c r="AJ43" s="9">
        <v>41</v>
      </c>
      <c r="AK43" s="9"/>
      <c r="AL43" s="9">
        <v>1</v>
      </c>
      <c r="AM43" s="9">
        <v>1</v>
      </c>
      <c r="AN43" s="9">
        <v>89</v>
      </c>
    </row>
    <row r="44" spans="1:40" x14ac:dyDescent="0.25">
      <c r="A44" s="8" t="s">
        <v>42</v>
      </c>
      <c r="B44" s="9"/>
      <c r="C44" s="9"/>
      <c r="D44" s="9"/>
      <c r="E44" s="9">
        <v>1</v>
      </c>
      <c r="F44" s="9">
        <v>4</v>
      </c>
      <c r="G44" s="9">
        <v>5</v>
      </c>
      <c r="H44" s="9"/>
      <c r="I44" s="9"/>
      <c r="J44" s="9"/>
      <c r="K44" s="9">
        <v>3</v>
      </c>
      <c r="L44" s="9">
        <v>21</v>
      </c>
      <c r="M44" s="9">
        <v>24</v>
      </c>
      <c r="N44" s="9"/>
      <c r="O44" s="9"/>
      <c r="P44" s="9"/>
      <c r="Q44" s="9">
        <v>1</v>
      </c>
      <c r="R44" s="9"/>
      <c r="S44" s="9">
        <v>1</v>
      </c>
      <c r="T44" s="9"/>
      <c r="U44" s="9">
        <v>5</v>
      </c>
      <c r="V44" s="9">
        <v>5</v>
      </c>
      <c r="W44" s="9"/>
      <c r="X44" s="9">
        <v>4</v>
      </c>
      <c r="Y44" s="9">
        <v>4</v>
      </c>
      <c r="Z44" s="9"/>
      <c r="AA44" s="9"/>
      <c r="AB44" s="9">
        <v>1</v>
      </c>
      <c r="AC44" s="9">
        <v>2</v>
      </c>
      <c r="AD44" s="9">
        <v>3</v>
      </c>
      <c r="AE44" s="9"/>
      <c r="AF44" s="9">
        <v>3</v>
      </c>
      <c r="AG44" s="9">
        <v>3</v>
      </c>
      <c r="AH44" s="9">
        <v>1</v>
      </c>
      <c r="AI44" s="9">
        <v>1</v>
      </c>
      <c r="AJ44" s="9">
        <v>2</v>
      </c>
      <c r="AK44" s="9"/>
      <c r="AL44" s="9"/>
      <c r="AM44" s="9"/>
      <c r="AN44" s="9">
        <v>47</v>
      </c>
    </row>
    <row r="45" spans="1:40" x14ac:dyDescent="0.25">
      <c r="A45" s="8" t="s">
        <v>43</v>
      </c>
      <c r="B45" s="9">
        <v>6</v>
      </c>
      <c r="C45" s="9">
        <v>5</v>
      </c>
      <c r="D45" s="9">
        <v>11</v>
      </c>
      <c r="E45" s="9"/>
      <c r="F45" s="9"/>
      <c r="G45" s="9"/>
      <c r="H45" s="9"/>
      <c r="I45" s="9"/>
      <c r="J45" s="9"/>
      <c r="K45" s="9"/>
      <c r="L45" s="9">
        <v>2</v>
      </c>
      <c r="M45" s="9">
        <v>2</v>
      </c>
      <c r="N45" s="9"/>
      <c r="O45" s="9"/>
      <c r="P45" s="9"/>
      <c r="Q45" s="9"/>
      <c r="R45" s="9"/>
      <c r="S45" s="9"/>
      <c r="T45" s="9">
        <v>3</v>
      </c>
      <c r="U45" s="9">
        <v>11</v>
      </c>
      <c r="V45" s="9">
        <v>14</v>
      </c>
      <c r="W45" s="9">
        <v>7</v>
      </c>
      <c r="X45" s="9">
        <v>13</v>
      </c>
      <c r="Y45" s="9">
        <v>20</v>
      </c>
      <c r="Z45" s="9"/>
      <c r="AA45" s="9"/>
      <c r="AB45" s="9">
        <v>1</v>
      </c>
      <c r="AC45" s="9">
        <v>5</v>
      </c>
      <c r="AD45" s="9">
        <v>6</v>
      </c>
      <c r="AE45" s="9">
        <v>2</v>
      </c>
      <c r="AF45" s="9">
        <v>3</v>
      </c>
      <c r="AG45" s="9">
        <v>5</v>
      </c>
      <c r="AH45" s="9">
        <v>10</v>
      </c>
      <c r="AI45" s="9">
        <v>33</v>
      </c>
      <c r="AJ45" s="9">
        <v>43</v>
      </c>
      <c r="AK45" s="9"/>
      <c r="AL45" s="9"/>
      <c r="AM45" s="9"/>
      <c r="AN45" s="9">
        <v>101</v>
      </c>
    </row>
    <row r="46" spans="1:40" x14ac:dyDescent="0.25">
      <c r="A46" s="8" t="s">
        <v>44</v>
      </c>
      <c r="B46" s="9"/>
      <c r="C46" s="9">
        <v>4</v>
      </c>
      <c r="D46" s="9">
        <v>4</v>
      </c>
      <c r="E46" s="9">
        <v>1</v>
      </c>
      <c r="F46" s="9"/>
      <c r="G46" s="9">
        <v>1</v>
      </c>
      <c r="H46" s="9"/>
      <c r="I46" s="9"/>
      <c r="J46" s="9"/>
      <c r="K46" s="9"/>
      <c r="L46" s="9">
        <v>4</v>
      </c>
      <c r="M46" s="9">
        <v>4</v>
      </c>
      <c r="N46" s="9"/>
      <c r="O46" s="9"/>
      <c r="P46" s="9"/>
      <c r="Q46" s="9"/>
      <c r="R46" s="9"/>
      <c r="S46" s="9"/>
      <c r="T46" s="9"/>
      <c r="U46" s="9">
        <v>5</v>
      </c>
      <c r="V46" s="9">
        <v>5</v>
      </c>
      <c r="W46" s="9">
        <v>1</v>
      </c>
      <c r="X46" s="9">
        <v>2</v>
      </c>
      <c r="Y46" s="9">
        <v>3</v>
      </c>
      <c r="Z46" s="9"/>
      <c r="AA46" s="9"/>
      <c r="AB46" s="9">
        <v>1</v>
      </c>
      <c r="AC46" s="9"/>
      <c r="AD46" s="9">
        <v>1</v>
      </c>
      <c r="AE46" s="9"/>
      <c r="AF46" s="9">
        <v>2</v>
      </c>
      <c r="AG46" s="9">
        <v>2</v>
      </c>
      <c r="AH46" s="9">
        <v>2</v>
      </c>
      <c r="AI46" s="9">
        <v>11</v>
      </c>
      <c r="AJ46" s="9">
        <v>13</v>
      </c>
      <c r="AK46" s="9">
        <v>1</v>
      </c>
      <c r="AL46" s="9"/>
      <c r="AM46" s="9">
        <v>1</v>
      </c>
      <c r="AN46" s="9">
        <v>34</v>
      </c>
    </row>
    <row r="47" spans="1:40" x14ac:dyDescent="0.25">
      <c r="A47" s="8" t="s">
        <v>45</v>
      </c>
      <c r="B47" s="9">
        <v>5</v>
      </c>
      <c r="C47" s="9">
        <v>5</v>
      </c>
      <c r="D47" s="9">
        <v>10</v>
      </c>
      <c r="E47" s="9">
        <v>1</v>
      </c>
      <c r="F47" s="9">
        <v>1</v>
      </c>
      <c r="G47" s="9">
        <v>2</v>
      </c>
      <c r="H47" s="9"/>
      <c r="I47" s="9"/>
      <c r="J47" s="9"/>
      <c r="K47" s="9"/>
      <c r="L47" s="9">
        <v>2</v>
      </c>
      <c r="M47" s="9">
        <v>2</v>
      </c>
      <c r="N47" s="9"/>
      <c r="O47" s="9"/>
      <c r="P47" s="9"/>
      <c r="Q47" s="9"/>
      <c r="R47" s="9"/>
      <c r="S47" s="9"/>
      <c r="T47" s="9">
        <v>1</v>
      </c>
      <c r="U47" s="9">
        <v>6</v>
      </c>
      <c r="V47" s="9">
        <v>7</v>
      </c>
      <c r="W47" s="9"/>
      <c r="X47" s="9">
        <v>1</v>
      </c>
      <c r="Y47" s="9">
        <v>1</v>
      </c>
      <c r="Z47" s="9"/>
      <c r="AA47" s="9"/>
      <c r="AB47" s="9">
        <v>3</v>
      </c>
      <c r="AC47" s="9">
        <v>1</v>
      </c>
      <c r="AD47" s="9">
        <v>4</v>
      </c>
      <c r="AE47" s="9"/>
      <c r="AF47" s="9">
        <v>2</v>
      </c>
      <c r="AG47" s="9">
        <v>2</v>
      </c>
      <c r="AH47" s="9">
        <v>8</v>
      </c>
      <c r="AI47" s="9">
        <v>17</v>
      </c>
      <c r="AJ47" s="9">
        <v>25</v>
      </c>
      <c r="AK47" s="9"/>
      <c r="AL47" s="9"/>
      <c r="AM47" s="9"/>
      <c r="AN47" s="9">
        <v>53</v>
      </c>
    </row>
    <row r="48" spans="1:40" x14ac:dyDescent="0.25">
      <c r="A48" s="8" t="s">
        <v>46</v>
      </c>
      <c r="B48" s="9">
        <v>1</v>
      </c>
      <c r="C48" s="9">
        <v>2</v>
      </c>
      <c r="D48" s="9">
        <v>3</v>
      </c>
      <c r="E48" s="9"/>
      <c r="F48" s="9">
        <v>1</v>
      </c>
      <c r="G48" s="9">
        <v>1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>
        <v>8</v>
      </c>
      <c r="V48" s="9">
        <v>8</v>
      </c>
      <c r="W48" s="9">
        <v>2</v>
      </c>
      <c r="X48" s="9"/>
      <c r="Y48" s="9">
        <v>2</v>
      </c>
      <c r="Z48" s="9"/>
      <c r="AA48" s="9"/>
      <c r="AB48" s="9"/>
      <c r="AC48" s="9"/>
      <c r="AD48" s="9"/>
      <c r="AE48" s="9">
        <v>2</v>
      </c>
      <c r="AF48" s="9">
        <v>3</v>
      </c>
      <c r="AG48" s="9">
        <v>5</v>
      </c>
      <c r="AH48" s="9">
        <v>10</v>
      </c>
      <c r="AI48" s="9">
        <v>20</v>
      </c>
      <c r="AJ48" s="9">
        <v>30</v>
      </c>
      <c r="AK48" s="9"/>
      <c r="AL48" s="9"/>
      <c r="AM48" s="9"/>
      <c r="AN48" s="9">
        <v>49</v>
      </c>
    </row>
    <row r="49" spans="1:40" x14ac:dyDescent="0.25">
      <c r="A49" s="8" t="s">
        <v>47</v>
      </c>
      <c r="B49" s="9">
        <v>4</v>
      </c>
      <c r="C49" s="9">
        <v>5</v>
      </c>
      <c r="D49" s="9">
        <v>9</v>
      </c>
      <c r="E49" s="9"/>
      <c r="F49" s="9"/>
      <c r="G49" s="9"/>
      <c r="H49" s="9"/>
      <c r="I49" s="9"/>
      <c r="J49" s="9"/>
      <c r="K49" s="9">
        <v>6</v>
      </c>
      <c r="L49" s="9">
        <v>26</v>
      </c>
      <c r="M49" s="9">
        <v>32</v>
      </c>
      <c r="N49" s="9"/>
      <c r="O49" s="9">
        <v>2</v>
      </c>
      <c r="P49" s="9">
        <v>2</v>
      </c>
      <c r="Q49" s="9">
        <v>1</v>
      </c>
      <c r="R49" s="9">
        <v>4</v>
      </c>
      <c r="S49" s="9">
        <v>5</v>
      </c>
      <c r="T49" s="9">
        <v>2</v>
      </c>
      <c r="U49" s="9">
        <v>4</v>
      </c>
      <c r="V49" s="9">
        <v>6</v>
      </c>
      <c r="W49" s="9">
        <v>4</v>
      </c>
      <c r="X49" s="9">
        <v>4</v>
      </c>
      <c r="Y49" s="9">
        <v>8</v>
      </c>
      <c r="Z49" s="9"/>
      <c r="AA49" s="9"/>
      <c r="AB49" s="9">
        <v>3</v>
      </c>
      <c r="AC49" s="9">
        <v>5</v>
      </c>
      <c r="AD49" s="9">
        <v>8</v>
      </c>
      <c r="AE49" s="9">
        <v>6</v>
      </c>
      <c r="AF49" s="9">
        <v>3</v>
      </c>
      <c r="AG49" s="9">
        <v>9</v>
      </c>
      <c r="AH49" s="9">
        <v>6</v>
      </c>
      <c r="AI49" s="9">
        <v>12</v>
      </c>
      <c r="AJ49" s="9">
        <v>18</v>
      </c>
      <c r="AK49" s="9"/>
      <c r="AL49" s="9"/>
      <c r="AM49" s="9"/>
      <c r="AN49" s="9">
        <v>97</v>
      </c>
    </row>
    <row r="50" spans="1:40" x14ac:dyDescent="0.25">
      <c r="A50" s="8" t="s">
        <v>48</v>
      </c>
      <c r="B50" s="9"/>
      <c r="C50" s="9">
        <v>1</v>
      </c>
      <c r="D50" s="9">
        <v>1</v>
      </c>
      <c r="E50" s="9"/>
      <c r="F50" s="9">
        <v>3</v>
      </c>
      <c r="G50" s="9">
        <v>3</v>
      </c>
      <c r="H50" s="9"/>
      <c r="I50" s="9"/>
      <c r="J50" s="9"/>
      <c r="K50" s="9">
        <v>2</v>
      </c>
      <c r="L50" s="9">
        <v>11</v>
      </c>
      <c r="M50" s="9">
        <v>13</v>
      </c>
      <c r="N50" s="9"/>
      <c r="O50" s="9"/>
      <c r="P50" s="9"/>
      <c r="Q50" s="9"/>
      <c r="R50" s="9">
        <v>1</v>
      </c>
      <c r="S50" s="9">
        <v>1</v>
      </c>
      <c r="T50" s="9"/>
      <c r="U50" s="9">
        <v>3</v>
      </c>
      <c r="V50" s="9">
        <v>3</v>
      </c>
      <c r="W50" s="9"/>
      <c r="X50" s="9">
        <v>1</v>
      </c>
      <c r="Y50" s="9">
        <v>1</v>
      </c>
      <c r="Z50" s="9"/>
      <c r="AA50" s="9"/>
      <c r="AB50" s="9"/>
      <c r="AC50" s="9">
        <v>3</v>
      </c>
      <c r="AD50" s="9">
        <v>3</v>
      </c>
      <c r="AE50" s="9"/>
      <c r="AF50" s="9">
        <v>1</v>
      </c>
      <c r="AG50" s="9">
        <v>1</v>
      </c>
      <c r="AH50" s="9">
        <v>2</v>
      </c>
      <c r="AI50" s="9">
        <v>8</v>
      </c>
      <c r="AJ50" s="9">
        <v>10</v>
      </c>
      <c r="AK50" s="9"/>
      <c r="AL50" s="9"/>
      <c r="AM50" s="9"/>
      <c r="AN50" s="9">
        <v>36</v>
      </c>
    </row>
    <row r="51" spans="1:40" x14ac:dyDescent="0.25">
      <c r="A51" s="8" t="s">
        <v>49</v>
      </c>
      <c r="B51" s="9"/>
      <c r="C51" s="9"/>
      <c r="D51" s="9"/>
      <c r="E51" s="9"/>
      <c r="F51" s="9"/>
      <c r="G51" s="9"/>
      <c r="H51" s="9"/>
      <c r="I51" s="9"/>
      <c r="J51" s="9"/>
      <c r="K51" s="9">
        <v>2</v>
      </c>
      <c r="L51" s="9">
        <v>2</v>
      </c>
      <c r="M51" s="9">
        <v>4</v>
      </c>
      <c r="N51" s="9"/>
      <c r="O51" s="9"/>
      <c r="P51" s="9"/>
      <c r="Q51" s="9">
        <v>1</v>
      </c>
      <c r="R51" s="9">
        <v>2</v>
      </c>
      <c r="S51" s="9">
        <v>3</v>
      </c>
      <c r="T51" s="9">
        <v>1</v>
      </c>
      <c r="U51" s="9">
        <v>2</v>
      </c>
      <c r="V51" s="9">
        <v>3</v>
      </c>
      <c r="W51" s="9"/>
      <c r="X51" s="9"/>
      <c r="Y51" s="9"/>
      <c r="Z51" s="9"/>
      <c r="AA51" s="9"/>
      <c r="AB51" s="9">
        <v>1</v>
      </c>
      <c r="AC51" s="9">
        <v>1</v>
      </c>
      <c r="AD51" s="9">
        <v>2</v>
      </c>
      <c r="AE51" s="9">
        <v>18</v>
      </c>
      <c r="AF51" s="9">
        <v>8</v>
      </c>
      <c r="AG51" s="9">
        <v>26</v>
      </c>
      <c r="AH51" s="9">
        <v>4</v>
      </c>
      <c r="AI51" s="9">
        <v>5</v>
      </c>
      <c r="AJ51" s="9">
        <v>9</v>
      </c>
      <c r="AK51" s="9">
        <v>1</v>
      </c>
      <c r="AL51" s="9"/>
      <c r="AM51" s="9">
        <v>1</v>
      </c>
      <c r="AN51" s="9">
        <v>48</v>
      </c>
    </row>
    <row r="52" spans="1:40" x14ac:dyDescent="0.25">
      <c r="A52" s="8" t="s">
        <v>50</v>
      </c>
      <c r="B52" s="9"/>
      <c r="C52" s="9">
        <v>1</v>
      </c>
      <c r="D52" s="9">
        <v>1</v>
      </c>
      <c r="E52" s="9">
        <v>11</v>
      </c>
      <c r="F52" s="9">
        <v>3</v>
      </c>
      <c r="G52" s="9">
        <v>14</v>
      </c>
      <c r="H52" s="9"/>
      <c r="I52" s="9"/>
      <c r="J52" s="9"/>
      <c r="K52" s="9">
        <v>39</v>
      </c>
      <c r="L52" s="9">
        <v>115</v>
      </c>
      <c r="M52" s="9">
        <v>154</v>
      </c>
      <c r="N52" s="9"/>
      <c r="O52" s="9"/>
      <c r="P52" s="9"/>
      <c r="Q52" s="9">
        <v>1</v>
      </c>
      <c r="R52" s="9">
        <v>2</v>
      </c>
      <c r="S52" s="9">
        <v>3</v>
      </c>
      <c r="T52" s="9"/>
      <c r="U52" s="9">
        <v>6</v>
      </c>
      <c r="V52" s="9">
        <v>6</v>
      </c>
      <c r="W52" s="9">
        <v>6</v>
      </c>
      <c r="X52" s="9">
        <v>10</v>
      </c>
      <c r="Y52" s="9">
        <v>16</v>
      </c>
      <c r="Z52" s="9"/>
      <c r="AA52" s="9"/>
      <c r="AB52" s="9">
        <v>1</v>
      </c>
      <c r="AC52" s="9">
        <v>5</v>
      </c>
      <c r="AD52" s="9">
        <v>6</v>
      </c>
      <c r="AE52" s="9">
        <v>3</v>
      </c>
      <c r="AF52" s="9">
        <v>4</v>
      </c>
      <c r="AG52" s="9">
        <v>7</v>
      </c>
      <c r="AH52" s="9">
        <v>6</v>
      </c>
      <c r="AI52" s="9">
        <v>12</v>
      </c>
      <c r="AJ52" s="9">
        <v>18</v>
      </c>
      <c r="AK52" s="9"/>
      <c r="AL52" s="9"/>
      <c r="AM52" s="9"/>
      <c r="AN52" s="9">
        <v>225</v>
      </c>
    </row>
    <row r="53" spans="1:40" x14ac:dyDescent="0.25">
      <c r="A53" s="8" t="s">
        <v>51</v>
      </c>
      <c r="B53" s="9">
        <v>1</v>
      </c>
      <c r="C53" s="9">
        <v>2</v>
      </c>
      <c r="D53" s="9">
        <v>3</v>
      </c>
      <c r="E53" s="9">
        <v>1</v>
      </c>
      <c r="F53" s="9">
        <v>3</v>
      </c>
      <c r="G53" s="9">
        <v>4</v>
      </c>
      <c r="H53" s="9"/>
      <c r="I53" s="9"/>
      <c r="J53" s="9"/>
      <c r="K53" s="9">
        <v>22</v>
      </c>
      <c r="L53" s="9">
        <v>68</v>
      </c>
      <c r="M53" s="9">
        <v>90</v>
      </c>
      <c r="N53" s="9"/>
      <c r="O53" s="9"/>
      <c r="P53" s="9"/>
      <c r="Q53" s="9"/>
      <c r="R53" s="9"/>
      <c r="S53" s="9"/>
      <c r="T53" s="9"/>
      <c r="U53" s="9">
        <v>5</v>
      </c>
      <c r="V53" s="9">
        <v>5</v>
      </c>
      <c r="W53" s="9"/>
      <c r="X53" s="9"/>
      <c r="Y53" s="9"/>
      <c r="Z53" s="9"/>
      <c r="AA53" s="9"/>
      <c r="AB53" s="9">
        <v>2</v>
      </c>
      <c r="AC53" s="9">
        <v>4</v>
      </c>
      <c r="AD53" s="9">
        <v>6</v>
      </c>
      <c r="AE53" s="9">
        <v>3</v>
      </c>
      <c r="AF53" s="9">
        <v>7</v>
      </c>
      <c r="AG53" s="9">
        <v>10</v>
      </c>
      <c r="AH53" s="9">
        <v>1</v>
      </c>
      <c r="AI53" s="9">
        <v>14</v>
      </c>
      <c r="AJ53" s="9">
        <v>15</v>
      </c>
      <c r="AK53" s="9"/>
      <c r="AL53" s="9"/>
      <c r="AM53" s="9"/>
      <c r="AN53" s="9">
        <v>133</v>
      </c>
    </row>
    <row r="54" spans="1:40" x14ac:dyDescent="0.25">
      <c r="A54" s="8" t="s">
        <v>52</v>
      </c>
      <c r="B54" s="9">
        <v>1</v>
      </c>
      <c r="C54" s="9"/>
      <c r="D54" s="9">
        <v>1</v>
      </c>
      <c r="E54" s="9"/>
      <c r="F54" s="9">
        <v>1</v>
      </c>
      <c r="G54" s="9">
        <v>1</v>
      </c>
      <c r="H54" s="9"/>
      <c r="I54" s="9"/>
      <c r="J54" s="9"/>
      <c r="K54" s="9">
        <v>5</v>
      </c>
      <c r="L54" s="9">
        <v>17</v>
      </c>
      <c r="M54" s="9">
        <v>22</v>
      </c>
      <c r="N54" s="9"/>
      <c r="O54" s="9"/>
      <c r="P54" s="9"/>
      <c r="Q54" s="9"/>
      <c r="R54" s="9"/>
      <c r="S54" s="9"/>
      <c r="T54" s="9"/>
      <c r="U54" s="9">
        <v>1</v>
      </c>
      <c r="V54" s="9">
        <v>1</v>
      </c>
      <c r="W54" s="9"/>
      <c r="X54" s="9">
        <v>2</v>
      </c>
      <c r="Y54" s="9">
        <v>2</v>
      </c>
      <c r="Z54" s="9"/>
      <c r="AA54" s="9"/>
      <c r="AB54" s="9">
        <v>1</v>
      </c>
      <c r="AC54" s="9">
        <v>1</v>
      </c>
      <c r="AD54" s="9">
        <v>2</v>
      </c>
      <c r="AE54" s="9">
        <v>5</v>
      </c>
      <c r="AF54" s="9"/>
      <c r="AG54" s="9">
        <v>5</v>
      </c>
      <c r="AH54" s="9">
        <v>3</v>
      </c>
      <c r="AI54" s="9">
        <v>5</v>
      </c>
      <c r="AJ54" s="9">
        <v>8</v>
      </c>
      <c r="AK54" s="9"/>
      <c r="AL54" s="9"/>
      <c r="AM54" s="9"/>
      <c r="AN54" s="9">
        <v>42</v>
      </c>
    </row>
    <row r="55" spans="1:40" x14ac:dyDescent="0.25">
      <c r="A55" s="8" t="s">
        <v>53</v>
      </c>
      <c r="B55" s="9">
        <v>2</v>
      </c>
      <c r="C55" s="9">
        <v>5</v>
      </c>
      <c r="D55" s="9">
        <v>7</v>
      </c>
      <c r="E55" s="9">
        <v>2</v>
      </c>
      <c r="F55" s="9">
        <v>7</v>
      </c>
      <c r="G55" s="9">
        <v>9</v>
      </c>
      <c r="H55" s="9"/>
      <c r="I55" s="9"/>
      <c r="J55" s="9"/>
      <c r="K55" s="9">
        <v>4</v>
      </c>
      <c r="L55" s="9">
        <v>37</v>
      </c>
      <c r="M55" s="9">
        <v>41</v>
      </c>
      <c r="N55" s="9"/>
      <c r="O55" s="9"/>
      <c r="P55" s="9"/>
      <c r="Q55" s="9"/>
      <c r="R55" s="9">
        <v>1</v>
      </c>
      <c r="S55" s="9">
        <v>1</v>
      </c>
      <c r="T55" s="9"/>
      <c r="U55" s="9">
        <v>11</v>
      </c>
      <c r="V55" s="9">
        <v>11</v>
      </c>
      <c r="W55" s="9"/>
      <c r="X55" s="9">
        <v>4</v>
      </c>
      <c r="Y55" s="9">
        <v>4</v>
      </c>
      <c r="Z55" s="9"/>
      <c r="AA55" s="9"/>
      <c r="AB55" s="9"/>
      <c r="AC55" s="9">
        <v>1</v>
      </c>
      <c r="AD55" s="9">
        <v>1</v>
      </c>
      <c r="AE55" s="9">
        <v>1</v>
      </c>
      <c r="AF55" s="9">
        <v>1</v>
      </c>
      <c r="AG55" s="9">
        <v>2</v>
      </c>
      <c r="AH55" s="9">
        <v>1</v>
      </c>
      <c r="AI55" s="9">
        <v>4</v>
      </c>
      <c r="AJ55" s="9">
        <v>5</v>
      </c>
      <c r="AK55" s="9"/>
      <c r="AL55" s="9"/>
      <c r="AM55" s="9"/>
      <c r="AN55" s="9">
        <v>81</v>
      </c>
    </row>
    <row r="56" spans="1:40" x14ac:dyDescent="0.25">
      <c r="A56" s="8" t="s">
        <v>54</v>
      </c>
      <c r="B56" s="9">
        <v>1</v>
      </c>
      <c r="C56" s="9">
        <v>5</v>
      </c>
      <c r="D56" s="9">
        <v>6</v>
      </c>
      <c r="E56" s="9"/>
      <c r="F56" s="9"/>
      <c r="G56" s="9"/>
      <c r="H56" s="9"/>
      <c r="I56" s="9"/>
      <c r="J56" s="9"/>
      <c r="K56" s="9"/>
      <c r="L56" s="9">
        <v>1</v>
      </c>
      <c r="M56" s="9">
        <v>1</v>
      </c>
      <c r="N56" s="9"/>
      <c r="O56" s="9"/>
      <c r="P56" s="9"/>
      <c r="Q56" s="9"/>
      <c r="R56" s="9">
        <v>2</v>
      </c>
      <c r="S56" s="9">
        <v>2</v>
      </c>
      <c r="T56" s="9">
        <v>2</v>
      </c>
      <c r="U56" s="9">
        <v>35</v>
      </c>
      <c r="V56" s="9">
        <v>37</v>
      </c>
      <c r="W56" s="9">
        <v>3</v>
      </c>
      <c r="X56" s="9">
        <v>11</v>
      </c>
      <c r="Y56" s="9">
        <v>14</v>
      </c>
      <c r="Z56" s="9"/>
      <c r="AA56" s="9"/>
      <c r="AB56" s="9"/>
      <c r="AC56" s="9"/>
      <c r="AD56" s="9"/>
      <c r="AE56" s="9"/>
      <c r="AF56" s="9">
        <v>4</v>
      </c>
      <c r="AG56" s="9">
        <v>4</v>
      </c>
      <c r="AH56" s="9">
        <v>14</v>
      </c>
      <c r="AI56" s="9">
        <v>44</v>
      </c>
      <c r="AJ56" s="9">
        <v>58</v>
      </c>
      <c r="AK56" s="9"/>
      <c r="AL56" s="9"/>
      <c r="AM56" s="9"/>
      <c r="AN56" s="9">
        <v>122</v>
      </c>
    </row>
    <row r="57" spans="1:40" x14ac:dyDescent="0.25">
      <c r="A57" s="8" t="s">
        <v>55</v>
      </c>
      <c r="B57" s="9">
        <v>1</v>
      </c>
      <c r="C57" s="9"/>
      <c r="D57" s="9">
        <v>1</v>
      </c>
      <c r="E57" s="9"/>
      <c r="F57" s="9"/>
      <c r="G57" s="9"/>
      <c r="H57" s="9"/>
      <c r="I57" s="9"/>
      <c r="J57" s="9"/>
      <c r="K57" s="9">
        <v>6</v>
      </c>
      <c r="L57" s="9">
        <v>19</v>
      </c>
      <c r="M57" s="9">
        <v>25</v>
      </c>
      <c r="N57" s="9"/>
      <c r="O57" s="9"/>
      <c r="P57" s="9"/>
      <c r="Q57" s="9"/>
      <c r="R57" s="9"/>
      <c r="S57" s="9"/>
      <c r="T57" s="9">
        <v>1</v>
      </c>
      <c r="U57" s="9">
        <v>8</v>
      </c>
      <c r="V57" s="9">
        <v>9</v>
      </c>
      <c r="W57" s="9"/>
      <c r="X57" s="9">
        <v>2</v>
      </c>
      <c r="Y57" s="9">
        <v>2</v>
      </c>
      <c r="Z57" s="9"/>
      <c r="AA57" s="9"/>
      <c r="AB57" s="9"/>
      <c r="AC57" s="9"/>
      <c r="AD57" s="9"/>
      <c r="AE57" s="9"/>
      <c r="AF57" s="9"/>
      <c r="AG57" s="9"/>
      <c r="AH57" s="9">
        <v>1</v>
      </c>
      <c r="AI57" s="9">
        <v>10</v>
      </c>
      <c r="AJ57" s="9">
        <v>11</v>
      </c>
      <c r="AK57" s="9"/>
      <c r="AL57" s="9"/>
      <c r="AM57" s="9"/>
      <c r="AN57" s="9">
        <v>48</v>
      </c>
    </row>
    <row r="58" spans="1:40" x14ac:dyDescent="0.25">
      <c r="A58" s="8" t="s">
        <v>56</v>
      </c>
      <c r="B58" s="9"/>
      <c r="C58" s="9"/>
      <c r="D58" s="9"/>
      <c r="E58" s="9">
        <v>2</v>
      </c>
      <c r="F58" s="9"/>
      <c r="G58" s="9">
        <v>2</v>
      </c>
      <c r="H58" s="9"/>
      <c r="I58" s="9"/>
      <c r="J58" s="9"/>
      <c r="K58" s="9">
        <v>1</v>
      </c>
      <c r="L58" s="9">
        <v>2</v>
      </c>
      <c r="M58" s="9">
        <v>3</v>
      </c>
      <c r="N58" s="9"/>
      <c r="O58" s="9">
        <v>1</v>
      </c>
      <c r="P58" s="9">
        <v>1</v>
      </c>
      <c r="Q58" s="9">
        <v>2</v>
      </c>
      <c r="R58" s="9">
        <v>2</v>
      </c>
      <c r="S58" s="9">
        <v>4</v>
      </c>
      <c r="T58" s="9"/>
      <c r="U58" s="9"/>
      <c r="V58" s="9"/>
      <c r="W58" s="9"/>
      <c r="X58" s="9">
        <v>1</v>
      </c>
      <c r="Y58" s="9">
        <v>1</v>
      </c>
      <c r="Z58" s="9"/>
      <c r="AA58" s="9"/>
      <c r="AB58" s="9"/>
      <c r="AC58" s="9">
        <v>2</v>
      </c>
      <c r="AD58" s="9">
        <v>2</v>
      </c>
      <c r="AE58" s="9">
        <v>1</v>
      </c>
      <c r="AF58" s="9">
        <v>4</v>
      </c>
      <c r="AG58" s="9">
        <v>5</v>
      </c>
      <c r="AH58" s="9">
        <v>4</v>
      </c>
      <c r="AI58" s="9">
        <v>2</v>
      </c>
      <c r="AJ58" s="9">
        <v>6</v>
      </c>
      <c r="AK58" s="9"/>
      <c r="AL58" s="9"/>
      <c r="AM58" s="9"/>
      <c r="AN58" s="9">
        <v>24</v>
      </c>
    </row>
    <row r="59" spans="1:40" x14ac:dyDescent="0.25">
      <c r="A59" s="8" t="s">
        <v>57</v>
      </c>
      <c r="B59" s="9"/>
      <c r="C59" s="9">
        <v>2</v>
      </c>
      <c r="D59" s="9">
        <v>2</v>
      </c>
      <c r="E59" s="9">
        <v>1</v>
      </c>
      <c r="F59" s="9"/>
      <c r="G59" s="9">
        <v>1</v>
      </c>
      <c r="H59" s="9"/>
      <c r="I59" s="9"/>
      <c r="J59" s="9"/>
      <c r="K59" s="9">
        <v>2</v>
      </c>
      <c r="L59" s="9">
        <v>11</v>
      </c>
      <c r="M59" s="9">
        <v>13</v>
      </c>
      <c r="N59" s="9"/>
      <c r="O59" s="9"/>
      <c r="P59" s="9"/>
      <c r="Q59" s="9"/>
      <c r="R59" s="9"/>
      <c r="S59" s="9"/>
      <c r="T59" s="9"/>
      <c r="U59" s="9"/>
      <c r="V59" s="9"/>
      <c r="W59" s="9">
        <v>1</v>
      </c>
      <c r="X59" s="9">
        <v>5</v>
      </c>
      <c r="Y59" s="9">
        <v>6</v>
      </c>
      <c r="Z59" s="9"/>
      <c r="AA59" s="9"/>
      <c r="AB59" s="9"/>
      <c r="AC59" s="9"/>
      <c r="AD59" s="9"/>
      <c r="AE59" s="9"/>
      <c r="AF59" s="9">
        <v>2</v>
      </c>
      <c r="AG59" s="9">
        <v>2</v>
      </c>
      <c r="AH59" s="9"/>
      <c r="AI59" s="9">
        <v>6</v>
      </c>
      <c r="AJ59" s="9">
        <v>6</v>
      </c>
      <c r="AK59" s="9"/>
      <c r="AL59" s="9">
        <v>1</v>
      </c>
      <c r="AM59" s="9">
        <v>1</v>
      </c>
      <c r="AN59" s="9">
        <v>31</v>
      </c>
    </row>
    <row r="60" spans="1:40" x14ac:dyDescent="0.25">
      <c r="A60" s="8" t="s">
        <v>58</v>
      </c>
      <c r="B60" s="9">
        <v>1</v>
      </c>
      <c r="C60" s="9">
        <v>4</v>
      </c>
      <c r="D60" s="9">
        <v>5</v>
      </c>
      <c r="E60" s="9"/>
      <c r="F60" s="9"/>
      <c r="G60" s="9"/>
      <c r="H60" s="9">
        <v>1</v>
      </c>
      <c r="I60" s="9"/>
      <c r="J60" s="9">
        <v>1</v>
      </c>
      <c r="K60" s="9">
        <v>1</v>
      </c>
      <c r="L60" s="9"/>
      <c r="M60" s="9">
        <v>1</v>
      </c>
      <c r="N60" s="9"/>
      <c r="O60" s="9"/>
      <c r="P60" s="9"/>
      <c r="Q60" s="9"/>
      <c r="R60" s="9">
        <v>1</v>
      </c>
      <c r="S60" s="9">
        <v>1</v>
      </c>
      <c r="T60" s="9"/>
      <c r="U60" s="9">
        <v>7</v>
      </c>
      <c r="V60" s="9">
        <v>7</v>
      </c>
      <c r="W60" s="9">
        <v>1</v>
      </c>
      <c r="X60" s="9"/>
      <c r="Y60" s="9">
        <v>1</v>
      </c>
      <c r="Z60" s="9"/>
      <c r="AA60" s="9"/>
      <c r="AB60" s="9">
        <v>2</v>
      </c>
      <c r="AC60" s="9">
        <v>3</v>
      </c>
      <c r="AD60" s="9">
        <v>5</v>
      </c>
      <c r="AE60" s="9">
        <v>3</v>
      </c>
      <c r="AF60" s="9"/>
      <c r="AG60" s="9">
        <v>3</v>
      </c>
      <c r="AH60" s="9">
        <v>8</v>
      </c>
      <c r="AI60" s="9">
        <v>21</v>
      </c>
      <c r="AJ60" s="9">
        <v>29</v>
      </c>
      <c r="AK60" s="9"/>
      <c r="AL60" s="9"/>
      <c r="AM60" s="9"/>
      <c r="AN60" s="9">
        <v>53</v>
      </c>
    </row>
    <row r="61" spans="1:40" x14ac:dyDescent="0.25">
      <c r="A61" s="8" t="s">
        <v>59</v>
      </c>
      <c r="B61" s="9">
        <v>2</v>
      </c>
      <c r="C61" s="9">
        <v>5</v>
      </c>
      <c r="D61" s="9">
        <v>7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>
        <v>5</v>
      </c>
      <c r="V61" s="9">
        <v>5</v>
      </c>
      <c r="W61" s="9">
        <v>4</v>
      </c>
      <c r="X61" s="9">
        <v>7</v>
      </c>
      <c r="Y61" s="9">
        <v>11</v>
      </c>
      <c r="Z61" s="9"/>
      <c r="AA61" s="9"/>
      <c r="AB61" s="9"/>
      <c r="AC61" s="9">
        <v>3</v>
      </c>
      <c r="AD61" s="9">
        <v>3</v>
      </c>
      <c r="AE61" s="9"/>
      <c r="AF61" s="9">
        <v>5</v>
      </c>
      <c r="AG61" s="9">
        <v>5</v>
      </c>
      <c r="AH61" s="9">
        <v>3</v>
      </c>
      <c r="AI61" s="9">
        <v>20</v>
      </c>
      <c r="AJ61" s="9">
        <v>23</v>
      </c>
      <c r="AK61" s="9"/>
      <c r="AL61" s="9"/>
      <c r="AM61" s="9"/>
      <c r="AN61" s="9">
        <v>54</v>
      </c>
    </row>
    <row r="62" spans="1:40" x14ac:dyDescent="0.25">
      <c r="A62" s="8" t="s">
        <v>60</v>
      </c>
      <c r="B62" s="9">
        <v>2</v>
      </c>
      <c r="C62" s="9">
        <v>1</v>
      </c>
      <c r="D62" s="9">
        <v>3</v>
      </c>
      <c r="E62" s="9">
        <v>1</v>
      </c>
      <c r="F62" s="9">
        <v>1</v>
      </c>
      <c r="G62" s="9">
        <v>2</v>
      </c>
      <c r="H62" s="9"/>
      <c r="I62" s="9"/>
      <c r="J62" s="9"/>
      <c r="K62" s="9"/>
      <c r="L62" s="9">
        <v>3</v>
      </c>
      <c r="M62" s="9">
        <v>3</v>
      </c>
      <c r="N62" s="9"/>
      <c r="O62" s="9">
        <v>1</v>
      </c>
      <c r="P62" s="9">
        <v>1</v>
      </c>
      <c r="Q62" s="9">
        <v>4</v>
      </c>
      <c r="R62" s="9">
        <v>6</v>
      </c>
      <c r="S62" s="9">
        <v>10</v>
      </c>
      <c r="T62" s="9">
        <v>1</v>
      </c>
      <c r="U62" s="9">
        <v>2</v>
      </c>
      <c r="V62" s="9">
        <v>3</v>
      </c>
      <c r="W62" s="9">
        <v>8</v>
      </c>
      <c r="X62" s="9">
        <v>13</v>
      </c>
      <c r="Y62" s="9">
        <v>21</v>
      </c>
      <c r="Z62" s="9"/>
      <c r="AA62" s="9"/>
      <c r="AB62" s="9">
        <v>1</v>
      </c>
      <c r="AC62" s="9">
        <v>1</v>
      </c>
      <c r="AD62" s="9">
        <v>2</v>
      </c>
      <c r="AE62" s="9"/>
      <c r="AF62" s="9"/>
      <c r="AG62" s="9"/>
      <c r="AH62" s="9">
        <v>2</v>
      </c>
      <c r="AI62" s="9">
        <v>5</v>
      </c>
      <c r="AJ62" s="9">
        <v>7</v>
      </c>
      <c r="AK62" s="9"/>
      <c r="AL62" s="9"/>
      <c r="AM62" s="9"/>
      <c r="AN62" s="9">
        <v>52</v>
      </c>
    </row>
    <row r="63" spans="1:40" x14ac:dyDescent="0.25">
      <c r="A63" s="8" t="s">
        <v>61</v>
      </c>
      <c r="B63" s="9"/>
      <c r="C63" s="9"/>
      <c r="D63" s="9"/>
      <c r="E63" s="9"/>
      <c r="F63" s="9"/>
      <c r="G63" s="9"/>
      <c r="H63" s="9"/>
      <c r="I63" s="9"/>
      <c r="J63" s="9"/>
      <c r="K63" s="9">
        <v>1</v>
      </c>
      <c r="L63" s="9">
        <v>9</v>
      </c>
      <c r="M63" s="9">
        <v>10</v>
      </c>
      <c r="N63" s="9"/>
      <c r="O63" s="9"/>
      <c r="P63" s="9"/>
      <c r="Q63" s="9">
        <v>1</v>
      </c>
      <c r="R63" s="9"/>
      <c r="S63" s="9">
        <v>1</v>
      </c>
      <c r="T63" s="9"/>
      <c r="U63" s="9"/>
      <c r="V63" s="9"/>
      <c r="W63" s="9">
        <v>2</v>
      </c>
      <c r="X63" s="9">
        <v>1</v>
      </c>
      <c r="Y63" s="9">
        <v>3</v>
      </c>
      <c r="Z63" s="9"/>
      <c r="AA63" s="9"/>
      <c r="AB63" s="9"/>
      <c r="AC63" s="9"/>
      <c r="AD63" s="9"/>
      <c r="AE63" s="9"/>
      <c r="AF63" s="9">
        <v>4</v>
      </c>
      <c r="AG63" s="9">
        <v>4</v>
      </c>
      <c r="AH63" s="9">
        <v>2</v>
      </c>
      <c r="AI63" s="9">
        <v>4</v>
      </c>
      <c r="AJ63" s="9">
        <v>6</v>
      </c>
      <c r="AK63" s="9"/>
      <c r="AL63" s="9"/>
      <c r="AM63" s="9"/>
      <c r="AN63" s="9">
        <v>24</v>
      </c>
    </row>
    <row r="64" spans="1:40" x14ac:dyDescent="0.25">
      <c r="A64" s="8" t="s">
        <v>62</v>
      </c>
      <c r="B64" s="9">
        <v>2</v>
      </c>
      <c r="C64" s="9">
        <v>3</v>
      </c>
      <c r="D64" s="9">
        <v>5</v>
      </c>
      <c r="E64" s="9"/>
      <c r="F64" s="9"/>
      <c r="G64" s="9"/>
      <c r="H64" s="9"/>
      <c r="I64" s="9"/>
      <c r="J64" s="9"/>
      <c r="K64" s="9">
        <v>1</v>
      </c>
      <c r="L64" s="9">
        <v>7</v>
      </c>
      <c r="M64" s="9">
        <v>8</v>
      </c>
      <c r="N64" s="9"/>
      <c r="O64" s="9"/>
      <c r="P64" s="9"/>
      <c r="Q64" s="9"/>
      <c r="R64" s="9">
        <v>1</v>
      </c>
      <c r="S64" s="9">
        <v>1</v>
      </c>
      <c r="T64" s="9"/>
      <c r="U64" s="9">
        <v>3</v>
      </c>
      <c r="V64" s="9">
        <v>3</v>
      </c>
      <c r="W64" s="9">
        <v>2</v>
      </c>
      <c r="X64" s="9">
        <v>1</v>
      </c>
      <c r="Y64" s="9">
        <v>3</v>
      </c>
      <c r="Z64" s="9"/>
      <c r="AA64" s="9"/>
      <c r="AB64" s="9">
        <v>1</v>
      </c>
      <c r="AC64" s="9">
        <v>1</v>
      </c>
      <c r="AD64" s="9">
        <v>2</v>
      </c>
      <c r="AE64" s="9"/>
      <c r="AF64" s="9">
        <v>2</v>
      </c>
      <c r="AG64" s="9">
        <v>2</v>
      </c>
      <c r="AH64" s="9">
        <v>3</v>
      </c>
      <c r="AI64" s="9">
        <v>2</v>
      </c>
      <c r="AJ64" s="9">
        <v>5</v>
      </c>
      <c r="AK64" s="9"/>
      <c r="AL64" s="9"/>
      <c r="AM64" s="9"/>
      <c r="AN64" s="9">
        <v>29</v>
      </c>
    </row>
    <row r="65" spans="1:40" x14ac:dyDescent="0.25">
      <c r="A65" s="8" t="s">
        <v>64</v>
      </c>
      <c r="B65" s="9">
        <v>63</v>
      </c>
      <c r="C65" s="9">
        <v>129</v>
      </c>
      <c r="D65" s="9">
        <v>192</v>
      </c>
      <c r="E65" s="9">
        <v>32</v>
      </c>
      <c r="F65" s="9">
        <v>64</v>
      </c>
      <c r="G65" s="9">
        <v>96</v>
      </c>
      <c r="H65" s="9">
        <v>1</v>
      </c>
      <c r="I65" s="9">
        <v>1</v>
      </c>
      <c r="J65" s="9">
        <v>2</v>
      </c>
      <c r="K65" s="9">
        <v>184</v>
      </c>
      <c r="L65" s="9">
        <v>646</v>
      </c>
      <c r="M65" s="9">
        <v>830</v>
      </c>
      <c r="N65" s="9">
        <v>1</v>
      </c>
      <c r="O65" s="9">
        <v>10</v>
      </c>
      <c r="P65" s="9">
        <v>11</v>
      </c>
      <c r="Q65" s="9">
        <v>12</v>
      </c>
      <c r="R65" s="9">
        <v>49</v>
      </c>
      <c r="S65" s="9">
        <v>61</v>
      </c>
      <c r="T65" s="9">
        <v>20</v>
      </c>
      <c r="U65" s="9">
        <v>241</v>
      </c>
      <c r="V65" s="9">
        <v>261</v>
      </c>
      <c r="W65" s="9">
        <v>74</v>
      </c>
      <c r="X65" s="9">
        <v>166</v>
      </c>
      <c r="Y65" s="9">
        <v>240</v>
      </c>
      <c r="Z65" s="9">
        <v>4</v>
      </c>
      <c r="AA65" s="9">
        <v>4</v>
      </c>
      <c r="AB65" s="9">
        <v>31</v>
      </c>
      <c r="AC65" s="9">
        <v>76</v>
      </c>
      <c r="AD65" s="9">
        <v>107</v>
      </c>
      <c r="AE65" s="9">
        <v>71</v>
      </c>
      <c r="AF65" s="9">
        <v>175</v>
      </c>
      <c r="AG65" s="9">
        <v>246</v>
      </c>
      <c r="AH65" s="9">
        <v>164</v>
      </c>
      <c r="AI65" s="9">
        <v>511</v>
      </c>
      <c r="AJ65" s="9">
        <v>675</v>
      </c>
      <c r="AK65" s="9">
        <v>4</v>
      </c>
      <c r="AL65" s="9">
        <v>9</v>
      </c>
      <c r="AM65" s="9">
        <v>13</v>
      </c>
      <c r="AN65" s="9">
        <v>2738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1"/>
  <sheetViews>
    <sheetView workbookViewId="0">
      <selection sqref="A1:D551"/>
    </sheetView>
  </sheetViews>
  <sheetFormatPr baseColWidth="10" defaultColWidth="11.42578125" defaultRowHeight="15" x14ac:dyDescent="0.25"/>
  <cols>
    <col min="2" max="2" width="18.855468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30" x14ac:dyDescent="0.25">
      <c r="A2" s="3">
        <v>200</v>
      </c>
      <c r="B2" s="2" t="s">
        <v>10</v>
      </c>
      <c r="C2" s="2" t="s">
        <v>7</v>
      </c>
      <c r="D2" s="3">
        <v>1</v>
      </c>
    </row>
    <row r="3" spans="1:4" ht="30" x14ac:dyDescent="0.25">
      <c r="A3" s="3">
        <v>200</v>
      </c>
      <c r="B3" s="2" t="s">
        <v>10</v>
      </c>
      <c r="C3" s="2" t="s">
        <v>5</v>
      </c>
      <c r="D3" s="3">
        <v>1</v>
      </c>
    </row>
    <row r="4" spans="1:4" x14ac:dyDescent="0.25">
      <c r="A4" s="3">
        <v>210</v>
      </c>
      <c r="B4" s="2" t="s">
        <v>4</v>
      </c>
      <c r="C4" s="2" t="s">
        <v>5</v>
      </c>
      <c r="D4" s="3">
        <v>1</v>
      </c>
    </row>
    <row r="5" spans="1:4" x14ac:dyDescent="0.25">
      <c r="A5" s="3">
        <v>210</v>
      </c>
      <c r="B5" s="2" t="s">
        <v>6</v>
      </c>
      <c r="C5" s="2" t="s">
        <v>7</v>
      </c>
      <c r="D5" s="3">
        <v>1</v>
      </c>
    </row>
    <row r="6" spans="1:4" x14ac:dyDescent="0.25">
      <c r="A6" s="3">
        <v>210</v>
      </c>
      <c r="B6" s="2" t="s">
        <v>8</v>
      </c>
      <c r="C6" s="2" t="s">
        <v>7</v>
      </c>
      <c r="D6" s="3">
        <v>1</v>
      </c>
    </row>
    <row r="7" spans="1:4" ht="30" x14ac:dyDescent="0.25">
      <c r="A7" s="3">
        <v>210</v>
      </c>
      <c r="B7" s="2" t="s">
        <v>9</v>
      </c>
      <c r="C7" s="2" t="s">
        <v>5</v>
      </c>
      <c r="D7" s="3">
        <v>1</v>
      </c>
    </row>
    <row r="8" spans="1:4" x14ac:dyDescent="0.25">
      <c r="A8" s="3">
        <v>220</v>
      </c>
      <c r="B8" s="2" t="s">
        <v>4</v>
      </c>
      <c r="C8" s="2" t="s">
        <v>5</v>
      </c>
      <c r="D8" s="3">
        <v>2</v>
      </c>
    </row>
    <row r="9" spans="1:4" x14ac:dyDescent="0.25">
      <c r="A9" s="3">
        <v>220</v>
      </c>
      <c r="B9" s="2" t="s">
        <v>11</v>
      </c>
      <c r="C9" s="2" t="s">
        <v>5</v>
      </c>
      <c r="D9" s="3">
        <v>1</v>
      </c>
    </row>
    <row r="10" spans="1:4" x14ac:dyDescent="0.25">
      <c r="A10" s="3">
        <v>220</v>
      </c>
      <c r="B10" s="2" t="s">
        <v>6</v>
      </c>
      <c r="C10" s="2" t="s">
        <v>5</v>
      </c>
      <c r="D10" s="3">
        <v>9</v>
      </c>
    </row>
    <row r="11" spans="1:4" ht="30" x14ac:dyDescent="0.25">
      <c r="A11" s="3">
        <v>220</v>
      </c>
      <c r="B11" s="2" t="s">
        <v>10</v>
      </c>
      <c r="C11" s="2" t="s">
        <v>5</v>
      </c>
      <c r="D11" s="3">
        <v>1</v>
      </c>
    </row>
    <row r="12" spans="1:4" x14ac:dyDescent="0.25">
      <c r="A12" s="3">
        <v>220</v>
      </c>
      <c r="B12" s="2" t="s">
        <v>12</v>
      </c>
      <c r="C12" s="2" t="s">
        <v>7</v>
      </c>
      <c r="D12" s="3">
        <v>2</v>
      </c>
    </row>
    <row r="13" spans="1:4" x14ac:dyDescent="0.25">
      <c r="A13" s="3">
        <v>220</v>
      </c>
      <c r="B13" s="2" t="s">
        <v>12</v>
      </c>
      <c r="C13" s="2" t="s">
        <v>5</v>
      </c>
      <c r="D13" s="3">
        <v>3</v>
      </c>
    </row>
    <row r="14" spans="1:4" x14ac:dyDescent="0.25">
      <c r="A14" s="3">
        <v>230</v>
      </c>
      <c r="B14" s="2" t="s">
        <v>6</v>
      </c>
      <c r="C14" s="2" t="s">
        <v>5</v>
      </c>
      <c r="D14" s="3">
        <v>1</v>
      </c>
    </row>
    <row r="15" spans="1:4" x14ac:dyDescent="0.25">
      <c r="A15" s="3">
        <v>240</v>
      </c>
      <c r="B15" s="2" t="s">
        <v>6</v>
      </c>
      <c r="C15" s="2" t="s">
        <v>5</v>
      </c>
      <c r="D15" s="3">
        <v>3</v>
      </c>
    </row>
    <row r="16" spans="1:4" x14ac:dyDescent="0.25">
      <c r="A16" s="3">
        <v>250</v>
      </c>
      <c r="B16" s="2" t="s">
        <v>6</v>
      </c>
      <c r="C16" s="2" t="s">
        <v>7</v>
      </c>
      <c r="D16" s="3">
        <v>3</v>
      </c>
    </row>
    <row r="17" spans="1:4" x14ac:dyDescent="0.25">
      <c r="A17" s="3">
        <v>250</v>
      </c>
      <c r="B17" s="2" t="s">
        <v>6</v>
      </c>
      <c r="C17" s="2" t="s">
        <v>5</v>
      </c>
      <c r="D17" s="3">
        <v>7</v>
      </c>
    </row>
    <row r="18" spans="1:4" x14ac:dyDescent="0.25">
      <c r="A18" s="3">
        <v>290</v>
      </c>
      <c r="B18" s="2" t="s">
        <v>13</v>
      </c>
      <c r="C18" s="2" t="s">
        <v>5</v>
      </c>
      <c r="D18" s="3">
        <v>1</v>
      </c>
    </row>
    <row r="19" spans="1:4" x14ac:dyDescent="0.25">
      <c r="A19" s="3">
        <v>290</v>
      </c>
      <c r="B19" s="2" t="s">
        <v>8</v>
      </c>
      <c r="C19" s="2" t="s">
        <v>5</v>
      </c>
      <c r="D19" s="3">
        <v>2</v>
      </c>
    </row>
    <row r="20" spans="1:4" ht="30" x14ac:dyDescent="0.25">
      <c r="A20" s="3">
        <v>290</v>
      </c>
      <c r="B20" s="2" t="s">
        <v>9</v>
      </c>
      <c r="C20" s="2" t="s">
        <v>5</v>
      </c>
      <c r="D20" s="3">
        <v>1</v>
      </c>
    </row>
    <row r="21" spans="1:4" ht="30" x14ac:dyDescent="0.25">
      <c r="A21" s="3">
        <v>290</v>
      </c>
      <c r="B21" s="2" t="s">
        <v>10</v>
      </c>
      <c r="C21" s="2" t="s">
        <v>5</v>
      </c>
      <c r="D21" s="3">
        <v>1</v>
      </c>
    </row>
    <row r="22" spans="1:4" x14ac:dyDescent="0.25">
      <c r="A22" s="3">
        <v>300</v>
      </c>
      <c r="B22" s="2" t="s">
        <v>4</v>
      </c>
      <c r="C22" s="2" t="s">
        <v>7</v>
      </c>
      <c r="D22" s="3">
        <v>1</v>
      </c>
    </row>
    <row r="23" spans="1:4" x14ac:dyDescent="0.25">
      <c r="A23" s="3">
        <v>300</v>
      </c>
      <c r="B23" s="2" t="s">
        <v>13</v>
      </c>
      <c r="C23" s="2" t="s">
        <v>5</v>
      </c>
      <c r="D23" s="3">
        <v>1</v>
      </c>
    </row>
    <row r="24" spans="1:4" x14ac:dyDescent="0.25">
      <c r="A24" s="3">
        <v>300</v>
      </c>
      <c r="B24" s="2" t="s">
        <v>6</v>
      </c>
      <c r="C24" s="2" t="s">
        <v>7</v>
      </c>
      <c r="D24" s="3">
        <v>1</v>
      </c>
    </row>
    <row r="25" spans="1:4" x14ac:dyDescent="0.25">
      <c r="A25" s="5">
        <v>300</v>
      </c>
      <c r="B25" s="2" t="s">
        <v>6</v>
      </c>
      <c r="C25" s="2" t="s">
        <v>5</v>
      </c>
      <c r="D25" s="3">
        <v>4</v>
      </c>
    </row>
    <row r="26" spans="1:4" x14ac:dyDescent="0.25">
      <c r="A26" s="5">
        <v>300</v>
      </c>
      <c r="B26" s="2" t="s">
        <v>8</v>
      </c>
      <c r="C26" s="2" t="s">
        <v>5</v>
      </c>
      <c r="D26" s="3">
        <v>1</v>
      </c>
    </row>
    <row r="27" spans="1:4" ht="30" x14ac:dyDescent="0.25">
      <c r="A27" s="5">
        <v>300</v>
      </c>
      <c r="B27" s="2" t="s">
        <v>9</v>
      </c>
      <c r="C27" s="2" t="s">
        <v>5</v>
      </c>
      <c r="D27" s="3">
        <v>1</v>
      </c>
    </row>
    <row r="28" spans="1:4" x14ac:dyDescent="0.25">
      <c r="A28" s="5">
        <v>300</v>
      </c>
      <c r="B28" s="2" t="s">
        <v>12</v>
      </c>
      <c r="C28" s="2" t="s">
        <v>5</v>
      </c>
      <c r="D28" s="3">
        <v>3</v>
      </c>
    </row>
    <row r="29" spans="1:4" x14ac:dyDescent="0.25">
      <c r="A29" s="3">
        <v>320</v>
      </c>
      <c r="B29" s="2" t="s">
        <v>6</v>
      </c>
      <c r="C29" s="2" t="s">
        <v>5</v>
      </c>
      <c r="D29" s="3">
        <v>1</v>
      </c>
    </row>
    <row r="30" spans="1:4" ht="30" x14ac:dyDescent="0.25">
      <c r="A30" s="3">
        <v>320</v>
      </c>
      <c r="B30" s="2" t="s">
        <v>9</v>
      </c>
      <c r="C30" s="2" t="s">
        <v>5</v>
      </c>
      <c r="D30" s="3">
        <v>1</v>
      </c>
    </row>
    <row r="31" spans="1:4" ht="30" x14ac:dyDescent="0.25">
      <c r="A31" s="3">
        <v>320</v>
      </c>
      <c r="B31" s="2" t="s">
        <v>10</v>
      </c>
      <c r="C31" s="2" t="s">
        <v>5</v>
      </c>
      <c r="D31" s="3">
        <v>1</v>
      </c>
    </row>
    <row r="32" spans="1:4" ht="30" x14ac:dyDescent="0.25">
      <c r="A32" s="3">
        <v>330</v>
      </c>
      <c r="B32" s="2" t="s">
        <v>10</v>
      </c>
      <c r="C32" s="2" t="s">
        <v>5</v>
      </c>
      <c r="D32" s="3">
        <v>1</v>
      </c>
    </row>
    <row r="33" spans="1:4" x14ac:dyDescent="0.25">
      <c r="A33" s="3">
        <v>340</v>
      </c>
      <c r="B33" s="2" t="s">
        <v>6</v>
      </c>
      <c r="C33" s="2" t="s">
        <v>5</v>
      </c>
      <c r="D33" s="3">
        <v>2</v>
      </c>
    </row>
    <row r="34" spans="1:4" x14ac:dyDescent="0.25">
      <c r="A34" s="6">
        <v>410</v>
      </c>
      <c r="B34" s="2" t="s">
        <v>6</v>
      </c>
      <c r="C34" s="2" t="s">
        <v>7</v>
      </c>
      <c r="D34" s="3">
        <v>7</v>
      </c>
    </row>
    <row r="35" spans="1:4" x14ac:dyDescent="0.25">
      <c r="A35" s="6">
        <v>410</v>
      </c>
      <c r="B35" s="2" t="s">
        <v>6</v>
      </c>
      <c r="C35" s="2" t="s">
        <v>5</v>
      </c>
      <c r="D35" s="3">
        <v>6</v>
      </c>
    </row>
    <row r="36" spans="1:4" ht="30" x14ac:dyDescent="0.25">
      <c r="A36" s="6">
        <v>420</v>
      </c>
      <c r="B36" s="2" t="s">
        <v>10</v>
      </c>
      <c r="C36" s="2" t="s">
        <v>5</v>
      </c>
      <c r="D36" s="3">
        <v>1</v>
      </c>
    </row>
    <row r="37" spans="1:4" x14ac:dyDescent="0.25">
      <c r="A37" s="6">
        <v>460</v>
      </c>
      <c r="B37" s="2" t="s">
        <v>4</v>
      </c>
      <c r="C37" s="2" t="s">
        <v>5</v>
      </c>
      <c r="D37" s="3">
        <v>3</v>
      </c>
    </row>
    <row r="38" spans="1:4" x14ac:dyDescent="0.25">
      <c r="A38" s="4">
        <v>915</v>
      </c>
      <c r="B38" s="2" t="s">
        <v>6</v>
      </c>
      <c r="C38" s="2" t="s">
        <v>7</v>
      </c>
      <c r="D38" s="3">
        <v>2</v>
      </c>
    </row>
    <row r="39" spans="1:4" x14ac:dyDescent="0.25">
      <c r="A39" s="4">
        <v>915</v>
      </c>
      <c r="B39" s="2" t="s">
        <v>6</v>
      </c>
      <c r="C39" s="2" t="s">
        <v>5</v>
      </c>
      <c r="D39" s="3">
        <v>2</v>
      </c>
    </row>
    <row r="40" spans="1:4" x14ac:dyDescent="0.25">
      <c r="A40" s="2" t="s">
        <v>14</v>
      </c>
      <c r="B40" s="2" t="s">
        <v>4</v>
      </c>
      <c r="C40" s="2" t="s">
        <v>5</v>
      </c>
      <c r="D40" s="3">
        <v>1</v>
      </c>
    </row>
    <row r="41" spans="1:4" x14ac:dyDescent="0.25">
      <c r="A41" s="2" t="s">
        <v>15</v>
      </c>
      <c r="B41" s="2" t="s">
        <v>6</v>
      </c>
      <c r="C41" s="2" t="s">
        <v>5</v>
      </c>
      <c r="D41" s="3">
        <v>1</v>
      </c>
    </row>
    <row r="42" spans="1:4" ht="30" x14ac:dyDescent="0.25">
      <c r="A42" s="2" t="s">
        <v>15</v>
      </c>
      <c r="B42" s="2" t="s">
        <v>16</v>
      </c>
      <c r="C42" s="2" t="s">
        <v>5</v>
      </c>
      <c r="D42" s="3">
        <v>1</v>
      </c>
    </row>
    <row r="43" spans="1:4" x14ac:dyDescent="0.25">
      <c r="A43" s="2" t="s">
        <v>17</v>
      </c>
      <c r="B43" s="2" t="s">
        <v>4</v>
      </c>
      <c r="C43" s="2" t="s">
        <v>7</v>
      </c>
      <c r="D43" s="3">
        <v>1</v>
      </c>
    </row>
    <row r="44" spans="1:4" x14ac:dyDescent="0.25">
      <c r="A44" s="2" t="s">
        <v>17</v>
      </c>
      <c r="B44" s="2" t="s">
        <v>4</v>
      </c>
      <c r="C44" s="2" t="s">
        <v>5</v>
      </c>
      <c r="D44" s="3">
        <v>13</v>
      </c>
    </row>
    <row r="45" spans="1:4" x14ac:dyDescent="0.25">
      <c r="A45" s="2" t="s">
        <v>17</v>
      </c>
      <c r="B45" s="2" t="s">
        <v>13</v>
      </c>
      <c r="C45" s="2" t="s">
        <v>5</v>
      </c>
      <c r="D45" s="3">
        <v>2</v>
      </c>
    </row>
    <row r="46" spans="1:4" x14ac:dyDescent="0.25">
      <c r="A46" s="2" t="s">
        <v>17</v>
      </c>
      <c r="B46" s="2" t="s">
        <v>6</v>
      </c>
      <c r="C46" s="2" t="s">
        <v>7</v>
      </c>
      <c r="D46" s="3">
        <v>4</v>
      </c>
    </row>
    <row r="47" spans="1:4" x14ac:dyDescent="0.25">
      <c r="A47" s="2" t="s">
        <v>17</v>
      </c>
      <c r="B47" s="2" t="s">
        <v>6</v>
      </c>
      <c r="C47" s="2" t="s">
        <v>5</v>
      </c>
      <c r="D47" s="3">
        <v>24</v>
      </c>
    </row>
    <row r="48" spans="1:4" ht="30" x14ac:dyDescent="0.25">
      <c r="A48" s="2" t="s">
        <v>17</v>
      </c>
      <c r="B48" s="2" t="s">
        <v>16</v>
      </c>
      <c r="C48" s="2" t="s">
        <v>5</v>
      </c>
      <c r="D48" s="3">
        <v>13</v>
      </c>
    </row>
    <row r="49" spans="1:4" ht="30" x14ac:dyDescent="0.25">
      <c r="A49" s="2" t="s">
        <v>17</v>
      </c>
      <c r="B49" s="2" t="s">
        <v>18</v>
      </c>
      <c r="C49" s="2" t="s">
        <v>7</v>
      </c>
      <c r="D49" s="3">
        <v>9</v>
      </c>
    </row>
    <row r="50" spans="1:4" ht="30" x14ac:dyDescent="0.25">
      <c r="A50" s="2" t="s">
        <v>17</v>
      </c>
      <c r="B50" s="2" t="s">
        <v>18</v>
      </c>
      <c r="C50" s="2" t="s">
        <v>5</v>
      </c>
      <c r="D50" s="3">
        <v>8</v>
      </c>
    </row>
    <row r="51" spans="1:4" x14ac:dyDescent="0.25">
      <c r="A51" s="2" t="s">
        <v>17</v>
      </c>
      <c r="B51" s="2" t="s">
        <v>8</v>
      </c>
      <c r="C51" s="2" t="s">
        <v>5</v>
      </c>
      <c r="D51" s="3">
        <v>5</v>
      </c>
    </row>
    <row r="52" spans="1:4" ht="30" x14ac:dyDescent="0.25">
      <c r="A52" s="2" t="s">
        <v>17</v>
      </c>
      <c r="B52" s="2" t="s">
        <v>9</v>
      </c>
      <c r="C52" s="2" t="s">
        <v>7</v>
      </c>
      <c r="D52" s="3">
        <v>1</v>
      </c>
    </row>
    <row r="53" spans="1:4" ht="30" x14ac:dyDescent="0.25">
      <c r="A53" s="2" t="s">
        <v>17</v>
      </c>
      <c r="B53" s="2" t="s">
        <v>10</v>
      </c>
      <c r="C53" s="2" t="s">
        <v>7</v>
      </c>
      <c r="D53" s="3">
        <v>6</v>
      </c>
    </row>
    <row r="54" spans="1:4" ht="30" x14ac:dyDescent="0.25">
      <c r="A54" s="2" t="s">
        <v>17</v>
      </c>
      <c r="B54" s="2" t="s">
        <v>10</v>
      </c>
      <c r="C54" s="2" t="s">
        <v>5</v>
      </c>
      <c r="D54" s="3">
        <v>28</v>
      </c>
    </row>
    <row r="55" spans="1:4" x14ac:dyDescent="0.25">
      <c r="A55" s="2" t="s">
        <v>19</v>
      </c>
      <c r="B55" s="2" t="s">
        <v>4</v>
      </c>
      <c r="C55" s="2" t="s">
        <v>7</v>
      </c>
      <c r="D55" s="3">
        <v>2</v>
      </c>
    </row>
    <row r="56" spans="1:4" x14ac:dyDescent="0.25">
      <c r="A56" s="2" t="s">
        <v>19</v>
      </c>
      <c r="B56" s="2" t="s">
        <v>4</v>
      </c>
      <c r="C56" s="2" t="s">
        <v>5</v>
      </c>
      <c r="D56" s="3">
        <v>3</v>
      </c>
    </row>
    <row r="57" spans="1:4" x14ac:dyDescent="0.25">
      <c r="A57" s="2" t="s">
        <v>19</v>
      </c>
      <c r="B57" s="2" t="s">
        <v>13</v>
      </c>
      <c r="C57" s="2" t="s">
        <v>7</v>
      </c>
      <c r="D57" s="3">
        <v>1</v>
      </c>
    </row>
    <row r="58" spans="1:4" x14ac:dyDescent="0.25">
      <c r="A58" s="2" t="s">
        <v>19</v>
      </c>
      <c r="B58" s="2" t="s">
        <v>13</v>
      </c>
      <c r="C58" s="2" t="s">
        <v>5</v>
      </c>
      <c r="D58" s="3">
        <v>1</v>
      </c>
    </row>
    <row r="59" spans="1:4" x14ac:dyDescent="0.25">
      <c r="A59" s="2" t="s">
        <v>19</v>
      </c>
      <c r="B59" s="2" t="s">
        <v>6</v>
      </c>
      <c r="C59" s="2" t="s">
        <v>7</v>
      </c>
      <c r="D59" s="3">
        <v>2</v>
      </c>
    </row>
    <row r="60" spans="1:4" x14ac:dyDescent="0.25">
      <c r="A60" s="2" t="s">
        <v>19</v>
      </c>
      <c r="B60" s="2" t="s">
        <v>6</v>
      </c>
      <c r="C60" s="2" t="s">
        <v>5</v>
      </c>
      <c r="D60" s="3">
        <v>15</v>
      </c>
    </row>
    <row r="61" spans="1:4" ht="30" x14ac:dyDescent="0.25">
      <c r="A61" s="2" t="s">
        <v>19</v>
      </c>
      <c r="B61" s="2" t="s">
        <v>20</v>
      </c>
      <c r="C61" s="2" t="s">
        <v>5</v>
      </c>
      <c r="D61" s="3">
        <v>1</v>
      </c>
    </row>
    <row r="62" spans="1:4" ht="45" x14ac:dyDescent="0.25">
      <c r="A62" s="2" t="s">
        <v>19</v>
      </c>
      <c r="B62" s="2" t="s">
        <v>21</v>
      </c>
      <c r="C62" s="2" t="s">
        <v>5</v>
      </c>
      <c r="D62" s="3">
        <v>3</v>
      </c>
    </row>
    <row r="63" spans="1:4" ht="30" x14ac:dyDescent="0.25">
      <c r="A63" s="2" t="s">
        <v>19</v>
      </c>
      <c r="B63" s="2" t="s">
        <v>16</v>
      </c>
      <c r="C63" s="2" t="s">
        <v>7</v>
      </c>
      <c r="D63" s="3">
        <v>2</v>
      </c>
    </row>
    <row r="64" spans="1:4" ht="30" x14ac:dyDescent="0.25">
      <c r="A64" s="2" t="s">
        <v>19</v>
      </c>
      <c r="B64" s="2" t="s">
        <v>16</v>
      </c>
      <c r="C64" s="2" t="s">
        <v>5</v>
      </c>
      <c r="D64" s="3">
        <v>7</v>
      </c>
    </row>
    <row r="65" spans="1:4" ht="30" x14ac:dyDescent="0.25">
      <c r="A65" s="2" t="s">
        <v>19</v>
      </c>
      <c r="B65" s="2" t="s">
        <v>18</v>
      </c>
      <c r="C65" s="2" t="s">
        <v>7</v>
      </c>
      <c r="D65" s="3">
        <v>2</v>
      </c>
    </row>
    <row r="66" spans="1:4" x14ac:dyDescent="0.25">
      <c r="A66" s="2" t="s">
        <v>19</v>
      </c>
      <c r="B66" s="2" t="s">
        <v>8</v>
      </c>
      <c r="C66" s="2" t="s">
        <v>7</v>
      </c>
      <c r="D66" s="3">
        <v>2</v>
      </c>
    </row>
    <row r="67" spans="1:4" x14ac:dyDescent="0.25">
      <c r="A67" s="2" t="s">
        <v>19</v>
      </c>
      <c r="B67" s="2" t="s">
        <v>8</v>
      </c>
      <c r="C67" s="2" t="s">
        <v>5</v>
      </c>
      <c r="D67" s="3">
        <v>2</v>
      </c>
    </row>
    <row r="68" spans="1:4" ht="30" x14ac:dyDescent="0.25">
      <c r="A68" s="2" t="s">
        <v>19</v>
      </c>
      <c r="B68" s="2" t="s">
        <v>9</v>
      </c>
      <c r="C68" s="2" t="s">
        <v>5</v>
      </c>
      <c r="D68" s="3">
        <v>1</v>
      </c>
    </row>
    <row r="69" spans="1:4" ht="30" x14ac:dyDescent="0.25">
      <c r="A69" s="2" t="s">
        <v>19</v>
      </c>
      <c r="B69" s="2" t="s">
        <v>10</v>
      </c>
      <c r="C69" s="2" t="s">
        <v>7</v>
      </c>
      <c r="D69" s="3">
        <v>2</v>
      </c>
    </row>
    <row r="70" spans="1:4" ht="30" x14ac:dyDescent="0.25">
      <c r="A70" s="2" t="s">
        <v>19</v>
      </c>
      <c r="B70" s="2" t="s">
        <v>10</v>
      </c>
      <c r="C70" s="2" t="s">
        <v>5</v>
      </c>
      <c r="D70" s="3">
        <v>7</v>
      </c>
    </row>
    <row r="71" spans="1:4" x14ac:dyDescent="0.25">
      <c r="A71" s="2" t="s">
        <v>22</v>
      </c>
      <c r="B71" s="2" t="s">
        <v>13</v>
      </c>
      <c r="C71" s="2" t="s">
        <v>5</v>
      </c>
      <c r="D71" s="3">
        <v>1</v>
      </c>
    </row>
    <row r="72" spans="1:4" x14ac:dyDescent="0.25">
      <c r="A72" s="2" t="s">
        <v>22</v>
      </c>
      <c r="B72" s="2" t="s">
        <v>6</v>
      </c>
      <c r="C72" s="2" t="s">
        <v>7</v>
      </c>
      <c r="D72" s="3">
        <v>2</v>
      </c>
    </row>
    <row r="73" spans="1:4" x14ac:dyDescent="0.25">
      <c r="A73" s="2" t="s">
        <v>22</v>
      </c>
      <c r="B73" s="2" t="s">
        <v>6</v>
      </c>
      <c r="C73" s="2" t="s">
        <v>5</v>
      </c>
      <c r="D73" s="3">
        <v>4</v>
      </c>
    </row>
    <row r="74" spans="1:4" ht="30" x14ac:dyDescent="0.25">
      <c r="A74" s="2" t="s">
        <v>22</v>
      </c>
      <c r="B74" s="2" t="s">
        <v>16</v>
      </c>
      <c r="C74" s="2" t="s">
        <v>5</v>
      </c>
      <c r="D74" s="3">
        <v>2</v>
      </c>
    </row>
    <row r="75" spans="1:4" ht="30" x14ac:dyDescent="0.25">
      <c r="A75" s="2" t="s">
        <v>22</v>
      </c>
      <c r="B75" s="2" t="s">
        <v>18</v>
      </c>
      <c r="C75" s="2" t="s">
        <v>5</v>
      </c>
      <c r="D75" s="3">
        <v>1</v>
      </c>
    </row>
    <row r="76" spans="1:4" ht="30" x14ac:dyDescent="0.25">
      <c r="A76" s="2" t="s">
        <v>22</v>
      </c>
      <c r="B76" s="2" t="s">
        <v>9</v>
      </c>
      <c r="C76" s="2" t="s">
        <v>5</v>
      </c>
      <c r="D76" s="3">
        <v>2</v>
      </c>
    </row>
    <row r="77" spans="1:4" ht="30" x14ac:dyDescent="0.25">
      <c r="A77" s="2" t="s">
        <v>22</v>
      </c>
      <c r="B77" s="2" t="s">
        <v>10</v>
      </c>
      <c r="C77" s="2" t="s">
        <v>7</v>
      </c>
      <c r="D77" s="3">
        <v>3</v>
      </c>
    </row>
    <row r="78" spans="1:4" ht="30" x14ac:dyDescent="0.25">
      <c r="A78" s="2" t="s">
        <v>22</v>
      </c>
      <c r="B78" s="2" t="s">
        <v>10</v>
      </c>
      <c r="C78" s="2" t="s">
        <v>5</v>
      </c>
      <c r="D78" s="3">
        <v>11</v>
      </c>
    </row>
    <row r="79" spans="1:4" x14ac:dyDescent="0.25">
      <c r="A79" s="2" t="s">
        <v>23</v>
      </c>
      <c r="B79" s="2" t="s">
        <v>4</v>
      </c>
      <c r="C79" s="2" t="s">
        <v>7</v>
      </c>
      <c r="D79" s="3">
        <v>1</v>
      </c>
    </row>
    <row r="80" spans="1:4" x14ac:dyDescent="0.25">
      <c r="A80" s="2" t="s">
        <v>23</v>
      </c>
      <c r="B80" s="2" t="s">
        <v>13</v>
      </c>
      <c r="C80" s="2" t="s">
        <v>7</v>
      </c>
      <c r="D80" s="3">
        <v>4</v>
      </c>
    </row>
    <row r="81" spans="1:4" x14ac:dyDescent="0.25">
      <c r="A81" s="2" t="s">
        <v>23</v>
      </c>
      <c r="B81" s="2" t="s">
        <v>13</v>
      </c>
      <c r="C81" s="2" t="s">
        <v>5</v>
      </c>
      <c r="D81" s="3">
        <v>3</v>
      </c>
    </row>
    <row r="82" spans="1:4" x14ac:dyDescent="0.25">
      <c r="A82" s="2" t="s">
        <v>23</v>
      </c>
      <c r="B82" s="2" t="s">
        <v>6</v>
      </c>
      <c r="C82" s="2" t="s">
        <v>7</v>
      </c>
      <c r="D82" s="3">
        <v>9</v>
      </c>
    </row>
    <row r="83" spans="1:4" x14ac:dyDescent="0.25">
      <c r="A83" s="2" t="s">
        <v>23</v>
      </c>
      <c r="B83" s="2" t="s">
        <v>6</v>
      </c>
      <c r="C83" s="2" t="s">
        <v>5</v>
      </c>
      <c r="D83" s="3">
        <v>33</v>
      </c>
    </row>
    <row r="84" spans="1:4" ht="30" x14ac:dyDescent="0.25">
      <c r="A84" s="2" t="s">
        <v>23</v>
      </c>
      <c r="B84" s="2" t="s">
        <v>20</v>
      </c>
      <c r="C84" s="2" t="s">
        <v>7</v>
      </c>
      <c r="D84" s="3">
        <v>1</v>
      </c>
    </row>
    <row r="85" spans="1:4" ht="30" x14ac:dyDescent="0.25">
      <c r="A85" s="2" t="s">
        <v>23</v>
      </c>
      <c r="B85" s="2" t="s">
        <v>16</v>
      </c>
      <c r="C85" s="2" t="s">
        <v>5</v>
      </c>
      <c r="D85" s="3">
        <v>10</v>
      </c>
    </row>
    <row r="86" spans="1:4" ht="30" x14ac:dyDescent="0.25">
      <c r="A86" s="2" t="s">
        <v>23</v>
      </c>
      <c r="B86" s="2" t="s">
        <v>18</v>
      </c>
      <c r="C86" s="2" t="s">
        <v>7</v>
      </c>
      <c r="D86" s="3">
        <v>2</v>
      </c>
    </row>
    <row r="87" spans="1:4" ht="30" x14ac:dyDescent="0.25">
      <c r="A87" s="2" t="s">
        <v>23</v>
      </c>
      <c r="B87" s="2" t="s">
        <v>18</v>
      </c>
      <c r="C87" s="2" t="s">
        <v>5</v>
      </c>
      <c r="D87" s="3">
        <v>1</v>
      </c>
    </row>
    <row r="88" spans="1:4" ht="30" x14ac:dyDescent="0.25">
      <c r="A88" s="2" t="s">
        <v>23</v>
      </c>
      <c r="B88" s="2" t="s">
        <v>9</v>
      </c>
      <c r="C88" s="2" t="s">
        <v>5</v>
      </c>
      <c r="D88" s="3">
        <v>4</v>
      </c>
    </row>
    <row r="89" spans="1:4" ht="30" x14ac:dyDescent="0.25">
      <c r="A89" s="2" t="s">
        <v>23</v>
      </c>
      <c r="B89" s="2" t="s">
        <v>10</v>
      </c>
      <c r="C89" s="2" t="s">
        <v>7</v>
      </c>
      <c r="D89" s="3">
        <v>1</v>
      </c>
    </row>
    <row r="90" spans="1:4" ht="30" x14ac:dyDescent="0.25">
      <c r="A90" s="2" t="s">
        <v>23</v>
      </c>
      <c r="B90" s="2" t="s">
        <v>10</v>
      </c>
      <c r="C90" s="2" t="s">
        <v>5</v>
      </c>
      <c r="D90" s="3">
        <v>5</v>
      </c>
    </row>
    <row r="91" spans="1:4" x14ac:dyDescent="0.25">
      <c r="A91" s="2" t="s">
        <v>24</v>
      </c>
      <c r="B91" s="2" t="s">
        <v>13</v>
      </c>
      <c r="C91" s="2" t="s">
        <v>5</v>
      </c>
      <c r="D91" s="3">
        <v>5</v>
      </c>
    </row>
    <row r="92" spans="1:4" x14ac:dyDescent="0.25">
      <c r="A92" s="2" t="s">
        <v>24</v>
      </c>
      <c r="B92" s="2" t="s">
        <v>6</v>
      </c>
      <c r="C92" s="2" t="s">
        <v>7</v>
      </c>
      <c r="D92" s="3">
        <v>7</v>
      </c>
    </row>
    <row r="93" spans="1:4" x14ac:dyDescent="0.25">
      <c r="A93" s="2" t="s">
        <v>24</v>
      </c>
      <c r="B93" s="2" t="s">
        <v>6</v>
      </c>
      <c r="C93" s="2" t="s">
        <v>5</v>
      </c>
      <c r="D93" s="3">
        <v>19</v>
      </c>
    </row>
    <row r="94" spans="1:4" ht="30" x14ac:dyDescent="0.25">
      <c r="A94" s="2" t="s">
        <v>24</v>
      </c>
      <c r="B94" s="2" t="s">
        <v>18</v>
      </c>
      <c r="C94" s="2" t="s">
        <v>7</v>
      </c>
      <c r="D94" s="3">
        <v>2</v>
      </c>
    </row>
    <row r="95" spans="1:4" ht="30" x14ac:dyDescent="0.25">
      <c r="A95" s="2" t="s">
        <v>24</v>
      </c>
      <c r="B95" s="2" t="s">
        <v>18</v>
      </c>
      <c r="C95" s="2" t="s">
        <v>5</v>
      </c>
      <c r="D95" s="3">
        <v>3</v>
      </c>
    </row>
    <row r="96" spans="1:4" x14ac:dyDescent="0.25">
      <c r="A96" s="2" t="s">
        <v>24</v>
      </c>
      <c r="B96" s="2" t="s">
        <v>8</v>
      </c>
      <c r="C96" s="2" t="s">
        <v>7</v>
      </c>
      <c r="D96" s="3">
        <v>1</v>
      </c>
    </row>
    <row r="97" spans="1:4" ht="30" x14ac:dyDescent="0.25">
      <c r="A97" s="2" t="s">
        <v>24</v>
      </c>
      <c r="B97" s="2" t="s">
        <v>9</v>
      </c>
      <c r="C97" s="2" t="s">
        <v>7</v>
      </c>
      <c r="D97" s="3">
        <v>4</v>
      </c>
    </row>
    <row r="98" spans="1:4" ht="30" x14ac:dyDescent="0.25">
      <c r="A98" s="2" t="s">
        <v>24</v>
      </c>
      <c r="B98" s="2" t="s">
        <v>9</v>
      </c>
      <c r="C98" s="2" t="s">
        <v>5</v>
      </c>
      <c r="D98" s="3">
        <v>11</v>
      </c>
    </row>
    <row r="99" spans="1:4" ht="30" x14ac:dyDescent="0.25">
      <c r="A99" s="2" t="s">
        <v>24</v>
      </c>
      <c r="B99" s="2" t="s">
        <v>10</v>
      </c>
      <c r="C99" s="2" t="s">
        <v>7</v>
      </c>
      <c r="D99" s="3">
        <v>1</v>
      </c>
    </row>
    <row r="100" spans="1:4" ht="30" x14ac:dyDescent="0.25">
      <c r="A100" s="2" t="s">
        <v>24</v>
      </c>
      <c r="B100" s="2" t="s">
        <v>10</v>
      </c>
      <c r="C100" s="2" t="s">
        <v>5</v>
      </c>
      <c r="D100" s="3">
        <v>1</v>
      </c>
    </row>
    <row r="101" spans="1:4" x14ac:dyDescent="0.25">
      <c r="A101" s="2" t="s">
        <v>25</v>
      </c>
      <c r="B101" s="2" t="s">
        <v>4</v>
      </c>
      <c r="C101" s="2" t="s">
        <v>7</v>
      </c>
      <c r="D101" s="3">
        <v>4</v>
      </c>
    </row>
    <row r="102" spans="1:4" x14ac:dyDescent="0.25">
      <c r="A102" s="2" t="s">
        <v>25</v>
      </c>
      <c r="B102" s="2" t="s">
        <v>13</v>
      </c>
      <c r="C102" s="2" t="s">
        <v>7</v>
      </c>
      <c r="D102" s="3">
        <v>1</v>
      </c>
    </row>
    <row r="103" spans="1:4" x14ac:dyDescent="0.25">
      <c r="A103" s="2" t="s">
        <v>25</v>
      </c>
      <c r="B103" s="2" t="s">
        <v>13</v>
      </c>
      <c r="C103" s="2" t="s">
        <v>5</v>
      </c>
      <c r="D103" s="3">
        <v>2</v>
      </c>
    </row>
    <row r="104" spans="1:4" x14ac:dyDescent="0.25">
      <c r="A104" s="2" t="s">
        <v>25</v>
      </c>
      <c r="B104" s="2" t="s">
        <v>6</v>
      </c>
      <c r="C104" s="2" t="s">
        <v>7</v>
      </c>
      <c r="D104" s="3">
        <v>4</v>
      </c>
    </row>
    <row r="105" spans="1:4" x14ac:dyDescent="0.25">
      <c r="A105" s="2" t="s">
        <v>25</v>
      </c>
      <c r="B105" s="2" t="s">
        <v>6</v>
      </c>
      <c r="C105" s="2" t="s">
        <v>5</v>
      </c>
      <c r="D105" s="3">
        <v>26</v>
      </c>
    </row>
    <row r="106" spans="1:4" ht="30" x14ac:dyDescent="0.25">
      <c r="A106" s="2" t="s">
        <v>25</v>
      </c>
      <c r="B106" s="2" t="s">
        <v>16</v>
      </c>
      <c r="C106" s="2" t="s">
        <v>5</v>
      </c>
      <c r="D106" s="3">
        <v>7</v>
      </c>
    </row>
    <row r="107" spans="1:4" x14ac:dyDescent="0.25">
      <c r="A107" s="2" t="s">
        <v>25</v>
      </c>
      <c r="B107" s="2" t="s">
        <v>26</v>
      </c>
      <c r="C107" s="2" t="s">
        <v>5</v>
      </c>
      <c r="D107" s="3">
        <v>1</v>
      </c>
    </row>
    <row r="108" spans="1:4" x14ac:dyDescent="0.25">
      <c r="A108" s="2" t="s">
        <v>25</v>
      </c>
      <c r="B108" s="2" t="s">
        <v>8</v>
      </c>
      <c r="C108" s="2" t="s">
        <v>7</v>
      </c>
      <c r="D108" s="3">
        <v>3</v>
      </c>
    </row>
    <row r="109" spans="1:4" x14ac:dyDescent="0.25">
      <c r="A109" s="2" t="s">
        <v>25</v>
      </c>
      <c r="B109" s="2" t="s">
        <v>8</v>
      </c>
      <c r="C109" s="2" t="s">
        <v>5</v>
      </c>
      <c r="D109" s="3">
        <v>3</v>
      </c>
    </row>
    <row r="110" spans="1:4" ht="30" x14ac:dyDescent="0.25">
      <c r="A110" s="2" t="s">
        <v>25</v>
      </c>
      <c r="B110" s="2" t="s">
        <v>10</v>
      </c>
      <c r="C110" s="2" t="s">
        <v>7</v>
      </c>
      <c r="D110" s="3">
        <v>2</v>
      </c>
    </row>
    <row r="111" spans="1:4" ht="30" x14ac:dyDescent="0.25">
      <c r="A111" s="2" t="s">
        <v>25</v>
      </c>
      <c r="B111" s="2" t="s">
        <v>10</v>
      </c>
      <c r="C111" s="2" t="s">
        <v>5</v>
      </c>
      <c r="D111" s="3">
        <v>5</v>
      </c>
    </row>
    <row r="112" spans="1:4" x14ac:dyDescent="0.25">
      <c r="A112" s="2" t="s">
        <v>25</v>
      </c>
      <c r="B112" s="2" t="s">
        <v>12</v>
      </c>
      <c r="C112" s="2" t="s">
        <v>5</v>
      </c>
      <c r="D112" s="3">
        <v>1</v>
      </c>
    </row>
    <row r="113" spans="1:4" x14ac:dyDescent="0.25">
      <c r="A113" s="2" t="s">
        <v>27</v>
      </c>
      <c r="B113" s="2" t="s">
        <v>4</v>
      </c>
      <c r="C113" s="2" t="s">
        <v>7</v>
      </c>
      <c r="D113" s="3">
        <v>3</v>
      </c>
    </row>
    <row r="114" spans="1:4" x14ac:dyDescent="0.25">
      <c r="A114" s="2" t="s">
        <v>27</v>
      </c>
      <c r="B114" s="2" t="s">
        <v>4</v>
      </c>
      <c r="C114" s="2" t="s">
        <v>5</v>
      </c>
      <c r="D114" s="3">
        <v>5</v>
      </c>
    </row>
    <row r="115" spans="1:4" x14ac:dyDescent="0.25">
      <c r="A115" s="2" t="s">
        <v>27</v>
      </c>
      <c r="B115" s="2" t="s">
        <v>13</v>
      </c>
      <c r="C115" s="2" t="s">
        <v>5</v>
      </c>
      <c r="D115" s="3">
        <v>2</v>
      </c>
    </row>
    <row r="116" spans="1:4" x14ac:dyDescent="0.25">
      <c r="A116" s="2" t="s">
        <v>27</v>
      </c>
      <c r="B116" s="2" t="s">
        <v>6</v>
      </c>
      <c r="C116" s="2" t="s">
        <v>7</v>
      </c>
      <c r="D116" s="3">
        <v>1</v>
      </c>
    </row>
    <row r="117" spans="1:4" x14ac:dyDescent="0.25">
      <c r="A117" s="2" t="s">
        <v>27</v>
      </c>
      <c r="B117" s="2" t="s">
        <v>6</v>
      </c>
      <c r="C117" s="2" t="s">
        <v>5</v>
      </c>
      <c r="D117" s="3">
        <v>13</v>
      </c>
    </row>
    <row r="118" spans="1:4" ht="45" x14ac:dyDescent="0.25">
      <c r="A118" s="2" t="s">
        <v>27</v>
      </c>
      <c r="B118" s="2" t="s">
        <v>21</v>
      </c>
      <c r="C118" s="2" t="s">
        <v>5</v>
      </c>
      <c r="D118" s="3">
        <v>1</v>
      </c>
    </row>
    <row r="119" spans="1:4" ht="30" x14ac:dyDescent="0.25">
      <c r="A119" s="2" t="s">
        <v>27</v>
      </c>
      <c r="B119" s="2" t="s">
        <v>16</v>
      </c>
      <c r="C119" s="2" t="s">
        <v>7</v>
      </c>
      <c r="D119" s="3">
        <v>1</v>
      </c>
    </row>
    <row r="120" spans="1:4" ht="30" x14ac:dyDescent="0.25">
      <c r="A120" s="2" t="s">
        <v>27</v>
      </c>
      <c r="B120" s="2" t="s">
        <v>16</v>
      </c>
      <c r="C120" s="2" t="s">
        <v>5</v>
      </c>
      <c r="D120" s="3">
        <v>6</v>
      </c>
    </row>
    <row r="121" spans="1:4" ht="30" x14ac:dyDescent="0.25">
      <c r="A121" s="2" t="s">
        <v>27</v>
      </c>
      <c r="B121" s="2" t="s">
        <v>18</v>
      </c>
      <c r="C121" s="2" t="s">
        <v>7</v>
      </c>
      <c r="D121" s="3">
        <v>1</v>
      </c>
    </row>
    <row r="122" spans="1:4" ht="30" x14ac:dyDescent="0.25">
      <c r="A122" s="2" t="s">
        <v>27</v>
      </c>
      <c r="B122" s="2" t="s">
        <v>18</v>
      </c>
      <c r="C122" s="2" t="s">
        <v>5</v>
      </c>
      <c r="D122" s="3">
        <v>14</v>
      </c>
    </row>
    <row r="123" spans="1:4" x14ac:dyDescent="0.25">
      <c r="A123" s="2" t="s">
        <v>27</v>
      </c>
      <c r="B123" s="2" t="s">
        <v>8</v>
      </c>
      <c r="C123" s="2" t="s">
        <v>5</v>
      </c>
      <c r="D123" s="3">
        <v>1</v>
      </c>
    </row>
    <row r="124" spans="1:4" ht="30" x14ac:dyDescent="0.25">
      <c r="A124" s="2" t="s">
        <v>27</v>
      </c>
      <c r="B124" s="2" t="s">
        <v>9</v>
      </c>
      <c r="C124" s="2" t="s">
        <v>5</v>
      </c>
      <c r="D124" s="3">
        <v>3</v>
      </c>
    </row>
    <row r="125" spans="1:4" ht="30" x14ac:dyDescent="0.25">
      <c r="A125" s="2" t="s">
        <v>27</v>
      </c>
      <c r="B125" s="2" t="s">
        <v>10</v>
      </c>
      <c r="C125" s="2" t="s">
        <v>7</v>
      </c>
      <c r="D125" s="3">
        <v>2</v>
      </c>
    </row>
    <row r="126" spans="1:4" ht="30" x14ac:dyDescent="0.25">
      <c r="A126" s="2" t="s">
        <v>27</v>
      </c>
      <c r="B126" s="2" t="s">
        <v>10</v>
      </c>
      <c r="C126" s="2" t="s">
        <v>5</v>
      </c>
      <c r="D126" s="3">
        <v>19</v>
      </c>
    </row>
    <row r="127" spans="1:4" x14ac:dyDescent="0.25">
      <c r="A127" s="2" t="s">
        <v>28</v>
      </c>
      <c r="B127" s="2" t="s">
        <v>4</v>
      </c>
      <c r="C127" s="2" t="s">
        <v>7</v>
      </c>
      <c r="D127" s="3">
        <v>2</v>
      </c>
    </row>
    <row r="128" spans="1:4" x14ac:dyDescent="0.25">
      <c r="A128" s="2" t="s">
        <v>28</v>
      </c>
      <c r="B128" s="2" t="s">
        <v>4</v>
      </c>
      <c r="C128" s="2" t="s">
        <v>5</v>
      </c>
      <c r="D128" s="3">
        <v>4</v>
      </c>
    </row>
    <row r="129" spans="1:4" x14ac:dyDescent="0.25">
      <c r="A129" s="2" t="s">
        <v>28</v>
      </c>
      <c r="B129" s="2" t="s">
        <v>6</v>
      </c>
      <c r="C129" s="2" t="s">
        <v>7</v>
      </c>
      <c r="D129" s="3">
        <v>2</v>
      </c>
    </row>
    <row r="130" spans="1:4" x14ac:dyDescent="0.25">
      <c r="A130" s="2" t="s">
        <v>28</v>
      </c>
      <c r="B130" s="2" t="s">
        <v>6</v>
      </c>
      <c r="C130" s="2" t="s">
        <v>5</v>
      </c>
      <c r="D130" s="3">
        <v>5</v>
      </c>
    </row>
    <row r="131" spans="1:4" ht="45" x14ac:dyDescent="0.25">
      <c r="A131" s="2" t="s">
        <v>28</v>
      </c>
      <c r="B131" s="2" t="s">
        <v>21</v>
      </c>
      <c r="C131" s="2" t="s">
        <v>5</v>
      </c>
      <c r="D131" s="3">
        <v>2</v>
      </c>
    </row>
    <row r="132" spans="1:4" ht="30" x14ac:dyDescent="0.25">
      <c r="A132" s="2" t="s">
        <v>28</v>
      </c>
      <c r="B132" s="2" t="s">
        <v>16</v>
      </c>
      <c r="C132" s="2" t="s">
        <v>5</v>
      </c>
      <c r="D132" s="3">
        <v>10</v>
      </c>
    </row>
    <row r="133" spans="1:4" ht="30" x14ac:dyDescent="0.25">
      <c r="A133" s="2" t="s">
        <v>28</v>
      </c>
      <c r="B133" s="2" t="s">
        <v>18</v>
      </c>
      <c r="C133" s="2" t="s">
        <v>7</v>
      </c>
      <c r="D133" s="3">
        <v>2</v>
      </c>
    </row>
    <row r="134" spans="1:4" ht="30" x14ac:dyDescent="0.25">
      <c r="A134" s="2" t="s">
        <v>28</v>
      </c>
      <c r="B134" s="2" t="s">
        <v>18</v>
      </c>
      <c r="C134" s="2" t="s">
        <v>5</v>
      </c>
      <c r="D134" s="3">
        <v>1</v>
      </c>
    </row>
    <row r="135" spans="1:4" x14ac:dyDescent="0.25">
      <c r="A135" s="2" t="s">
        <v>28</v>
      </c>
      <c r="B135" s="2" t="s">
        <v>26</v>
      </c>
      <c r="C135" s="2" t="s">
        <v>5</v>
      </c>
      <c r="D135" s="3">
        <v>1</v>
      </c>
    </row>
    <row r="136" spans="1:4" ht="30" x14ac:dyDescent="0.25">
      <c r="A136" s="2" t="s">
        <v>28</v>
      </c>
      <c r="B136" s="2" t="s">
        <v>9</v>
      </c>
      <c r="C136" s="2" t="s">
        <v>7</v>
      </c>
      <c r="D136" s="3">
        <v>2</v>
      </c>
    </row>
    <row r="137" spans="1:4" ht="30" x14ac:dyDescent="0.25">
      <c r="A137" s="2" t="s">
        <v>28</v>
      </c>
      <c r="B137" s="2" t="s">
        <v>9</v>
      </c>
      <c r="C137" s="2" t="s">
        <v>5</v>
      </c>
      <c r="D137" s="3">
        <v>6</v>
      </c>
    </row>
    <row r="138" spans="1:4" ht="30" x14ac:dyDescent="0.25">
      <c r="A138" s="2" t="s">
        <v>28</v>
      </c>
      <c r="B138" s="2" t="s">
        <v>10</v>
      </c>
      <c r="C138" s="2" t="s">
        <v>7</v>
      </c>
      <c r="D138" s="3">
        <v>1</v>
      </c>
    </row>
    <row r="139" spans="1:4" ht="30" x14ac:dyDescent="0.25">
      <c r="A139" s="2" t="s">
        <v>28</v>
      </c>
      <c r="B139" s="2" t="s">
        <v>10</v>
      </c>
      <c r="C139" s="2" t="s">
        <v>5</v>
      </c>
      <c r="D139" s="3">
        <v>7</v>
      </c>
    </row>
    <row r="140" spans="1:4" x14ac:dyDescent="0.25">
      <c r="A140" s="2" t="s">
        <v>29</v>
      </c>
      <c r="B140" s="2" t="s">
        <v>4</v>
      </c>
      <c r="C140" s="2" t="s">
        <v>5</v>
      </c>
      <c r="D140" s="3">
        <v>4</v>
      </c>
    </row>
    <row r="141" spans="1:4" x14ac:dyDescent="0.25">
      <c r="A141" s="2" t="s">
        <v>29</v>
      </c>
      <c r="B141" s="2" t="s">
        <v>13</v>
      </c>
      <c r="C141" s="2" t="s">
        <v>5</v>
      </c>
      <c r="D141" s="3">
        <v>4</v>
      </c>
    </row>
    <row r="142" spans="1:4" x14ac:dyDescent="0.25">
      <c r="A142" s="2" t="s">
        <v>29</v>
      </c>
      <c r="B142" s="2" t="s">
        <v>6</v>
      </c>
      <c r="C142" s="2" t="s">
        <v>7</v>
      </c>
      <c r="D142" s="3">
        <v>3</v>
      </c>
    </row>
    <row r="143" spans="1:4" x14ac:dyDescent="0.25">
      <c r="A143" s="2" t="s">
        <v>29</v>
      </c>
      <c r="B143" s="2" t="s">
        <v>6</v>
      </c>
      <c r="C143" s="2" t="s">
        <v>5</v>
      </c>
      <c r="D143" s="3">
        <v>18</v>
      </c>
    </row>
    <row r="144" spans="1:4" ht="45" x14ac:dyDescent="0.25">
      <c r="A144" s="2" t="s">
        <v>29</v>
      </c>
      <c r="B144" s="2" t="s">
        <v>21</v>
      </c>
      <c r="C144" s="2" t="s">
        <v>5</v>
      </c>
      <c r="D144" s="3">
        <v>2</v>
      </c>
    </row>
    <row r="145" spans="1:4" ht="30" x14ac:dyDescent="0.25">
      <c r="A145" s="2" t="s">
        <v>29</v>
      </c>
      <c r="B145" s="2" t="s">
        <v>16</v>
      </c>
      <c r="C145" s="2" t="s">
        <v>5</v>
      </c>
      <c r="D145" s="3">
        <v>1</v>
      </c>
    </row>
    <row r="146" spans="1:4" ht="30" x14ac:dyDescent="0.25">
      <c r="A146" s="2" t="s">
        <v>29</v>
      </c>
      <c r="B146" s="2" t="s">
        <v>18</v>
      </c>
      <c r="C146" s="2" t="s">
        <v>5</v>
      </c>
      <c r="D146" s="3">
        <v>8</v>
      </c>
    </row>
    <row r="147" spans="1:4" x14ac:dyDescent="0.25">
      <c r="A147" s="2" t="s">
        <v>29</v>
      </c>
      <c r="B147" s="2" t="s">
        <v>8</v>
      </c>
      <c r="C147" s="2" t="s">
        <v>5</v>
      </c>
      <c r="D147" s="3">
        <v>6</v>
      </c>
    </row>
    <row r="148" spans="1:4" ht="30" x14ac:dyDescent="0.25">
      <c r="A148" s="2" t="s">
        <v>29</v>
      </c>
      <c r="B148" s="2" t="s">
        <v>9</v>
      </c>
      <c r="C148" s="2" t="s">
        <v>7</v>
      </c>
      <c r="D148" s="3">
        <v>1</v>
      </c>
    </row>
    <row r="149" spans="1:4" ht="30" x14ac:dyDescent="0.25">
      <c r="A149" s="2" t="s">
        <v>29</v>
      </c>
      <c r="B149" s="2" t="s">
        <v>9</v>
      </c>
      <c r="C149" s="2" t="s">
        <v>5</v>
      </c>
      <c r="D149" s="3">
        <v>17</v>
      </c>
    </row>
    <row r="150" spans="1:4" ht="30" x14ac:dyDescent="0.25">
      <c r="A150" s="2" t="s">
        <v>29</v>
      </c>
      <c r="B150" s="2" t="s">
        <v>10</v>
      </c>
      <c r="C150" s="2" t="s">
        <v>5</v>
      </c>
      <c r="D150" s="3">
        <v>14</v>
      </c>
    </row>
    <row r="151" spans="1:4" x14ac:dyDescent="0.25">
      <c r="A151" s="2" t="s">
        <v>30</v>
      </c>
      <c r="B151" s="2" t="s">
        <v>4</v>
      </c>
      <c r="C151" s="2" t="s">
        <v>7</v>
      </c>
      <c r="D151" s="3">
        <v>2</v>
      </c>
    </row>
    <row r="152" spans="1:4" x14ac:dyDescent="0.25">
      <c r="A152" s="2" t="s">
        <v>30</v>
      </c>
      <c r="B152" s="2" t="s">
        <v>4</v>
      </c>
      <c r="C152" s="2" t="s">
        <v>5</v>
      </c>
      <c r="D152" s="3">
        <v>9</v>
      </c>
    </row>
    <row r="153" spans="1:4" x14ac:dyDescent="0.25">
      <c r="A153" s="2" t="s">
        <v>30</v>
      </c>
      <c r="B153" s="2" t="s">
        <v>13</v>
      </c>
      <c r="C153" s="2" t="s">
        <v>5</v>
      </c>
      <c r="D153" s="3">
        <v>1</v>
      </c>
    </row>
    <row r="154" spans="1:4" x14ac:dyDescent="0.25">
      <c r="A154" s="2" t="s">
        <v>30</v>
      </c>
      <c r="B154" s="2" t="s">
        <v>6</v>
      </c>
      <c r="C154" s="2" t="s">
        <v>7</v>
      </c>
      <c r="D154" s="3">
        <v>1</v>
      </c>
    </row>
    <row r="155" spans="1:4" x14ac:dyDescent="0.25">
      <c r="A155" s="2" t="s">
        <v>30</v>
      </c>
      <c r="B155" s="2" t="s">
        <v>6</v>
      </c>
      <c r="C155" s="2" t="s">
        <v>5</v>
      </c>
      <c r="D155" s="3">
        <v>1</v>
      </c>
    </row>
    <row r="156" spans="1:4" ht="45" x14ac:dyDescent="0.25">
      <c r="A156" s="2" t="s">
        <v>30</v>
      </c>
      <c r="B156" s="2" t="s">
        <v>21</v>
      </c>
      <c r="C156" s="2" t="s">
        <v>5</v>
      </c>
      <c r="D156" s="3">
        <v>2</v>
      </c>
    </row>
    <row r="157" spans="1:4" ht="30" x14ac:dyDescent="0.25">
      <c r="A157" s="2" t="s">
        <v>30</v>
      </c>
      <c r="B157" s="2" t="s">
        <v>16</v>
      </c>
      <c r="C157" s="2" t="s">
        <v>5</v>
      </c>
      <c r="D157" s="3">
        <v>11</v>
      </c>
    </row>
    <row r="158" spans="1:4" ht="30" x14ac:dyDescent="0.25">
      <c r="A158" s="2" t="s">
        <v>30</v>
      </c>
      <c r="B158" s="2" t="s">
        <v>18</v>
      </c>
      <c r="C158" s="2" t="s">
        <v>7</v>
      </c>
      <c r="D158" s="3">
        <v>1</v>
      </c>
    </row>
    <row r="159" spans="1:4" ht="30" x14ac:dyDescent="0.25">
      <c r="A159" s="2" t="s">
        <v>30</v>
      </c>
      <c r="B159" s="2" t="s">
        <v>18</v>
      </c>
      <c r="C159" s="2" t="s">
        <v>5</v>
      </c>
      <c r="D159" s="3">
        <v>12</v>
      </c>
    </row>
    <row r="160" spans="1:4" x14ac:dyDescent="0.25">
      <c r="A160" s="2" t="s">
        <v>30</v>
      </c>
      <c r="B160" s="2" t="s">
        <v>26</v>
      </c>
      <c r="C160" s="2" t="s">
        <v>5</v>
      </c>
      <c r="D160" s="3">
        <v>1</v>
      </c>
    </row>
    <row r="161" spans="1:4" x14ac:dyDescent="0.25">
      <c r="A161" s="2" t="s">
        <v>30</v>
      </c>
      <c r="B161" s="2" t="s">
        <v>8</v>
      </c>
      <c r="C161" s="2" t="s">
        <v>5</v>
      </c>
      <c r="D161" s="3">
        <v>1</v>
      </c>
    </row>
    <row r="162" spans="1:4" ht="30" x14ac:dyDescent="0.25">
      <c r="A162" s="2" t="s">
        <v>30</v>
      </c>
      <c r="B162" s="2" t="s">
        <v>9</v>
      </c>
      <c r="C162" s="2" t="s">
        <v>5</v>
      </c>
      <c r="D162" s="3">
        <v>15</v>
      </c>
    </row>
    <row r="163" spans="1:4" ht="30" x14ac:dyDescent="0.25">
      <c r="A163" s="2" t="s">
        <v>30</v>
      </c>
      <c r="B163" s="2" t="s">
        <v>10</v>
      </c>
      <c r="C163" s="2" t="s">
        <v>7</v>
      </c>
      <c r="D163" s="3">
        <v>5</v>
      </c>
    </row>
    <row r="164" spans="1:4" ht="30" x14ac:dyDescent="0.25">
      <c r="A164" s="2" t="s">
        <v>30</v>
      </c>
      <c r="B164" s="2" t="s">
        <v>10</v>
      </c>
      <c r="C164" s="2" t="s">
        <v>5</v>
      </c>
      <c r="D164" s="3">
        <v>60</v>
      </c>
    </row>
    <row r="165" spans="1:4" x14ac:dyDescent="0.25">
      <c r="A165" s="2" t="s">
        <v>31</v>
      </c>
      <c r="B165" s="2" t="s">
        <v>4</v>
      </c>
      <c r="C165" s="2" t="s">
        <v>7</v>
      </c>
      <c r="D165" s="3">
        <v>1</v>
      </c>
    </row>
    <row r="166" spans="1:4" x14ac:dyDescent="0.25">
      <c r="A166" s="2" t="s">
        <v>31</v>
      </c>
      <c r="B166" s="2" t="s">
        <v>4</v>
      </c>
      <c r="C166" s="2" t="s">
        <v>5</v>
      </c>
      <c r="D166" s="3">
        <v>2</v>
      </c>
    </row>
    <row r="167" spans="1:4" x14ac:dyDescent="0.25">
      <c r="A167" s="2" t="s">
        <v>31</v>
      </c>
      <c r="B167" s="2" t="s">
        <v>6</v>
      </c>
      <c r="C167" s="2" t="s">
        <v>7</v>
      </c>
      <c r="D167" s="3">
        <v>1</v>
      </c>
    </row>
    <row r="168" spans="1:4" x14ac:dyDescent="0.25">
      <c r="A168" s="2" t="s">
        <v>31</v>
      </c>
      <c r="B168" s="2" t="s">
        <v>6</v>
      </c>
      <c r="C168" s="2" t="s">
        <v>5</v>
      </c>
      <c r="D168" s="3">
        <v>6</v>
      </c>
    </row>
    <row r="169" spans="1:4" ht="30" x14ac:dyDescent="0.25">
      <c r="A169" s="2" t="s">
        <v>31</v>
      </c>
      <c r="B169" s="2" t="s">
        <v>20</v>
      </c>
      <c r="C169" s="2" t="s">
        <v>5</v>
      </c>
      <c r="D169" s="3">
        <v>2</v>
      </c>
    </row>
    <row r="170" spans="1:4" ht="30" x14ac:dyDescent="0.25">
      <c r="A170" s="2" t="s">
        <v>31</v>
      </c>
      <c r="B170" s="2" t="s">
        <v>16</v>
      </c>
      <c r="C170" s="2" t="s">
        <v>5</v>
      </c>
      <c r="D170" s="3">
        <v>5</v>
      </c>
    </row>
    <row r="171" spans="1:4" ht="30" x14ac:dyDescent="0.25">
      <c r="A171" s="2" t="s">
        <v>31</v>
      </c>
      <c r="B171" s="2" t="s">
        <v>18</v>
      </c>
      <c r="C171" s="2" t="s">
        <v>5</v>
      </c>
      <c r="D171" s="3">
        <v>3</v>
      </c>
    </row>
    <row r="172" spans="1:4" x14ac:dyDescent="0.25">
      <c r="A172" s="2" t="s">
        <v>31</v>
      </c>
      <c r="B172" s="2" t="s">
        <v>8</v>
      </c>
      <c r="C172" s="2" t="s">
        <v>5</v>
      </c>
      <c r="D172" s="3">
        <v>1</v>
      </c>
    </row>
    <row r="173" spans="1:4" ht="30" x14ac:dyDescent="0.25">
      <c r="A173" s="2" t="s">
        <v>31</v>
      </c>
      <c r="B173" s="2" t="s">
        <v>9</v>
      </c>
      <c r="C173" s="2" t="s">
        <v>5</v>
      </c>
      <c r="D173" s="3">
        <v>1</v>
      </c>
    </row>
    <row r="174" spans="1:4" ht="30" x14ac:dyDescent="0.25">
      <c r="A174" s="2" t="s">
        <v>31</v>
      </c>
      <c r="B174" s="2" t="s">
        <v>10</v>
      </c>
      <c r="C174" s="2" t="s">
        <v>5</v>
      </c>
      <c r="D174" s="3">
        <v>3</v>
      </c>
    </row>
    <row r="175" spans="1:4" x14ac:dyDescent="0.25">
      <c r="A175" s="2" t="s">
        <v>32</v>
      </c>
      <c r="B175" s="2" t="s">
        <v>4</v>
      </c>
      <c r="C175" s="2" t="s">
        <v>7</v>
      </c>
      <c r="D175" s="3">
        <v>3</v>
      </c>
    </row>
    <row r="176" spans="1:4" x14ac:dyDescent="0.25">
      <c r="A176" s="2" t="s">
        <v>32</v>
      </c>
      <c r="B176" s="2" t="s">
        <v>4</v>
      </c>
      <c r="C176" s="2" t="s">
        <v>5</v>
      </c>
      <c r="D176" s="3">
        <v>2</v>
      </c>
    </row>
    <row r="177" spans="1:4" x14ac:dyDescent="0.25">
      <c r="A177" s="2" t="s">
        <v>32</v>
      </c>
      <c r="B177" s="2" t="s">
        <v>13</v>
      </c>
      <c r="C177" s="2" t="s">
        <v>7</v>
      </c>
      <c r="D177" s="3">
        <v>2</v>
      </c>
    </row>
    <row r="178" spans="1:4" x14ac:dyDescent="0.25">
      <c r="A178" s="2" t="s">
        <v>32</v>
      </c>
      <c r="B178" s="2" t="s">
        <v>13</v>
      </c>
      <c r="C178" s="2" t="s">
        <v>5</v>
      </c>
      <c r="D178" s="3">
        <v>1</v>
      </c>
    </row>
    <row r="179" spans="1:4" x14ac:dyDescent="0.25">
      <c r="A179" s="2" t="s">
        <v>32</v>
      </c>
      <c r="B179" s="2" t="s">
        <v>6</v>
      </c>
      <c r="C179" s="2" t="s">
        <v>7</v>
      </c>
      <c r="D179" s="3">
        <v>7</v>
      </c>
    </row>
    <row r="180" spans="1:4" x14ac:dyDescent="0.25">
      <c r="A180" s="2" t="s">
        <v>32</v>
      </c>
      <c r="B180" s="2" t="s">
        <v>6</v>
      </c>
      <c r="C180" s="2" t="s">
        <v>5</v>
      </c>
      <c r="D180" s="3">
        <v>26</v>
      </c>
    </row>
    <row r="181" spans="1:4" ht="45" x14ac:dyDescent="0.25">
      <c r="A181" s="2" t="s">
        <v>32</v>
      </c>
      <c r="B181" s="2" t="s">
        <v>21</v>
      </c>
      <c r="C181" s="2" t="s">
        <v>5</v>
      </c>
      <c r="D181" s="3">
        <v>2</v>
      </c>
    </row>
    <row r="182" spans="1:4" ht="30" x14ac:dyDescent="0.25">
      <c r="A182" s="2" t="s">
        <v>32</v>
      </c>
      <c r="B182" s="2" t="s">
        <v>16</v>
      </c>
      <c r="C182" s="2" t="s">
        <v>5</v>
      </c>
      <c r="D182" s="3">
        <v>4</v>
      </c>
    </row>
    <row r="183" spans="1:4" ht="30" x14ac:dyDescent="0.25">
      <c r="A183" s="2" t="s">
        <v>32</v>
      </c>
      <c r="B183" s="2" t="s">
        <v>18</v>
      </c>
      <c r="C183" s="2" t="s">
        <v>7</v>
      </c>
      <c r="D183" s="3">
        <v>4</v>
      </c>
    </row>
    <row r="184" spans="1:4" ht="30" x14ac:dyDescent="0.25">
      <c r="A184" s="2" t="s">
        <v>32</v>
      </c>
      <c r="B184" s="2" t="s">
        <v>18</v>
      </c>
      <c r="C184" s="2" t="s">
        <v>5</v>
      </c>
      <c r="D184" s="3">
        <v>12</v>
      </c>
    </row>
    <row r="185" spans="1:4" x14ac:dyDescent="0.25">
      <c r="A185" s="2" t="s">
        <v>32</v>
      </c>
      <c r="B185" s="2" t="s">
        <v>8</v>
      </c>
      <c r="C185" s="2" t="s">
        <v>7</v>
      </c>
      <c r="D185" s="3">
        <v>1</v>
      </c>
    </row>
    <row r="186" spans="1:4" x14ac:dyDescent="0.25">
      <c r="A186" s="2" t="s">
        <v>32</v>
      </c>
      <c r="B186" s="2" t="s">
        <v>8</v>
      </c>
      <c r="C186" s="2" t="s">
        <v>5</v>
      </c>
      <c r="D186" s="3">
        <v>3</v>
      </c>
    </row>
    <row r="187" spans="1:4" ht="30" x14ac:dyDescent="0.25">
      <c r="A187" s="2" t="s">
        <v>32</v>
      </c>
      <c r="B187" s="2" t="s">
        <v>9</v>
      </c>
      <c r="C187" s="2" t="s">
        <v>5</v>
      </c>
      <c r="D187" s="3">
        <v>3</v>
      </c>
    </row>
    <row r="188" spans="1:4" ht="30" x14ac:dyDescent="0.25">
      <c r="A188" s="2" t="s">
        <v>32</v>
      </c>
      <c r="B188" s="2" t="s">
        <v>10</v>
      </c>
      <c r="C188" s="2" t="s">
        <v>7</v>
      </c>
      <c r="D188" s="3">
        <v>3</v>
      </c>
    </row>
    <row r="189" spans="1:4" ht="30" x14ac:dyDescent="0.25">
      <c r="A189" s="2" t="s">
        <v>32</v>
      </c>
      <c r="B189" s="2" t="s">
        <v>10</v>
      </c>
      <c r="C189" s="2" t="s">
        <v>5</v>
      </c>
      <c r="D189" s="3">
        <v>5</v>
      </c>
    </row>
    <row r="190" spans="1:4" x14ac:dyDescent="0.25">
      <c r="A190" s="2" t="s">
        <v>33</v>
      </c>
      <c r="B190" s="2" t="s">
        <v>4</v>
      </c>
      <c r="C190" s="2" t="s">
        <v>7</v>
      </c>
      <c r="D190" s="3">
        <v>10</v>
      </c>
    </row>
    <row r="191" spans="1:4" x14ac:dyDescent="0.25">
      <c r="A191" s="2" t="s">
        <v>33</v>
      </c>
      <c r="B191" s="2" t="s">
        <v>4</v>
      </c>
      <c r="C191" s="2" t="s">
        <v>5</v>
      </c>
      <c r="D191" s="3">
        <v>10</v>
      </c>
    </row>
    <row r="192" spans="1:4" x14ac:dyDescent="0.25">
      <c r="A192" s="2" t="s">
        <v>33</v>
      </c>
      <c r="B192" s="2" t="s">
        <v>13</v>
      </c>
      <c r="C192" s="2" t="s">
        <v>5</v>
      </c>
      <c r="D192" s="3">
        <v>1</v>
      </c>
    </row>
    <row r="193" spans="1:4" x14ac:dyDescent="0.25">
      <c r="A193" s="2" t="s">
        <v>33</v>
      </c>
      <c r="B193" s="2" t="s">
        <v>6</v>
      </c>
      <c r="C193" s="2" t="s">
        <v>7</v>
      </c>
      <c r="D193" s="3">
        <v>1</v>
      </c>
    </row>
    <row r="194" spans="1:4" x14ac:dyDescent="0.25">
      <c r="A194" s="2" t="s">
        <v>33</v>
      </c>
      <c r="B194" s="2" t="s">
        <v>6</v>
      </c>
      <c r="C194" s="2" t="s">
        <v>5</v>
      </c>
      <c r="D194" s="3">
        <v>3</v>
      </c>
    </row>
    <row r="195" spans="1:4" ht="30" x14ac:dyDescent="0.25">
      <c r="A195" s="2" t="s">
        <v>33</v>
      </c>
      <c r="B195" s="2" t="s">
        <v>20</v>
      </c>
      <c r="C195" s="2" t="s">
        <v>5</v>
      </c>
      <c r="D195" s="3">
        <v>2</v>
      </c>
    </row>
    <row r="196" spans="1:4" ht="45" x14ac:dyDescent="0.25">
      <c r="A196" s="2" t="s">
        <v>33</v>
      </c>
      <c r="B196" s="2" t="s">
        <v>21</v>
      </c>
      <c r="C196" s="2" t="s">
        <v>7</v>
      </c>
      <c r="D196" s="3">
        <v>1</v>
      </c>
    </row>
    <row r="197" spans="1:4" ht="45" x14ac:dyDescent="0.25">
      <c r="A197" s="2" t="s">
        <v>33</v>
      </c>
      <c r="B197" s="2" t="s">
        <v>21</v>
      </c>
      <c r="C197" s="2" t="s">
        <v>5</v>
      </c>
      <c r="D197" s="3">
        <v>9</v>
      </c>
    </row>
    <row r="198" spans="1:4" ht="30" x14ac:dyDescent="0.25">
      <c r="A198" s="2" t="s">
        <v>33</v>
      </c>
      <c r="B198" s="2" t="s">
        <v>16</v>
      </c>
      <c r="C198" s="2" t="s">
        <v>7</v>
      </c>
      <c r="D198" s="3">
        <v>1</v>
      </c>
    </row>
    <row r="199" spans="1:4" ht="30" x14ac:dyDescent="0.25">
      <c r="A199" s="2" t="s">
        <v>33</v>
      </c>
      <c r="B199" s="2" t="s">
        <v>16</v>
      </c>
      <c r="C199" s="2" t="s">
        <v>5</v>
      </c>
      <c r="D199" s="3">
        <v>10</v>
      </c>
    </row>
    <row r="200" spans="1:4" ht="30" x14ac:dyDescent="0.25">
      <c r="A200" s="2" t="s">
        <v>33</v>
      </c>
      <c r="B200" s="2" t="s">
        <v>18</v>
      </c>
      <c r="C200" s="2" t="s">
        <v>7</v>
      </c>
      <c r="D200" s="3">
        <v>3</v>
      </c>
    </row>
    <row r="201" spans="1:4" ht="30" x14ac:dyDescent="0.25">
      <c r="A201" s="2" t="s">
        <v>33</v>
      </c>
      <c r="B201" s="2" t="s">
        <v>18</v>
      </c>
      <c r="C201" s="2" t="s">
        <v>5</v>
      </c>
      <c r="D201" s="3">
        <v>2</v>
      </c>
    </row>
    <row r="202" spans="1:4" x14ac:dyDescent="0.25">
      <c r="A202" s="2" t="s">
        <v>33</v>
      </c>
      <c r="B202" s="2" t="s">
        <v>8</v>
      </c>
      <c r="C202" s="2" t="s">
        <v>5</v>
      </c>
      <c r="D202" s="3">
        <v>3</v>
      </c>
    </row>
    <row r="203" spans="1:4" ht="30" x14ac:dyDescent="0.25">
      <c r="A203" s="2" t="s">
        <v>33</v>
      </c>
      <c r="B203" s="2" t="s">
        <v>9</v>
      </c>
      <c r="C203" s="2" t="s">
        <v>7</v>
      </c>
      <c r="D203" s="3">
        <v>5</v>
      </c>
    </row>
    <row r="204" spans="1:4" ht="30" x14ac:dyDescent="0.25">
      <c r="A204" s="2" t="s">
        <v>33</v>
      </c>
      <c r="B204" s="2" t="s">
        <v>9</v>
      </c>
      <c r="C204" s="2" t="s">
        <v>5</v>
      </c>
      <c r="D204" s="3">
        <v>2</v>
      </c>
    </row>
    <row r="205" spans="1:4" ht="30" x14ac:dyDescent="0.25">
      <c r="A205" s="2" t="s">
        <v>33</v>
      </c>
      <c r="B205" s="2" t="s">
        <v>10</v>
      </c>
      <c r="C205" s="2" t="s">
        <v>7</v>
      </c>
      <c r="D205" s="3">
        <v>14</v>
      </c>
    </row>
    <row r="206" spans="1:4" ht="30" x14ac:dyDescent="0.25">
      <c r="A206" s="2" t="s">
        <v>33</v>
      </c>
      <c r="B206" s="2" t="s">
        <v>10</v>
      </c>
      <c r="C206" s="2" t="s">
        <v>5</v>
      </c>
      <c r="D206" s="3">
        <v>8</v>
      </c>
    </row>
    <row r="207" spans="1:4" x14ac:dyDescent="0.25">
      <c r="A207" s="2" t="s">
        <v>34</v>
      </c>
      <c r="B207" s="2" t="s">
        <v>13</v>
      </c>
      <c r="C207" s="2" t="s">
        <v>5</v>
      </c>
      <c r="D207" s="3">
        <v>1</v>
      </c>
    </row>
    <row r="208" spans="1:4" x14ac:dyDescent="0.25">
      <c r="A208" s="2" t="s">
        <v>34</v>
      </c>
      <c r="B208" s="2" t="s">
        <v>6</v>
      </c>
      <c r="C208" s="2" t="s">
        <v>7</v>
      </c>
      <c r="D208" s="3">
        <v>2</v>
      </c>
    </row>
    <row r="209" spans="1:4" x14ac:dyDescent="0.25">
      <c r="A209" s="2" t="s">
        <v>34</v>
      </c>
      <c r="B209" s="2" t="s">
        <v>6</v>
      </c>
      <c r="C209" s="2" t="s">
        <v>5</v>
      </c>
      <c r="D209" s="3">
        <v>2</v>
      </c>
    </row>
    <row r="210" spans="1:4" ht="45" x14ac:dyDescent="0.25">
      <c r="A210" s="2" t="s">
        <v>34</v>
      </c>
      <c r="B210" s="2" t="s">
        <v>21</v>
      </c>
      <c r="C210" s="2" t="s">
        <v>5</v>
      </c>
      <c r="D210" s="3">
        <v>2</v>
      </c>
    </row>
    <row r="211" spans="1:4" ht="30" x14ac:dyDescent="0.25">
      <c r="A211" s="2" t="s">
        <v>34</v>
      </c>
      <c r="B211" s="2" t="s">
        <v>16</v>
      </c>
      <c r="C211" s="2" t="s">
        <v>7</v>
      </c>
      <c r="D211" s="3">
        <v>1</v>
      </c>
    </row>
    <row r="212" spans="1:4" ht="30" x14ac:dyDescent="0.25">
      <c r="A212" s="2" t="s">
        <v>34</v>
      </c>
      <c r="B212" s="2" t="s">
        <v>16</v>
      </c>
      <c r="C212" s="2" t="s">
        <v>5</v>
      </c>
      <c r="D212" s="3">
        <v>3</v>
      </c>
    </row>
    <row r="213" spans="1:4" x14ac:dyDescent="0.25">
      <c r="A213" s="2" t="s">
        <v>34</v>
      </c>
      <c r="B213" s="2" t="s">
        <v>8</v>
      </c>
      <c r="C213" s="2" t="s">
        <v>7</v>
      </c>
      <c r="D213" s="3">
        <v>1</v>
      </c>
    </row>
    <row r="214" spans="1:4" ht="30" x14ac:dyDescent="0.25">
      <c r="A214" s="2" t="s">
        <v>34</v>
      </c>
      <c r="B214" s="2" t="s">
        <v>9</v>
      </c>
      <c r="C214" s="2" t="s">
        <v>7</v>
      </c>
      <c r="D214" s="3">
        <v>2</v>
      </c>
    </row>
    <row r="215" spans="1:4" ht="30" x14ac:dyDescent="0.25">
      <c r="A215" s="2" t="s">
        <v>34</v>
      </c>
      <c r="B215" s="2" t="s">
        <v>9</v>
      </c>
      <c r="C215" s="2" t="s">
        <v>5</v>
      </c>
      <c r="D215" s="3">
        <v>1</v>
      </c>
    </row>
    <row r="216" spans="1:4" ht="30" x14ac:dyDescent="0.25">
      <c r="A216" s="2" t="s">
        <v>34</v>
      </c>
      <c r="B216" s="2" t="s">
        <v>10</v>
      </c>
      <c r="C216" s="2" t="s">
        <v>7</v>
      </c>
      <c r="D216" s="3">
        <v>1</v>
      </c>
    </row>
    <row r="217" spans="1:4" ht="30" x14ac:dyDescent="0.25">
      <c r="A217" s="2" t="s">
        <v>34</v>
      </c>
      <c r="B217" s="2" t="s">
        <v>10</v>
      </c>
      <c r="C217" s="2" t="s">
        <v>5</v>
      </c>
      <c r="D217" s="3">
        <v>1</v>
      </c>
    </row>
    <row r="218" spans="1:4" x14ac:dyDescent="0.25">
      <c r="A218" s="2" t="s">
        <v>35</v>
      </c>
      <c r="B218" s="2" t="s">
        <v>4</v>
      </c>
      <c r="C218" s="2" t="s">
        <v>7</v>
      </c>
      <c r="D218" s="3">
        <v>2</v>
      </c>
    </row>
    <row r="219" spans="1:4" x14ac:dyDescent="0.25">
      <c r="A219" s="2" t="s">
        <v>35</v>
      </c>
      <c r="B219" s="2" t="s">
        <v>6</v>
      </c>
      <c r="C219" s="2" t="s">
        <v>7</v>
      </c>
      <c r="D219" s="3">
        <v>9</v>
      </c>
    </row>
    <row r="220" spans="1:4" x14ac:dyDescent="0.25">
      <c r="A220" s="2" t="s">
        <v>35</v>
      </c>
      <c r="B220" s="2" t="s">
        <v>6</v>
      </c>
      <c r="C220" s="2" t="s">
        <v>5</v>
      </c>
      <c r="D220" s="3">
        <v>6</v>
      </c>
    </row>
    <row r="221" spans="1:4" ht="30" x14ac:dyDescent="0.25">
      <c r="A221" s="2" t="s">
        <v>35</v>
      </c>
      <c r="B221" s="2" t="s">
        <v>16</v>
      </c>
      <c r="C221" s="2" t="s">
        <v>7</v>
      </c>
      <c r="D221" s="3">
        <v>3</v>
      </c>
    </row>
    <row r="222" spans="1:4" ht="30" x14ac:dyDescent="0.25">
      <c r="A222" s="2" t="s">
        <v>35</v>
      </c>
      <c r="B222" s="2" t="s">
        <v>16</v>
      </c>
      <c r="C222" s="2" t="s">
        <v>5</v>
      </c>
      <c r="D222" s="3">
        <v>4</v>
      </c>
    </row>
    <row r="223" spans="1:4" ht="30" x14ac:dyDescent="0.25">
      <c r="A223" s="2" t="s">
        <v>35</v>
      </c>
      <c r="B223" s="2" t="s">
        <v>18</v>
      </c>
      <c r="C223" s="2" t="s">
        <v>7</v>
      </c>
      <c r="D223" s="3">
        <v>1</v>
      </c>
    </row>
    <row r="224" spans="1:4" ht="30" x14ac:dyDescent="0.25">
      <c r="A224" s="2" t="s">
        <v>35</v>
      </c>
      <c r="B224" s="2" t="s">
        <v>18</v>
      </c>
      <c r="C224" s="2" t="s">
        <v>5</v>
      </c>
      <c r="D224" s="3">
        <v>3</v>
      </c>
    </row>
    <row r="225" spans="1:4" x14ac:dyDescent="0.25">
      <c r="A225" s="2" t="s">
        <v>35</v>
      </c>
      <c r="B225" s="2" t="s">
        <v>8</v>
      </c>
      <c r="C225" s="2" t="s">
        <v>5</v>
      </c>
      <c r="D225" s="3">
        <v>3</v>
      </c>
    </row>
    <row r="226" spans="1:4" ht="30" x14ac:dyDescent="0.25">
      <c r="A226" s="2" t="s">
        <v>35</v>
      </c>
      <c r="B226" s="2" t="s">
        <v>9</v>
      </c>
      <c r="C226" s="2" t="s">
        <v>5</v>
      </c>
      <c r="D226" s="3">
        <v>1</v>
      </c>
    </row>
    <row r="227" spans="1:4" ht="30" x14ac:dyDescent="0.25">
      <c r="A227" s="2" t="s">
        <v>35</v>
      </c>
      <c r="B227" s="2" t="s">
        <v>10</v>
      </c>
      <c r="C227" s="2" t="s">
        <v>7</v>
      </c>
      <c r="D227" s="3">
        <v>6</v>
      </c>
    </row>
    <row r="228" spans="1:4" ht="30" x14ac:dyDescent="0.25">
      <c r="A228" s="2" t="s">
        <v>35</v>
      </c>
      <c r="B228" s="2" t="s">
        <v>10</v>
      </c>
      <c r="C228" s="2" t="s">
        <v>5</v>
      </c>
      <c r="D228" s="3">
        <v>12</v>
      </c>
    </row>
    <row r="229" spans="1:4" x14ac:dyDescent="0.25">
      <c r="A229" s="2" t="s">
        <v>36</v>
      </c>
      <c r="B229" s="2" t="s">
        <v>13</v>
      </c>
      <c r="C229" s="2" t="s">
        <v>7</v>
      </c>
      <c r="D229" s="3">
        <v>1</v>
      </c>
    </row>
    <row r="230" spans="1:4" x14ac:dyDescent="0.25">
      <c r="A230" s="2" t="s">
        <v>36</v>
      </c>
      <c r="B230" s="2" t="s">
        <v>13</v>
      </c>
      <c r="C230" s="2" t="s">
        <v>5</v>
      </c>
      <c r="D230" s="3">
        <v>1</v>
      </c>
    </row>
    <row r="231" spans="1:4" x14ac:dyDescent="0.25">
      <c r="A231" s="2" t="s">
        <v>36</v>
      </c>
      <c r="B231" s="2" t="s">
        <v>6</v>
      </c>
      <c r="C231" s="2" t="s">
        <v>7</v>
      </c>
      <c r="D231" s="3">
        <v>2</v>
      </c>
    </row>
    <row r="232" spans="1:4" x14ac:dyDescent="0.25">
      <c r="A232" s="2" t="s">
        <v>36</v>
      </c>
      <c r="B232" s="2" t="s">
        <v>6</v>
      </c>
      <c r="C232" s="2" t="s">
        <v>5</v>
      </c>
      <c r="D232" s="3">
        <v>13</v>
      </c>
    </row>
    <row r="233" spans="1:4" ht="30" x14ac:dyDescent="0.25">
      <c r="A233" s="2" t="s">
        <v>36</v>
      </c>
      <c r="B233" s="2" t="s">
        <v>16</v>
      </c>
      <c r="C233" s="2" t="s">
        <v>5</v>
      </c>
      <c r="D233" s="3">
        <v>6</v>
      </c>
    </row>
    <row r="234" spans="1:4" ht="30" x14ac:dyDescent="0.25">
      <c r="A234" s="2" t="s">
        <v>36</v>
      </c>
      <c r="B234" s="2" t="s">
        <v>9</v>
      </c>
      <c r="C234" s="2" t="s">
        <v>7</v>
      </c>
      <c r="D234" s="3">
        <v>2</v>
      </c>
    </row>
    <row r="235" spans="1:4" ht="30" x14ac:dyDescent="0.25">
      <c r="A235" s="2" t="s">
        <v>36</v>
      </c>
      <c r="B235" s="2" t="s">
        <v>9</v>
      </c>
      <c r="C235" s="2" t="s">
        <v>5</v>
      </c>
      <c r="D235" s="3">
        <v>4</v>
      </c>
    </row>
    <row r="236" spans="1:4" ht="30" x14ac:dyDescent="0.25">
      <c r="A236" s="2" t="s">
        <v>36</v>
      </c>
      <c r="B236" s="2" t="s">
        <v>10</v>
      </c>
      <c r="C236" s="2" t="s">
        <v>7</v>
      </c>
      <c r="D236" s="3">
        <v>3</v>
      </c>
    </row>
    <row r="237" spans="1:4" ht="30" x14ac:dyDescent="0.25">
      <c r="A237" s="2" t="s">
        <v>36</v>
      </c>
      <c r="B237" s="2" t="s">
        <v>10</v>
      </c>
      <c r="C237" s="2" t="s">
        <v>5</v>
      </c>
      <c r="D237" s="3">
        <v>7</v>
      </c>
    </row>
    <row r="238" spans="1:4" x14ac:dyDescent="0.25">
      <c r="A238" s="2" t="s">
        <v>37</v>
      </c>
      <c r="B238" s="2" t="s">
        <v>13</v>
      </c>
      <c r="C238" s="2" t="s">
        <v>5</v>
      </c>
      <c r="D238" s="3">
        <v>2</v>
      </c>
    </row>
    <row r="239" spans="1:4" x14ac:dyDescent="0.25">
      <c r="A239" s="2" t="s">
        <v>37</v>
      </c>
      <c r="B239" s="2" t="s">
        <v>6</v>
      </c>
      <c r="C239" s="2" t="s">
        <v>7</v>
      </c>
      <c r="D239" s="3">
        <v>4</v>
      </c>
    </row>
    <row r="240" spans="1:4" x14ac:dyDescent="0.25">
      <c r="A240" s="2" t="s">
        <v>37</v>
      </c>
      <c r="B240" s="2" t="s">
        <v>6</v>
      </c>
      <c r="C240" s="2" t="s">
        <v>5</v>
      </c>
      <c r="D240" s="3">
        <v>11</v>
      </c>
    </row>
    <row r="241" spans="1:4" ht="30" x14ac:dyDescent="0.25">
      <c r="A241" s="2" t="s">
        <v>37</v>
      </c>
      <c r="B241" s="2" t="s">
        <v>16</v>
      </c>
      <c r="C241" s="2" t="s">
        <v>5</v>
      </c>
      <c r="D241" s="3">
        <v>1</v>
      </c>
    </row>
    <row r="242" spans="1:4" ht="30" x14ac:dyDescent="0.25">
      <c r="A242" s="2" t="s">
        <v>37</v>
      </c>
      <c r="B242" s="2" t="s">
        <v>18</v>
      </c>
      <c r="C242" s="2" t="s">
        <v>7</v>
      </c>
      <c r="D242" s="3">
        <v>1</v>
      </c>
    </row>
    <row r="243" spans="1:4" ht="30" x14ac:dyDescent="0.25">
      <c r="A243" s="2" t="s">
        <v>37</v>
      </c>
      <c r="B243" s="2" t="s">
        <v>18</v>
      </c>
      <c r="C243" s="2" t="s">
        <v>5</v>
      </c>
      <c r="D243" s="3">
        <v>8</v>
      </c>
    </row>
    <row r="244" spans="1:4" ht="30" x14ac:dyDescent="0.25">
      <c r="A244" s="2" t="s">
        <v>37</v>
      </c>
      <c r="B244" s="2" t="s">
        <v>9</v>
      </c>
      <c r="C244" s="2" t="s">
        <v>7</v>
      </c>
      <c r="D244" s="3">
        <v>2</v>
      </c>
    </row>
    <row r="245" spans="1:4" ht="30" x14ac:dyDescent="0.25">
      <c r="A245" s="2" t="s">
        <v>37</v>
      </c>
      <c r="B245" s="2" t="s">
        <v>9</v>
      </c>
      <c r="C245" s="2" t="s">
        <v>5</v>
      </c>
      <c r="D245" s="3">
        <v>21</v>
      </c>
    </row>
    <row r="246" spans="1:4" ht="30" x14ac:dyDescent="0.25">
      <c r="A246" s="2" t="s">
        <v>37</v>
      </c>
      <c r="B246" s="2" t="s">
        <v>10</v>
      </c>
      <c r="C246" s="2" t="s">
        <v>5</v>
      </c>
      <c r="D246" s="3">
        <v>3</v>
      </c>
    </row>
    <row r="247" spans="1:4" x14ac:dyDescent="0.25">
      <c r="A247" s="2" t="s">
        <v>38</v>
      </c>
      <c r="B247" s="2" t="s">
        <v>4</v>
      </c>
      <c r="C247" s="2" t="s">
        <v>5</v>
      </c>
      <c r="D247" s="3">
        <v>1</v>
      </c>
    </row>
    <row r="248" spans="1:4" x14ac:dyDescent="0.25">
      <c r="A248" s="2" t="s">
        <v>38</v>
      </c>
      <c r="B248" s="2" t="s">
        <v>13</v>
      </c>
      <c r="C248" s="2" t="s">
        <v>5</v>
      </c>
      <c r="D248" s="3">
        <v>3</v>
      </c>
    </row>
    <row r="249" spans="1:4" x14ac:dyDescent="0.25">
      <c r="A249" s="2" t="s">
        <v>38</v>
      </c>
      <c r="B249" s="2" t="s">
        <v>6</v>
      </c>
      <c r="C249" s="2" t="s">
        <v>7</v>
      </c>
      <c r="D249" s="3">
        <v>8</v>
      </c>
    </row>
    <row r="250" spans="1:4" x14ac:dyDescent="0.25">
      <c r="A250" s="2" t="s">
        <v>38</v>
      </c>
      <c r="B250" s="2" t="s">
        <v>6</v>
      </c>
      <c r="C250" s="2" t="s">
        <v>5</v>
      </c>
      <c r="D250" s="3">
        <v>13</v>
      </c>
    </row>
    <row r="251" spans="1:4" ht="30" x14ac:dyDescent="0.25">
      <c r="A251" s="2" t="s">
        <v>38</v>
      </c>
      <c r="B251" s="2" t="s">
        <v>16</v>
      </c>
      <c r="C251" s="2" t="s">
        <v>5</v>
      </c>
      <c r="D251" s="3">
        <v>1</v>
      </c>
    </row>
    <row r="252" spans="1:4" ht="30" x14ac:dyDescent="0.25">
      <c r="A252" s="2" t="s">
        <v>38</v>
      </c>
      <c r="B252" s="2" t="s">
        <v>18</v>
      </c>
      <c r="C252" s="2" t="s">
        <v>7</v>
      </c>
      <c r="D252" s="3">
        <v>1</v>
      </c>
    </row>
    <row r="253" spans="1:4" ht="30" x14ac:dyDescent="0.25">
      <c r="A253" s="2" t="s">
        <v>38</v>
      </c>
      <c r="B253" s="2" t="s">
        <v>18</v>
      </c>
      <c r="C253" s="2" t="s">
        <v>5</v>
      </c>
      <c r="D253" s="3">
        <v>4</v>
      </c>
    </row>
    <row r="254" spans="1:4" ht="30" x14ac:dyDescent="0.25">
      <c r="A254" s="2" t="s">
        <v>38</v>
      </c>
      <c r="B254" s="2" t="s">
        <v>9</v>
      </c>
      <c r="C254" s="2" t="s">
        <v>7</v>
      </c>
      <c r="D254" s="3">
        <v>3</v>
      </c>
    </row>
    <row r="255" spans="1:4" ht="30" x14ac:dyDescent="0.25">
      <c r="A255" s="2" t="s">
        <v>38</v>
      </c>
      <c r="B255" s="2" t="s">
        <v>9</v>
      </c>
      <c r="C255" s="2" t="s">
        <v>5</v>
      </c>
      <c r="D255" s="3">
        <v>5</v>
      </c>
    </row>
    <row r="256" spans="1:4" ht="30" x14ac:dyDescent="0.25">
      <c r="A256" s="2" t="s">
        <v>38</v>
      </c>
      <c r="B256" s="2" t="s">
        <v>10</v>
      </c>
      <c r="C256" s="2" t="s">
        <v>7</v>
      </c>
      <c r="D256" s="3">
        <v>2</v>
      </c>
    </row>
    <row r="257" spans="1:4" ht="30" x14ac:dyDescent="0.25">
      <c r="A257" s="2" t="s">
        <v>38</v>
      </c>
      <c r="B257" s="2" t="s">
        <v>10</v>
      </c>
      <c r="C257" s="2" t="s">
        <v>5</v>
      </c>
      <c r="D257" s="3">
        <v>11</v>
      </c>
    </row>
    <row r="258" spans="1:4" x14ac:dyDescent="0.25">
      <c r="A258" s="2" t="s">
        <v>39</v>
      </c>
      <c r="B258" s="2" t="s">
        <v>13</v>
      </c>
      <c r="C258" s="2" t="s">
        <v>7</v>
      </c>
      <c r="D258" s="3">
        <v>1</v>
      </c>
    </row>
    <row r="259" spans="1:4" x14ac:dyDescent="0.25">
      <c r="A259" s="2" t="s">
        <v>39</v>
      </c>
      <c r="B259" s="2" t="s">
        <v>13</v>
      </c>
      <c r="C259" s="2" t="s">
        <v>5</v>
      </c>
      <c r="D259" s="3">
        <v>2</v>
      </c>
    </row>
    <row r="260" spans="1:4" x14ac:dyDescent="0.25">
      <c r="A260" s="2" t="s">
        <v>39</v>
      </c>
      <c r="B260" s="2" t="s">
        <v>6</v>
      </c>
      <c r="C260" s="2" t="s">
        <v>7</v>
      </c>
      <c r="D260" s="3">
        <v>3</v>
      </c>
    </row>
    <row r="261" spans="1:4" x14ac:dyDescent="0.25">
      <c r="A261" s="2" t="s">
        <v>39</v>
      </c>
      <c r="B261" s="2" t="s">
        <v>6</v>
      </c>
      <c r="C261" s="2" t="s">
        <v>5</v>
      </c>
      <c r="D261" s="3">
        <v>6</v>
      </c>
    </row>
    <row r="262" spans="1:4" ht="30" x14ac:dyDescent="0.25">
      <c r="A262" s="2" t="s">
        <v>39</v>
      </c>
      <c r="B262" s="2" t="s">
        <v>18</v>
      </c>
      <c r="C262" s="2" t="s">
        <v>7</v>
      </c>
      <c r="D262" s="3">
        <v>1</v>
      </c>
    </row>
    <row r="263" spans="1:4" ht="30" x14ac:dyDescent="0.25">
      <c r="A263" s="2" t="s">
        <v>39</v>
      </c>
      <c r="B263" s="2" t="s">
        <v>18</v>
      </c>
      <c r="C263" s="2" t="s">
        <v>5</v>
      </c>
      <c r="D263" s="3">
        <v>2</v>
      </c>
    </row>
    <row r="264" spans="1:4" ht="30" x14ac:dyDescent="0.25">
      <c r="A264" s="2" t="s">
        <v>39</v>
      </c>
      <c r="B264" s="2" t="s">
        <v>9</v>
      </c>
      <c r="C264" s="2" t="s">
        <v>7</v>
      </c>
      <c r="D264" s="3">
        <v>2</v>
      </c>
    </row>
    <row r="265" spans="1:4" ht="30" x14ac:dyDescent="0.25">
      <c r="A265" s="2" t="s">
        <v>39</v>
      </c>
      <c r="B265" s="2" t="s">
        <v>9</v>
      </c>
      <c r="C265" s="2" t="s">
        <v>5</v>
      </c>
      <c r="D265" s="3">
        <v>8</v>
      </c>
    </row>
    <row r="266" spans="1:4" ht="30" x14ac:dyDescent="0.25">
      <c r="A266" s="2" t="s">
        <v>39</v>
      </c>
      <c r="B266" s="2" t="s">
        <v>10</v>
      </c>
      <c r="C266" s="2" t="s">
        <v>5</v>
      </c>
      <c r="D266" s="3">
        <v>1</v>
      </c>
    </row>
    <row r="267" spans="1:4" x14ac:dyDescent="0.25">
      <c r="A267" s="2" t="s">
        <v>40</v>
      </c>
      <c r="B267" s="2" t="s">
        <v>4</v>
      </c>
      <c r="C267" s="2" t="s">
        <v>5</v>
      </c>
      <c r="D267" s="3">
        <v>8</v>
      </c>
    </row>
    <row r="268" spans="1:4" x14ac:dyDescent="0.25">
      <c r="A268" s="2" t="s">
        <v>40</v>
      </c>
      <c r="B268" s="2" t="s">
        <v>13</v>
      </c>
      <c r="C268" s="2" t="s">
        <v>5</v>
      </c>
      <c r="D268" s="3">
        <v>3</v>
      </c>
    </row>
    <row r="269" spans="1:4" x14ac:dyDescent="0.25">
      <c r="A269" s="2" t="s">
        <v>40</v>
      </c>
      <c r="B269" s="2" t="s">
        <v>6</v>
      </c>
      <c r="C269" s="2" t="s">
        <v>7</v>
      </c>
      <c r="D269" s="3">
        <v>2</v>
      </c>
    </row>
    <row r="270" spans="1:4" x14ac:dyDescent="0.25">
      <c r="A270" s="2" t="s">
        <v>40</v>
      </c>
      <c r="B270" s="2" t="s">
        <v>6</v>
      </c>
      <c r="C270" s="2" t="s">
        <v>5</v>
      </c>
      <c r="D270" s="3">
        <v>8</v>
      </c>
    </row>
    <row r="271" spans="1:4" ht="30" x14ac:dyDescent="0.25">
      <c r="A271" s="2" t="s">
        <v>40</v>
      </c>
      <c r="B271" s="2" t="s">
        <v>20</v>
      </c>
      <c r="C271" s="2" t="s">
        <v>5</v>
      </c>
      <c r="D271" s="3">
        <v>1</v>
      </c>
    </row>
    <row r="272" spans="1:4" ht="45" x14ac:dyDescent="0.25">
      <c r="A272" s="2" t="s">
        <v>40</v>
      </c>
      <c r="B272" s="2" t="s">
        <v>21</v>
      </c>
      <c r="C272" s="2" t="s">
        <v>5</v>
      </c>
      <c r="D272" s="3">
        <v>1</v>
      </c>
    </row>
    <row r="273" spans="1:4" ht="30" x14ac:dyDescent="0.25">
      <c r="A273" s="2" t="s">
        <v>40</v>
      </c>
      <c r="B273" s="2" t="s">
        <v>16</v>
      </c>
      <c r="C273" s="2" t="s">
        <v>5</v>
      </c>
      <c r="D273" s="3">
        <v>4</v>
      </c>
    </row>
    <row r="274" spans="1:4" ht="30" x14ac:dyDescent="0.25">
      <c r="A274" s="2" t="s">
        <v>40</v>
      </c>
      <c r="B274" s="2" t="s">
        <v>18</v>
      </c>
      <c r="C274" s="2" t="s">
        <v>7</v>
      </c>
      <c r="D274" s="3">
        <v>2</v>
      </c>
    </row>
    <row r="275" spans="1:4" ht="30" x14ac:dyDescent="0.25">
      <c r="A275" s="2" t="s">
        <v>40</v>
      </c>
      <c r="B275" s="2" t="s">
        <v>18</v>
      </c>
      <c r="C275" s="2" t="s">
        <v>5</v>
      </c>
      <c r="D275" s="3">
        <v>1</v>
      </c>
    </row>
    <row r="276" spans="1:4" x14ac:dyDescent="0.25">
      <c r="A276" s="2" t="s">
        <v>40</v>
      </c>
      <c r="B276" s="2" t="s">
        <v>8</v>
      </c>
      <c r="C276" s="2" t="s">
        <v>7</v>
      </c>
      <c r="D276" s="3">
        <v>1</v>
      </c>
    </row>
    <row r="277" spans="1:4" x14ac:dyDescent="0.25">
      <c r="A277" s="2" t="s">
        <v>40</v>
      </c>
      <c r="B277" s="2" t="s">
        <v>8</v>
      </c>
      <c r="C277" s="2" t="s">
        <v>5</v>
      </c>
      <c r="D277" s="3">
        <v>4</v>
      </c>
    </row>
    <row r="278" spans="1:4" ht="30" x14ac:dyDescent="0.25">
      <c r="A278" s="2" t="s">
        <v>40</v>
      </c>
      <c r="B278" s="2" t="s">
        <v>9</v>
      </c>
      <c r="C278" s="2" t="s">
        <v>7</v>
      </c>
      <c r="D278" s="3">
        <v>2</v>
      </c>
    </row>
    <row r="279" spans="1:4" ht="30" x14ac:dyDescent="0.25">
      <c r="A279" s="2" t="s">
        <v>40</v>
      </c>
      <c r="B279" s="2" t="s">
        <v>9</v>
      </c>
      <c r="C279" s="2" t="s">
        <v>5</v>
      </c>
      <c r="D279" s="3">
        <v>2</v>
      </c>
    </row>
    <row r="280" spans="1:4" ht="30" x14ac:dyDescent="0.25">
      <c r="A280" s="2" t="s">
        <v>40</v>
      </c>
      <c r="B280" s="2" t="s">
        <v>10</v>
      </c>
      <c r="C280" s="2" t="s">
        <v>7</v>
      </c>
      <c r="D280" s="3">
        <v>9</v>
      </c>
    </row>
    <row r="281" spans="1:4" ht="30" x14ac:dyDescent="0.25">
      <c r="A281" s="2" t="s">
        <v>40</v>
      </c>
      <c r="B281" s="2" t="s">
        <v>10</v>
      </c>
      <c r="C281" s="2" t="s">
        <v>5</v>
      </c>
      <c r="D281" s="3">
        <v>11</v>
      </c>
    </row>
    <row r="282" spans="1:4" x14ac:dyDescent="0.25">
      <c r="A282" s="2" t="s">
        <v>41</v>
      </c>
      <c r="B282" s="2" t="s">
        <v>4</v>
      </c>
      <c r="C282" s="2" t="s">
        <v>7</v>
      </c>
      <c r="D282" s="3">
        <v>2</v>
      </c>
    </row>
    <row r="283" spans="1:4" x14ac:dyDescent="0.25">
      <c r="A283" s="2" t="s">
        <v>41</v>
      </c>
      <c r="B283" s="2" t="s">
        <v>4</v>
      </c>
      <c r="C283" s="2" t="s">
        <v>5</v>
      </c>
      <c r="D283" s="3">
        <v>11</v>
      </c>
    </row>
    <row r="284" spans="1:4" x14ac:dyDescent="0.25">
      <c r="A284" s="2" t="s">
        <v>41</v>
      </c>
      <c r="B284" s="2" t="s">
        <v>13</v>
      </c>
      <c r="C284" s="2" t="s">
        <v>7</v>
      </c>
      <c r="D284" s="3">
        <v>1</v>
      </c>
    </row>
    <row r="285" spans="1:4" x14ac:dyDescent="0.25">
      <c r="A285" s="2" t="s">
        <v>41</v>
      </c>
      <c r="B285" s="2" t="s">
        <v>13</v>
      </c>
      <c r="C285" s="2" t="s">
        <v>5</v>
      </c>
      <c r="D285" s="3">
        <v>3</v>
      </c>
    </row>
    <row r="286" spans="1:4" x14ac:dyDescent="0.25">
      <c r="A286" s="2" t="s">
        <v>41</v>
      </c>
      <c r="B286" s="2" t="s">
        <v>6</v>
      </c>
      <c r="C286" s="2" t="s">
        <v>7</v>
      </c>
      <c r="D286" s="3">
        <v>1</v>
      </c>
    </row>
    <row r="287" spans="1:4" x14ac:dyDescent="0.25">
      <c r="A287" s="2" t="s">
        <v>41</v>
      </c>
      <c r="B287" s="2" t="s">
        <v>6</v>
      </c>
      <c r="C287" s="2" t="s">
        <v>5</v>
      </c>
      <c r="D287" s="3">
        <v>1</v>
      </c>
    </row>
    <row r="288" spans="1:4" ht="45" x14ac:dyDescent="0.25">
      <c r="A288" s="2" t="s">
        <v>41</v>
      </c>
      <c r="B288" s="2" t="s">
        <v>21</v>
      </c>
      <c r="C288" s="2" t="s">
        <v>5</v>
      </c>
      <c r="D288" s="3">
        <v>3</v>
      </c>
    </row>
    <row r="289" spans="1:4" ht="30" x14ac:dyDescent="0.25">
      <c r="A289" s="2" t="s">
        <v>41</v>
      </c>
      <c r="B289" s="2" t="s">
        <v>16</v>
      </c>
      <c r="C289" s="2" t="s">
        <v>7</v>
      </c>
      <c r="D289" s="3">
        <v>1</v>
      </c>
    </row>
    <row r="290" spans="1:4" ht="30" x14ac:dyDescent="0.25">
      <c r="A290" s="2" t="s">
        <v>41</v>
      </c>
      <c r="B290" s="2" t="s">
        <v>16</v>
      </c>
      <c r="C290" s="2" t="s">
        <v>5</v>
      </c>
      <c r="D290" s="3">
        <v>8</v>
      </c>
    </row>
    <row r="291" spans="1:4" ht="30" x14ac:dyDescent="0.25">
      <c r="A291" s="2" t="s">
        <v>41</v>
      </c>
      <c r="B291" s="2" t="s">
        <v>18</v>
      </c>
      <c r="C291" s="2" t="s">
        <v>7</v>
      </c>
      <c r="D291" s="3">
        <v>1</v>
      </c>
    </row>
    <row r="292" spans="1:4" ht="30" x14ac:dyDescent="0.25">
      <c r="A292" s="2" t="s">
        <v>41</v>
      </c>
      <c r="B292" s="2" t="s">
        <v>18</v>
      </c>
      <c r="C292" s="2" t="s">
        <v>5</v>
      </c>
      <c r="D292" s="3">
        <v>1</v>
      </c>
    </row>
    <row r="293" spans="1:4" x14ac:dyDescent="0.25">
      <c r="A293" s="2" t="s">
        <v>41</v>
      </c>
      <c r="B293" s="2" t="s">
        <v>26</v>
      </c>
      <c r="C293" s="2" t="s">
        <v>5</v>
      </c>
      <c r="D293" s="3">
        <v>1</v>
      </c>
    </row>
    <row r="294" spans="1:4" x14ac:dyDescent="0.25">
      <c r="A294" s="2" t="s">
        <v>41</v>
      </c>
      <c r="B294" s="2" t="s">
        <v>8</v>
      </c>
      <c r="C294" s="2" t="s">
        <v>7</v>
      </c>
      <c r="D294" s="3">
        <v>3</v>
      </c>
    </row>
    <row r="295" spans="1:4" x14ac:dyDescent="0.25">
      <c r="A295" s="2" t="s">
        <v>41</v>
      </c>
      <c r="B295" s="2" t="s">
        <v>8</v>
      </c>
      <c r="C295" s="2" t="s">
        <v>5</v>
      </c>
      <c r="D295" s="3">
        <v>3</v>
      </c>
    </row>
    <row r="296" spans="1:4" ht="30" x14ac:dyDescent="0.25">
      <c r="A296" s="2" t="s">
        <v>41</v>
      </c>
      <c r="B296" s="2" t="s">
        <v>9</v>
      </c>
      <c r="C296" s="2" t="s">
        <v>7</v>
      </c>
      <c r="D296" s="3">
        <v>1</v>
      </c>
    </row>
    <row r="297" spans="1:4" ht="30" x14ac:dyDescent="0.25">
      <c r="A297" s="2" t="s">
        <v>41</v>
      </c>
      <c r="B297" s="2" t="s">
        <v>9</v>
      </c>
      <c r="C297" s="2" t="s">
        <v>5</v>
      </c>
      <c r="D297" s="3">
        <v>6</v>
      </c>
    </row>
    <row r="298" spans="1:4" ht="30" x14ac:dyDescent="0.25">
      <c r="A298" s="2" t="s">
        <v>41</v>
      </c>
      <c r="B298" s="2" t="s">
        <v>10</v>
      </c>
      <c r="C298" s="2" t="s">
        <v>7</v>
      </c>
      <c r="D298" s="3">
        <v>11</v>
      </c>
    </row>
    <row r="299" spans="1:4" ht="30" x14ac:dyDescent="0.25">
      <c r="A299" s="2" t="s">
        <v>41</v>
      </c>
      <c r="B299" s="2" t="s">
        <v>10</v>
      </c>
      <c r="C299" s="2" t="s">
        <v>5</v>
      </c>
      <c r="D299" s="3">
        <v>30</v>
      </c>
    </row>
    <row r="300" spans="1:4" x14ac:dyDescent="0.25">
      <c r="A300" s="2" t="s">
        <v>41</v>
      </c>
      <c r="B300" s="2" t="s">
        <v>12</v>
      </c>
      <c r="C300" s="2" t="s">
        <v>5</v>
      </c>
      <c r="D300" s="3">
        <v>1</v>
      </c>
    </row>
    <row r="301" spans="1:4" x14ac:dyDescent="0.25">
      <c r="A301" s="2" t="s">
        <v>42</v>
      </c>
      <c r="B301" s="2" t="s">
        <v>13</v>
      </c>
      <c r="C301" s="2" t="s">
        <v>7</v>
      </c>
      <c r="D301" s="3">
        <v>1</v>
      </c>
    </row>
    <row r="302" spans="1:4" x14ac:dyDescent="0.25">
      <c r="A302" s="2" t="s">
        <v>42</v>
      </c>
      <c r="B302" s="2" t="s">
        <v>13</v>
      </c>
      <c r="C302" s="2" t="s">
        <v>5</v>
      </c>
      <c r="D302" s="3">
        <v>4</v>
      </c>
    </row>
    <row r="303" spans="1:4" x14ac:dyDescent="0.25">
      <c r="A303" s="2" t="s">
        <v>42</v>
      </c>
      <c r="B303" s="2" t="s">
        <v>6</v>
      </c>
      <c r="C303" s="2" t="s">
        <v>7</v>
      </c>
      <c r="D303" s="3">
        <v>3</v>
      </c>
    </row>
    <row r="304" spans="1:4" x14ac:dyDescent="0.25">
      <c r="A304" s="2" t="s">
        <v>42</v>
      </c>
      <c r="B304" s="2" t="s">
        <v>6</v>
      </c>
      <c r="C304" s="2" t="s">
        <v>5</v>
      </c>
      <c r="D304" s="3">
        <v>21</v>
      </c>
    </row>
    <row r="305" spans="1:4" ht="45" x14ac:dyDescent="0.25">
      <c r="A305" s="2" t="s">
        <v>42</v>
      </c>
      <c r="B305" s="2" t="s">
        <v>21</v>
      </c>
      <c r="C305" s="2" t="s">
        <v>7</v>
      </c>
      <c r="D305" s="3">
        <v>1</v>
      </c>
    </row>
    <row r="306" spans="1:4" ht="30" x14ac:dyDescent="0.25">
      <c r="A306" s="2" t="s">
        <v>42</v>
      </c>
      <c r="B306" s="2" t="s">
        <v>16</v>
      </c>
      <c r="C306" s="2" t="s">
        <v>5</v>
      </c>
      <c r="D306" s="3">
        <v>5</v>
      </c>
    </row>
    <row r="307" spans="1:4" ht="30" x14ac:dyDescent="0.25">
      <c r="A307" s="2" t="s">
        <v>42</v>
      </c>
      <c r="B307" s="2" t="s">
        <v>18</v>
      </c>
      <c r="C307" s="2" t="s">
        <v>5</v>
      </c>
      <c r="D307" s="3">
        <v>4</v>
      </c>
    </row>
    <row r="308" spans="1:4" x14ac:dyDescent="0.25">
      <c r="A308" s="2" t="s">
        <v>42</v>
      </c>
      <c r="B308" s="2" t="s">
        <v>8</v>
      </c>
      <c r="C308" s="2" t="s">
        <v>7</v>
      </c>
      <c r="D308" s="3">
        <v>1</v>
      </c>
    </row>
    <row r="309" spans="1:4" x14ac:dyDescent="0.25">
      <c r="A309" s="2" t="s">
        <v>42</v>
      </c>
      <c r="B309" s="2" t="s">
        <v>8</v>
      </c>
      <c r="C309" s="2" t="s">
        <v>5</v>
      </c>
      <c r="D309" s="3">
        <v>2</v>
      </c>
    </row>
    <row r="310" spans="1:4" ht="30" x14ac:dyDescent="0.25">
      <c r="A310" s="2" t="s">
        <v>42</v>
      </c>
      <c r="B310" s="2" t="s">
        <v>9</v>
      </c>
      <c r="C310" s="2" t="s">
        <v>5</v>
      </c>
      <c r="D310" s="3">
        <v>3</v>
      </c>
    </row>
    <row r="311" spans="1:4" ht="30" x14ac:dyDescent="0.25">
      <c r="A311" s="2" t="s">
        <v>42</v>
      </c>
      <c r="B311" s="2" t="s">
        <v>10</v>
      </c>
      <c r="C311" s="2" t="s">
        <v>7</v>
      </c>
      <c r="D311" s="3">
        <v>1</v>
      </c>
    </row>
    <row r="312" spans="1:4" ht="30" x14ac:dyDescent="0.25">
      <c r="A312" s="2" t="s">
        <v>42</v>
      </c>
      <c r="B312" s="2" t="s">
        <v>10</v>
      </c>
      <c r="C312" s="2" t="s">
        <v>5</v>
      </c>
      <c r="D312" s="3">
        <v>1</v>
      </c>
    </row>
    <row r="313" spans="1:4" x14ac:dyDescent="0.25">
      <c r="A313" s="2" t="s">
        <v>43</v>
      </c>
      <c r="B313" s="2" t="s">
        <v>4</v>
      </c>
      <c r="C313" s="2" t="s">
        <v>7</v>
      </c>
      <c r="D313" s="3">
        <v>6</v>
      </c>
    </row>
    <row r="314" spans="1:4" x14ac:dyDescent="0.25">
      <c r="A314" s="2" t="s">
        <v>43</v>
      </c>
      <c r="B314" s="2" t="s">
        <v>4</v>
      </c>
      <c r="C314" s="2" t="s">
        <v>5</v>
      </c>
      <c r="D314" s="3">
        <v>5</v>
      </c>
    </row>
    <row r="315" spans="1:4" x14ac:dyDescent="0.25">
      <c r="A315" s="2" t="s">
        <v>43</v>
      </c>
      <c r="B315" s="2" t="s">
        <v>6</v>
      </c>
      <c r="C315" s="2" t="s">
        <v>5</v>
      </c>
      <c r="D315" s="3">
        <v>2</v>
      </c>
    </row>
    <row r="316" spans="1:4" ht="30" x14ac:dyDescent="0.25">
      <c r="A316" s="2" t="s">
        <v>43</v>
      </c>
      <c r="B316" s="2" t="s">
        <v>16</v>
      </c>
      <c r="C316" s="2" t="s">
        <v>7</v>
      </c>
      <c r="D316" s="3">
        <v>3</v>
      </c>
    </row>
    <row r="317" spans="1:4" ht="30" x14ac:dyDescent="0.25">
      <c r="A317" s="2" t="s">
        <v>43</v>
      </c>
      <c r="B317" s="2" t="s">
        <v>16</v>
      </c>
      <c r="C317" s="2" t="s">
        <v>5</v>
      </c>
      <c r="D317" s="3">
        <v>11</v>
      </c>
    </row>
    <row r="318" spans="1:4" ht="30" x14ac:dyDescent="0.25">
      <c r="A318" s="2" t="s">
        <v>43</v>
      </c>
      <c r="B318" s="2" t="s">
        <v>18</v>
      </c>
      <c r="C318" s="2" t="s">
        <v>7</v>
      </c>
      <c r="D318" s="3">
        <v>7</v>
      </c>
    </row>
    <row r="319" spans="1:4" ht="30" x14ac:dyDescent="0.25">
      <c r="A319" s="2" t="s">
        <v>43</v>
      </c>
      <c r="B319" s="2" t="s">
        <v>18</v>
      </c>
      <c r="C319" s="2" t="s">
        <v>5</v>
      </c>
      <c r="D319" s="3">
        <v>13</v>
      </c>
    </row>
    <row r="320" spans="1:4" x14ac:dyDescent="0.25">
      <c r="A320" s="2" t="s">
        <v>43</v>
      </c>
      <c r="B320" s="2" t="s">
        <v>8</v>
      </c>
      <c r="C320" s="2" t="s">
        <v>7</v>
      </c>
      <c r="D320" s="3">
        <v>1</v>
      </c>
    </row>
    <row r="321" spans="1:4" x14ac:dyDescent="0.25">
      <c r="A321" s="2" t="s">
        <v>43</v>
      </c>
      <c r="B321" s="2" t="s">
        <v>8</v>
      </c>
      <c r="C321" s="2" t="s">
        <v>5</v>
      </c>
      <c r="D321" s="3">
        <v>5</v>
      </c>
    </row>
    <row r="322" spans="1:4" ht="30" x14ac:dyDescent="0.25">
      <c r="A322" s="2" t="s">
        <v>43</v>
      </c>
      <c r="B322" s="2" t="s">
        <v>9</v>
      </c>
      <c r="C322" s="2" t="s">
        <v>7</v>
      </c>
      <c r="D322" s="3">
        <v>2</v>
      </c>
    </row>
    <row r="323" spans="1:4" ht="30" x14ac:dyDescent="0.25">
      <c r="A323" s="2" t="s">
        <v>43</v>
      </c>
      <c r="B323" s="2" t="s">
        <v>9</v>
      </c>
      <c r="C323" s="2" t="s">
        <v>5</v>
      </c>
      <c r="D323" s="3">
        <v>3</v>
      </c>
    </row>
    <row r="324" spans="1:4" ht="30" x14ac:dyDescent="0.25">
      <c r="A324" s="2" t="s">
        <v>43</v>
      </c>
      <c r="B324" s="2" t="s">
        <v>10</v>
      </c>
      <c r="C324" s="2" t="s">
        <v>7</v>
      </c>
      <c r="D324" s="3">
        <v>10</v>
      </c>
    </row>
    <row r="325" spans="1:4" ht="30" x14ac:dyDescent="0.25">
      <c r="A325" s="2" t="s">
        <v>43</v>
      </c>
      <c r="B325" s="2" t="s">
        <v>10</v>
      </c>
      <c r="C325" s="2" t="s">
        <v>5</v>
      </c>
      <c r="D325" s="3">
        <v>33</v>
      </c>
    </row>
    <row r="326" spans="1:4" x14ac:dyDescent="0.25">
      <c r="A326" s="2" t="s">
        <v>44</v>
      </c>
      <c r="B326" s="2" t="s">
        <v>4</v>
      </c>
      <c r="C326" s="2" t="s">
        <v>5</v>
      </c>
      <c r="D326" s="3">
        <v>4</v>
      </c>
    </row>
    <row r="327" spans="1:4" x14ac:dyDescent="0.25">
      <c r="A327" s="2" t="s">
        <v>44</v>
      </c>
      <c r="B327" s="2" t="s">
        <v>13</v>
      </c>
      <c r="C327" s="2" t="s">
        <v>7</v>
      </c>
      <c r="D327" s="3">
        <v>1</v>
      </c>
    </row>
    <row r="328" spans="1:4" x14ac:dyDescent="0.25">
      <c r="A328" s="2" t="s">
        <v>44</v>
      </c>
      <c r="B328" s="2" t="s">
        <v>6</v>
      </c>
      <c r="C328" s="2" t="s">
        <v>5</v>
      </c>
      <c r="D328" s="3">
        <v>4</v>
      </c>
    </row>
    <row r="329" spans="1:4" ht="30" x14ac:dyDescent="0.25">
      <c r="A329" s="2" t="s">
        <v>44</v>
      </c>
      <c r="B329" s="2" t="s">
        <v>16</v>
      </c>
      <c r="C329" s="2" t="s">
        <v>5</v>
      </c>
      <c r="D329" s="3">
        <v>5</v>
      </c>
    </row>
    <row r="330" spans="1:4" ht="30" x14ac:dyDescent="0.25">
      <c r="A330" s="2" t="s">
        <v>44</v>
      </c>
      <c r="B330" s="2" t="s">
        <v>18</v>
      </c>
      <c r="C330" s="2" t="s">
        <v>7</v>
      </c>
      <c r="D330" s="3">
        <v>1</v>
      </c>
    </row>
    <row r="331" spans="1:4" ht="30" x14ac:dyDescent="0.25">
      <c r="A331" s="2" t="s">
        <v>44</v>
      </c>
      <c r="B331" s="2" t="s">
        <v>18</v>
      </c>
      <c r="C331" s="2" t="s">
        <v>5</v>
      </c>
      <c r="D331" s="3">
        <v>2</v>
      </c>
    </row>
    <row r="332" spans="1:4" x14ac:dyDescent="0.25">
      <c r="A332" s="2" t="s">
        <v>44</v>
      </c>
      <c r="B332" s="2" t="s">
        <v>8</v>
      </c>
      <c r="C332" s="2" t="s">
        <v>7</v>
      </c>
      <c r="D332" s="3">
        <v>1</v>
      </c>
    </row>
    <row r="333" spans="1:4" ht="30" x14ac:dyDescent="0.25">
      <c r="A333" s="2" t="s">
        <v>44</v>
      </c>
      <c r="B333" s="2" t="s">
        <v>9</v>
      </c>
      <c r="C333" s="2" t="s">
        <v>5</v>
      </c>
      <c r="D333" s="3">
        <v>2</v>
      </c>
    </row>
    <row r="334" spans="1:4" ht="30" x14ac:dyDescent="0.25">
      <c r="A334" s="2" t="s">
        <v>44</v>
      </c>
      <c r="B334" s="2" t="s">
        <v>10</v>
      </c>
      <c r="C334" s="2" t="s">
        <v>7</v>
      </c>
      <c r="D334" s="3">
        <v>2</v>
      </c>
    </row>
    <row r="335" spans="1:4" ht="30" x14ac:dyDescent="0.25">
      <c r="A335" s="2" t="s">
        <v>44</v>
      </c>
      <c r="B335" s="2" t="s">
        <v>10</v>
      </c>
      <c r="C335" s="2" t="s">
        <v>5</v>
      </c>
      <c r="D335" s="3">
        <v>11</v>
      </c>
    </row>
    <row r="336" spans="1:4" x14ac:dyDescent="0.25">
      <c r="A336" s="2" t="s">
        <v>44</v>
      </c>
      <c r="B336" s="2" t="s">
        <v>12</v>
      </c>
      <c r="C336" s="2" t="s">
        <v>7</v>
      </c>
      <c r="D336" s="3">
        <v>1</v>
      </c>
    </row>
    <row r="337" spans="1:4" x14ac:dyDescent="0.25">
      <c r="A337" s="2" t="s">
        <v>45</v>
      </c>
      <c r="B337" s="2" t="s">
        <v>4</v>
      </c>
      <c r="C337" s="2" t="s">
        <v>7</v>
      </c>
      <c r="D337" s="3">
        <v>5</v>
      </c>
    </row>
    <row r="338" spans="1:4" x14ac:dyDescent="0.25">
      <c r="A338" s="2" t="s">
        <v>45</v>
      </c>
      <c r="B338" s="2" t="s">
        <v>4</v>
      </c>
      <c r="C338" s="2" t="s">
        <v>5</v>
      </c>
      <c r="D338" s="3">
        <v>5</v>
      </c>
    </row>
    <row r="339" spans="1:4" x14ac:dyDescent="0.25">
      <c r="A339" s="2" t="s">
        <v>45</v>
      </c>
      <c r="B339" s="2" t="s">
        <v>13</v>
      </c>
      <c r="C339" s="2" t="s">
        <v>7</v>
      </c>
      <c r="D339" s="3">
        <v>1</v>
      </c>
    </row>
    <row r="340" spans="1:4" x14ac:dyDescent="0.25">
      <c r="A340" s="2" t="s">
        <v>45</v>
      </c>
      <c r="B340" s="2" t="s">
        <v>13</v>
      </c>
      <c r="C340" s="2" t="s">
        <v>5</v>
      </c>
      <c r="D340" s="3">
        <v>1</v>
      </c>
    </row>
    <row r="341" spans="1:4" x14ac:dyDescent="0.25">
      <c r="A341" s="2" t="s">
        <v>45</v>
      </c>
      <c r="B341" s="2" t="s">
        <v>6</v>
      </c>
      <c r="C341" s="2" t="s">
        <v>5</v>
      </c>
      <c r="D341" s="3">
        <v>2</v>
      </c>
    </row>
    <row r="342" spans="1:4" ht="30" x14ac:dyDescent="0.25">
      <c r="A342" s="2" t="s">
        <v>45</v>
      </c>
      <c r="B342" s="2" t="s">
        <v>16</v>
      </c>
      <c r="C342" s="2" t="s">
        <v>7</v>
      </c>
      <c r="D342" s="3">
        <v>1</v>
      </c>
    </row>
    <row r="343" spans="1:4" ht="30" x14ac:dyDescent="0.25">
      <c r="A343" s="2" t="s">
        <v>45</v>
      </c>
      <c r="B343" s="2" t="s">
        <v>16</v>
      </c>
      <c r="C343" s="2" t="s">
        <v>5</v>
      </c>
      <c r="D343" s="3">
        <v>6</v>
      </c>
    </row>
    <row r="344" spans="1:4" ht="30" x14ac:dyDescent="0.25">
      <c r="A344" s="2" t="s">
        <v>45</v>
      </c>
      <c r="B344" s="2" t="s">
        <v>18</v>
      </c>
      <c r="C344" s="2" t="s">
        <v>5</v>
      </c>
      <c r="D344" s="3">
        <v>1</v>
      </c>
    </row>
    <row r="345" spans="1:4" x14ac:dyDescent="0.25">
      <c r="A345" s="2" t="s">
        <v>45</v>
      </c>
      <c r="B345" s="2" t="s">
        <v>8</v>
      </c>
      <c r="C345" s="2" t="s">
        <v>7</v>
      </c>
      <c r="D345" s="3">
        <v>3</v>
      </c>
    </row>
    <row r="346" spans="1:4" x14ac:dyDescent="0.25">
      <c r="A346" s="2" t="s">
        <v>45</v>
      </c>
      <c r="B346" s="2" t="s">
        <v>8</v>
      </c>
      <c r="C346" s="2" t="s">
        <v>5</v>
      </c>
      <c r="D346" s="3">
        <v>1</v>
      </c>
    </row>
    <row r="347" spans="1:4" ht="30" x14ac:dyDescent="0.25">
      <c r="A347" s="2" t="s">
        <v>45</v>
      </c>
      <c r="B347" s="2" t="s">
        <v>9</v>
      </c>
      <c r="C347" s="2" t="s">
        <v>5</v>
      </c>
      <c r="D347" s="3">
        <v>2</v>
      </c>
    </row>
    <row r="348" spans="1:4" ht="30" x14ac:dyDescent="0.25">
      <c r="A348" s="2" t="s">
        <v>45</v>
      </c>
      <c r="B348" s="2" t="s">
        <v>10</v>
      </c>
      <c r="C348" s="2" t="s">
        <v>7</v>
      </c>
      <c r="D348" s="3">
        <v>8</v>
      </c>
    </row>
    <row r="349" spans="1:4" ht="30" x14ac:dyDescent="0.25">
      <c r="A349" s="2" t="s">
        <v>45</v>
      </c>
      <c r="B349" s="2" t="s">
        <v>10</v>
      </c>
      <c r="C349" s="2" t="s">
        <v>5</v>
      </c>
      <c r="D349" s="3">
        <v>17</v>
      </c>
    </row>
    <row r="350" spans="1:4" x14ac:dyDescent="0.25">
      <c r="A350" s="2" t="s">
        <v>46</v>
      </c>
      <c r="B350" s="2" t="s">
        <v>4</v>
      </c>
      <c r="C350" s="2" t="s">
        <v>7</v>
      </c>
      <c r="D350" s="3">
        <v>1</v>
      </c>
    </row>
    <row r="351" spans="1:4" x14ac:dyDescent="0.25">
      <c r="A351" s="2" t="s">
        <v>46</v>
      </c>
      <c r="B351" s="2" t="s">
        <v>4</v>
      </c>
      <c r="C351" s="2" t="s">
        <v>5</v>
      </c>
      <c r="D351" s="3">
        <v>2</v>
      </c>
    </row>
    <row r="352" spans="1:4" x14ac:dyDescent="0.25">
      <c r="A352" s="2" t="s">
        <v>46</v>
      </c>
      <c r="B352" s="2" t="s">
        <v>13</v>
      </c>
      <c r="C352" s="2" t="s">
        <v>5</v>
      </c>
      <c r="D352" s="3">
        <v>1</v>
      </c>
    </row>
    <row r="353" spans="1:4" ht="30" x14ac:dyDescent="0.25">
      <c r="A353" s="2" t="s">
        <v>46</v>
      </c>
      <c r="B353" s="2" t="s">
        <v>16</v>
      </c>
      <c r="C353" s="2" t="s">
        <v>5</v>
      </c>
      <c r="D353" s="3">
        <v>8</v>
      </c>
    </row>
    <row r="354" spans="1:4" ht="30" x14ac:dyDescent="0.25">
      <c r="A354" s="2" t="s">
        <v>46</v>
      </c>
      <c r="B354" s="2" t="s">
        <v>18</v>
      </c>
      <c r="C354" s="2" t="s">
        <v>7</v>
      </c>
      <c r="D354" s="3">
        <v>2</v>
      </c>
    </row>
    <row r="355" spans="1:4" ht="30" x14ac:dyDescent="0.25">
      <c r="A355" s="2" t="s">
        <v>46</v>
      </c>
      <c r="B355" s="2" t="s">
        <v>9</v>
      </c>
      <c r="C355" s="2" t="s">
        <v>7</v>
      </c>
      <c r="D355" s="3">
        <v>2</v>
      </c>
    </row>
    <row r="356" spans="1:4" ht="30" x14ac:dyDescent="0.25">
      <c r="A356" s="2" t="s">
        <v>46</v>
      </c>
      <c r="B356" s="2" t="s">
        <v>9</v>
      </c>
      <c r="C356" s="2" t="s">
        <v>5</v>
      </c>
      <c r="D356" s="3">
        <v>3</v>
      </c>
    </row>
    <row r="357" spans="1:4" ht="30" x14ac:dyDescent="0.25">
      <c r="A357" s="2" t="s">
        <v>46</v>
      </c>
      <c r="B357" s="2" t="s">
        <v>10</v>
      </c>
      <c r="C357" s="2" t="s">
        <v>7</v>
      </c>
      <c r="D357" s="3">
        <v>10</v>
      </c>
    </row>
    <row r="358" spans="1:4" ht="30" x14ac:dyDescent="0.25">
      <c r="A358" s="2" t="s">
        <v>46</v>
      </c>
      <c r="B358" s="2" t="s">
        <v>10</v>
      </c>
      <c r="C358" s="2" t="s">
        <v>5</v>
      </c>
      <c r="D358" s="3">
        <v>20</v>
      </c>
    </row>
    <row r="359" spans="1:4" x14ac:dyDescent="0.25">
      <c r="A359" s="2" t="s">
        <v>47</v>
      </c>
      <c r="B359" s="2" t="s">
        <v>4</v>
      </c>
      <c r="C359" s="2" t="s">
        <v>7</v>
      </c>
      <c r="D359" s="3">
        <v>4</v>
      </c>
    </row>
    <row r="360" spans="1:4" x14ac:dyDescent="0.25">
      <c r="A360" s="2" t="s">
        <v>47</v>
      </c>
      <c r="B360" s="2" t="s">
        <v>4</v>
      </c>
      <c r="C360" s="2" t="s">
        <v>5</v>
      </c>
      <c r="D360" s="3">
        <v>5</v>
      </c>
    </row>
    <row r="361" spans="1:4" x14ac:dyDescent="0.25">
      <c r="A361" s="2" t="s">
        <v>47</v>
      </c>
      <c r="B361" s="2" t="s">
        <v>6</v>
      </c>
      <c r="C361" s="2" t="s">
        <v>7</v>
      </c>
      <c r="D361" s="3">
        <v>6</v>
      </c>
    </row>
    <row r="362" spans="1:4" x14ac:dyDescent="0.25">
      <c r="A362" s="2" t="s">
        <v>47</v>
      </c>
      <c r="B362" s="2" t="s">
        <v>6</v>
      </c>
      <c r="C362" s="2" t="s">
        <v>5</v>
      </c>
      <c r="D362" s="3">
        <v>26</v>
      </c>
    </row>
    <row r="363" spans="1:4" ht="30" x14ac:dyDescent="0.25">
      <c r="A363" s="2" t="s">
        <v>47</v>
      </c>
      <c r="B363" s="2" t="s">
        <v>20</v>
      </c>
      <c r="C363" s="2" t="s">
        <v>5</v>
      </c>
      <c r="D363" s="3">
        <v>2</v>
      </c>
    </row>
    <row r="364" spans="1:4" ht="45" x14ac:dyDescent="0.25">
      <c r="A364" s="2" t="s">
        <v>47</v>
      </c>
      <c r="B364" s="2" t="s">
        <v>21</v>
      </c>
      <c r="C364" s="2" t="s">
        <v>7</v>
      </c>
      <c r="D364" s="3">
        <v>1</v>
      </c>
    </row>
    <row r="365" spans="1:4" ht="45" x14ac:dyDescent="0.25">
      <c r="A365" s="2" t="s">
        <v>47</v>
      </c>
      <c r="B365" s="2" t="s">
        <v>21</v>
      </c>
      <c r="C365" s="2" t="s">
        <v>5</v>
      </c>
      <c r="D365" s="3">
        <v>4</v>
      </c>
    </row>
    <row r="366" spans="1:4" ht="30" x14ac:dyDescent="0.25">
      <c r="A366" s="2" t="s">
        <v>47</v>
      </c>
      <c r="B366" s="2" t="s">
        <v>16</v>
      </c>
      <c r="C366" s="2" t="s">
        <v>7</v>
      </c>
      <c r="D366" s="3">
        <v>2</v>
      </c>
    </row>
    <row r="367" spans="1:4" ht="30" x14ac:dyDescent="0.25">
      <c r="A367" s="2" t="s">
        <v>47</v>
      </c>
      <c r="B367" s="2" t="s">
        <v>16</v>
      </c>
      <c r="C367" s="2" t="s">
        <v>5</v>
      </c>
      <c r="D367" s="3">
        <v>4</v>
      </c>
    </row>
    <row r="368" spans="1:4" ht="30" x14ac:dyDescent="0.25">
      <c r="A368" s="2" t="s">
        <v>47</v>
      </c>
      <c r="B368" s="2" t="s">
        <v>18</v>
      </c>
      <c r="C368" s="2" t="s">
        <v>7</v>
      </c>
      <c r="D368" s="3">
        <v>4</v>
      </c>
    </row>
    <row r="369" spans="1:4" ht="30" x14ac:dyDescent="0.25">
      <c r="A369" s="2" t="s">
        <v>47</v>
      </c>
      <c r="B369" s="2" t="s">
        <v>18</v>
      </c>
      <c r="C369" s="2" t="s">
        <v>5</v>
      </c>
      <c r="D369" s="3">
        <v>4</v>
      </c>
    </row>
    <row r="370" spans="1:4" x14ac:dyDescent="0.25">
      <c r="A370" s="2" t="s">
        <v>47</v>
      </c>
      <c r="B370" s="2" t="s">
        <v>8</v>
      </c>
      <c r="C370" s="2" t="s">
        <v>7</v>
      </c>
      <c r="D370" s="3">
        <v>3</v>
      </c>
    </row>
    <row r="371" spans="1:4" x14ac:dyDescent="0.25">
      <c r="A371" s="2" t="s">
        <v>47</v>
      </c>
      <c r="B371" s="2" t="s">
        <v>8</v>
      </c>
      <c r="C371" s="2" t="s">
        <v>5</v>
      </c>
      <c r="D371" s="3">
        <v>5</v>
      </c>
    </row>
    <row r="372" spans="1:4" ht="30" x14ac:dyDescent="0.25">
      <c r="A372" s="2" t="s">
        <v>47</v>
      </c>
      <c r="B372" s="2" t="s">
        <v>9</v>
      </c>
      <c r="C372" s="2" t="s">
        <v>7</v>
      </c>
      <c r="D372" s="3">
        <v>6</v>
      </c>
    </row>
    <row r="373" spans="1:4" ht="30" x14ac:dyDescent="0.25">
      <c r="A373" s="2" t="s">
        <v>47</v>
      </c>
      <c r="B373" s="2" t="s">
        <v>9</v>
      </c>
      <c r="C373" s="2" t="s">
        <v>5</v>
      </c>
      <c r="D373" s="3">
        <v>3</v>
      </c>
    </row>
    <row r="374" spans="1:4" ht="30" x14ac:dyDescent="0.25">
      <c r="A374" s="2" t="s">
        <v>47</v>
      </c>
      <c r="B374" s="2" t="s">
        <v>10</v>
      </c>
      <c r="C374" s="2" t="s">
        <v>7</v>
      </c>
      <c r="D374" s="3">
        <v>6</v>
      </c>
    </row>
    <row r="375" spans="1:4" ht="30" x14ac:dyDescent="0.25">
      <c r="A375" s="2" t="s">
        <v>47</v>
      </c>
      <c r="B375" s="2" t="s">
        <v>10</v>
      </c>
      <c r="C375" s="2" t="s">
        <v>5</v>
      </c>
      <c r="D375" s="3">
        <v>12</v>
      </c>
    </row>
    <row r="376" spans="1:4" x14ac:dyDescent="0.25">
      <c r="A376" s="2" t="s">
        <v>48</v>
      </c>
      <c r="B376" s="2" t="s">
        <v>4</v>
      </c>
      <c r="C376" s="2" t="s">
        <v>5</v>
      </c>
      <c r="D376" s="3">
        <v>1</v>
      </c>
    </row>
    <row r="377" spans="1:4" x14ac:dyDescent="0.25">
      <c r="A377" s="2" t="s">
        <v>48</v>
      </c>
      <c r="B377" s="2" t="s">
        <v>13</v>
      </c>
      <c r="C377" s="2" t="s">
        <v>5</v>
      </c>
      <c r="D377" s="3">
        <v>3</v>
      </c>
    </row>
    <row r="378" spans="1:4" x14ac:dyDescent="0.25">
      <c r="A378" s="2" t="s">
        <v>48</v>
      </c>
      <c r="B378" s="2" t="s">
        <v>6</v>
      </c>
      <c r="C378" s="2" t="s">
        <v>7</v>
      </c>
      <c r="D378" s="3">
        <v>2</v>
      </c>
    </row>
    <row r="379" spans="1:4" x14ac:dyDescent="0.25">
      <c r="A379" s="2" t="s">
        <v>48</v>
      </c>
      <c r="B379" s="2" t="s">
        <v>6</v>
      </c>
      <c r="C379" s="2" t="s">
        <v>5</v>
      </c>
      <c r="D379" s="3">
        <v>11</v>
      </c>
    </row>
    <row r="380" spans="1:4" ht="45" x14ac:dyDescent="0.25">
      <c r="A380" s="2" t="s">
        <v>48</v>
      </c>
      <c r="B380" s="2" t="s">
        <v>21</v>
      </c>
      <c r="C380" s="2" t="s">
        <v>5</v>
      </c>
      <c r="D380" s="3">
        <v>1</v>
      </c>
    </row>
    <row r="381" spans="1:4" ht="30" x14ac:dyDescent="0.25">
      <c r="A381" s="2" t="s">
        <v>48</v>
      </c>
      <c r="B381" s="2" t="s">
        <v>16</v>
      </c>
      <c r="C381" s="2" t="s">
        <v>5</v>
      </c>
      <c r="D381" s="3">
        <v>3</v>
      </c>
    </row>
    <row r="382" spans="1:4" ht="30" x14ac:dyDescent="0.25">
      <c r="A382" s="2" t="s">
        <v>48</v>
      </c>
      <c r="B382" s="2" t="s">
        <v>18</v>
      </c>
      <c r="C382" s="2" t="s">
        <v>5</v>
      </c>
      <c r="D382" s="3">
        <v>1</v>
      </c>
    </row>
    <row r="383" spans="1:4" x14ac:dyDescent="0.25">
      <c r="A383" s="2" t="s">
        <v>48</v>
      </c>
      <c r="B383" s="2" t="s">
        <v>8</v>
      </c>
      <c r="C383" s="2" t="s">
        <v>5</v>
      </c>
      <c r="D383" s="3">
        <v>3</v>
      </c>
    </row>
    <row r="384" spans="1:4" ht="30" x14ac:dyDescent="0.25">
      <c r="A384" s="2" t="s">
        <v>48</v>
      </c>
      <c r="B384" s="2" t="s">
        <v>9</v>
      </c>
      <c r="C384" s="2" t="s">
        <v>5</v>
      </c>
      <c r="D384" s="3">
        <v>1</v>
      </c>
    </row>
    <row r="385" spans="1:4" ht="30" x14ac:dyDescent="0.25">
      <c r="A385" s="2" t="s">
        <v>48</v>
      </c>
      <c r="B385" s="2" t="s">
        <v>10</v>
      </c>
      <c r="C385" s="2" t="s">
        <v>7</v>
      </c>
      <c r="D385" s="3">
        <v>2</v>
      </c>
    </row>
    <row r="386" spans="1:4" ht="30" x14ac:dyDescent="0.25">
      <c r="A386" s="2" t="s">
        <v>48</v>
      </c>
      <c r="B386" s="2" t="s">
        <v>10</v>
      </c>
      <c r="C386" s="2" t="s">
        <v>5</v>
      </c>
      <c r="D386" s="3">
        <v>8</v>
      </c>
    </row>
    <row r="387" spans="1:4" x14ac:dyDescent="0.25">
      <c r="A387" s="2" t="s">
        <v>49</v>
      </c>
      <c r="B387" s="2" t="s">
        <v>6</v>
      </c>
      <c r="C387" s="2" t="s">
        <v>7</v>
      </c>
      <c r="D387" s="3">
        <v>2</v>
      </c>
    </row>
    <row r="388" spans="1:4" x14ac:dyDescent="0.25">
      <c r="A388" s="2" t="s">
        <v>49</v>
      </c>
      <c r="B388" s="2" t="s">
        <v>6</v>
      </c>
      <c r="C388" s="2" t="s">
        <v>5</v>
      </c>
      <c r="D388" s="3">
        <v>2</v>
      </c>
    </row>
    <row r="389" spans="1:4" ht="45" x14ac:dyDescent="0.25">
      <c r="A389" s="2" t="s">
        <v>49</v>
      </c>
      <c r="B389" s="2" t="s">
        <v>21</v>
      </c>
      <c r="C389" s="2" t="s">
        <v>7</v>
      </c>
      <c r="D389" s="3">
        <v>1</v>
      </c>
    </row>
    <row r="390" spans="1:4" ht="45" x14ac:dyDescent="0.25">
      <c r="A390" s="2" t="s">
        <v>49</v>
      </c>
      <c r="B390" s="2" t="s">
        <v>21</v>
      </c>
      <c r="C390" s="2" t="s">
        <v>5</v>
      </c>
      <c r="D390" s="3">
        <v>2</v>
      </c>
    </row>
    <row r="391" spans="1:4" ht="30" x14ac:dyDescent="0.25">
      <c r="A391" s="2" t="s">
        <v>49</v>
      </c>
      <c r="B391" s="2" t="s">
        <v>16</v>
      </c>
      <c r="C391" s="2" t="s">
        <v>7</v>
      </c>
      <c r="D391" s="3">
        <v>1</v>
      </c>
    </row>
    <row r="392" spans="1:4" ht="30" x14ac:dyDescent="0.25">
      <c r="A392" s="2" t="s">
        <v>49</v>
      </c>
      <c r="B392" s="2" t="s">
        <v>16</v>
      </c>
      <c r="C392" s="2" t="s">
        <v>5</v>
      </c>
      <c r="D392" s="3">
        <v>2</v>
      </c>
    </row>
    <row r="393" spans="1:4" x14ac:dyDescent="0.25">
      <c r="A393" s="2" t="s">
        <v>49</v>
      </c>
      <c r="B393" s="2" t="s">
        <v>8</v>
      </c>
      <c r="C393" s="2" t="s">
        <v>7</v>
      </c>
      <c r="D393" s="3">
        <v>1</v>
      </c>
    </row>
    <row r="394" spans="1:4" x14ac:dyDescent="0.25">
      <c r="A394" s="2" t="s">
        <v>49</v>
      </c>
      <c r="B394" s="2" t="s">
        <v>8</v>
      </c>
      <c r="C394" s="2" t="s">
        <v>5</v>
      </c>
      <c r="D394" s="3">
        <v>1</v>
      </c>
    </row>
    <row r="395" spans="1:4" ht="30" x14ac:dyDescent="0.25">
      <c r="A395" s="2" t="s">
        <v>49</v>
      </c>
      <c r="B395" s="2" t="s">
        <v>9</v>
      </c>
      <c r="C395" s="2" t="s">
        <v>7</v>
      </c>
      <c r="D395" s="3">
        <v>18</v>
      </c>
    </row>
    <row r="396" spans="1:4" ht="30" x14ac:dyDescent="0.25">
      <c r="A396" s="2" t="s">
        <v>49</v>
      </c>
      <c r="B396" s="2" t="s">
        <v>9</v>
      </c>
      <c r="C396" s="2" t="s">
        <v>5</v>
      </c>
      <c r="D396" s="3">
        <v>8</v>
      </c>
    </row>
    <row r="397" spans="1:4" ht="30" x14ac:dyDescent="0.25">
      <c r="A397" s="2" t="s">
        <v>49</v>
      </c>
      <c r="B397" s="2" t="s">
        <v>10</v>
      </c>
      <c r="C397" s="2" t="s">
        <v>7</v>
      </c>
      <c r="D397" s="3">
        <v>4</v>
      </c>
    </row>
    <row r="398" spans="1:4" ht="30" x14ac:dyDescent="0.25">
      <c r="A398" s="2" t="s">
        <v>49</v>
      </c>
      <c r="B398" s="2" t="s">
        <v>10</v>
      </c>
      <c r="C398" s="2" t="s">
        <v>5</v>
      </c>
      <c r="D398" s="3">
        <v>5</v>
      </c>
    </row>
    <row r="399" spans="1:4" x14ac:dyDescent="0.25">
      <c r="A399" s="2" t="s">
        <v>49</v>
      </c>
      <c r="B399" s="2" t="s">
        <v>12</v>
      </c>
      <c r="C399" s="2" t="s">
        <v>7</v>
      </c>
      <c r="D399" s="3">
        <v>1</v>
      </c>
    </row>
    <row r="400" spans="1:4" x14ac:dyDescent="0.25">
      <c r="A400" s="2" t="s">
        <v>50</v>
      </c>
      <c r="B400" s="2" t="s">
        <v>4</v>
      </c>
      <c r="C400" s="2" t="s">
        <v>5</v>
      </c>
      <c r="D400" s="3">
        <v>1</v>
      </c>
    </row>
    <row r="401" spans="1:4" x14ac:dyDescent="0.25">
      <c r="A401" s="2" t="s">
        <v>50</v>
      </c>
      <c r="B401" s="2" t="s">
        <v>13</v>
      </c>
      <c r="C401" s="2" t="s">
        <v>7</v>
      </c>
      <c r="D401" s="3">
        <v>11</v>
      </c>
    </row>
    <row r="402" spans="1:4" x14ac:dyDescent="0.25">
      <c r="A402" s="2" t="s">
        <v>50</v>
      </c>
      <c r="B402" s="2" t="s">
        <v>13</v>
      </c>
      <c r="C402" s="2" t="s">
        <v>5</v>
      </c>
      <c r="D402" s="3">
        <v>3</v>
      </c>
    </row>
    <row r="403" spans="1:4" x14ac:dyDescent="0.25">
      <c r="A403" s="2" t="s">
        <v>50</v>
      </c>
      <c r="B403" s="2" t="s">
        <v>6</v>
      </c>
      <c r="C403" s="2" t="s">
        <v>7</v>
      </c>
      <c r="D403" s="3">
        <v>39</v>
      </c>
    </row>
    <row r="404" spans="1:4" x14ac:dyDescent="0.25">
      <c r="A404" s="2" t="s">
        <v>50</v>
      </c>
      <c r="B404" s="2" t="s">
        <v>6</v>
      </c>
      <c r="C404" s="2" t="s">
        <v>5</v>
      </c>
      <c r="D404" s="3">
        <v>115</v>
      </c>
    </row>
    <row r="405" spans="1:4" ht="45" x14ac:dyDescent="0.25">
      <c r="A405" s="2" t="s">
        <v>50</v>
      </c>
      <c r="B405" s="2" t="s">
        <v>21</v>
      </c>
      <c r="C405" s="2" t="s">
        <v>7</v>
      </c>
      <c r="D405" s="3">
        <v>1</v>
      </c>
    </row>
    <row r="406" spans="1:4" ht="45" x14ac:dyDescent="0.25">
      <c r="A406" s="2" t="s">
        <v>50</v>
      </c>
      <c r="B406" s="2" t="s">
        <v>21</v>
      </c>
      <c r="C406" s="2" t="s">
        <v>5</v>
      </c>
      <c r="D406" s="3">
        <v>2</v>
      </c>
    </row>
    <row r="407" spans="1:4" ht="30" x14ac:dyDescent="0.25">
      <c r="A407" s="2" t="s">
        <v>50</v>
      </c>
      <c r="B407" s="2" t="s">
        <v>16</v>
      </c>
      <c r="C407" s="2" t="s">
        <v>5</v>
      </c>
      <c r="D407" s="3">
        <v>6</v>
      </c>
    </row>
    <row r="408" spans="1:4" ht="30" x14ac:dyDescent="0.25">
      <c r="A408" s="2" t="s">
        <v>50</v>
      </c>
      <c r="B408" s="2" t="s">
        <v>18</v>
      </c>
      <c r="C408" s="2" t="s">
        <v>7</v>
      </c>
      <c r="D408" s="3">
        <v>6</v>
      </c>
    </row>
    <row r="409" spans="1:4" ht="30" x14ac:dyDescent="0.25">
      <c r="A409" s="2" t="s">
        <v>50</v>
      </c>
      <c r="B409" s="2" t="s">
        <v>18</v>
      </c>
      <c r="C409" s="2" t="s">
        <v>5</v>
      </c>
      <c r="D409" s="3">
        <v>10</v>
      </c>
    </row>
    <row r="410" spans="1:4" x14ac:dyDescent="0.25">
      <c r="A410" s="2" t="s">
        <v>50</v>
      </c>
      <c r="B410" s="2" t="s">
        <v>8</v>
      </c>
      <c r="C410" s="2" t="s">
        <v>7</v>
      </c>
      <c r="D410" s="3">
        <v>1</v>
      </c>
    </row>
    <row r="411" spans="1:4" x14ac:dyDescent="0.25">
      <c r="A411" s="2" t="s">
        <v>50</v>
      </c>
      <c r="B411" s="2" t="s">
        <v>8</v>
      </c>
      <c r="C411" s="2" t="s">
        <v>5</v>
      </c>
      <c r="D411" s="3">
        <v>5</v>
      </c>
    </row>
    <row r="412" spans="1:4" ht="30" x14ac:dyDescent="0.25">
      <c r="A412" s="2" t="s">
        <v>50</v>
      </c>
      <c r="B412" s="2" t="s">
        <v>9</v>
      </c>
      <c r="C412" s="2" t="s">
        <v>7</v>
      </c>
      <c r="D412" s="3">
        <v>3</v>
      </c>
    </row>
    <row r="413" spans="1:4" ht="30" x14ac:dyDescent="0.25">
      <c r="A413" s="2" t="s">
        <v>50</v>
      </c>
      <c r="B413" s="2" t="s">
        <v>9</v>
      </c>
      <c r="C413" s="2" t="s">
        <v>5</v>
      </c>
      <c r="D413" s="3">
        <v>4</v>
      </c>
    </row>
    <row r="414" spans="1:4" ht="30" x14ac:dyDescent="0.25">
      <c r="A414" s="2" t="s">
        <v>50</v>
      </c>
      <c r="B414" s="2" t="s">
        <v>10</v>
      </c>
      <c r="C414" s="2" t="s">
        <v>7</v>
      </c>
      <c r="D414" s="3">
        <v>6</v>
      </c>
    </row>
    <row r="415" spans="1:4" ht="30" x14ac:dyDescent="0.25">
      <c r="A415" s="2" t="s">
        <v>50</v>
      </c>
      <c r="B415" s="2" t="s">
        <v>10</v>
      </c>
      <c r="C415" s="2" t="s">
        <v>5</v>
      </c>
      <c r="D415" s="3">
        <v>12</v>
      </c>
    </row>
    <row r="416" spans="1:4" x14ac:dyDescent="0.25">
      <c r="A416" s="2" t="s">
        <v>51</v>
      </c>
      <c r="B416" s="2" t="s">
        <v>4</v>
      </c>
      <c r="C416" s="2" t="s">
        <v>7</v>
      </c>
      <c r="D416" s="3">
        <v>1</v>
      </c>
    </row>
    <row r="417" spans="1:4" x14ac:dyDescent="0.25">
      <c r="A417" s="2" t="s">
        <v>51</v>
      </c>
      <c r="B417" s="2" t="s">
        <v>4</v>
      </c>
      <c r="C417" s="2" t="s">
        <v>5</v>
      </c>
      <c r="D417" s="3">
        <v>2</v>
      </c>
    </row>
    <row r="418" spans="1:4" x14ac:dyDescent="0.25">
      <c r="A418" s="2" t="s">
        <v>51</v>
      </c>
      <c r="B418" s="2" t="s">
        <v>13</v>
      </c>
      <c r="C418" s="2" t="s">
        <v>7</v>
      </c>
      <c r="D418" s="3">
        <v>1</v>
      </c>
    </row>
    <row r="419" spans="1:4" x14ac:dyDescent="0.25">
      <c r="A419" s="2" t="s">
        <v>51</v>
      </c>
      <c r="B419" s="2" t="s">
        <v>13</v>
      </c>
      <c r="C419" s="2" t="s">
        <v>5</v>
      </c>
      <c r="D419" s="3">
        <v>3</v>
      </c>
    </row>
    <row r="420" spans="1:4" x14ac:dyDescent="0.25">
      <c r="A420" s="2" t="s">
        <v>51</v>
      </c>
      <c r="B420" s="2" t="s">
        <v>6</v>
      </c>
      <c r="C420" s="2" t="s">
        <v>7</v>
      </c>
      <c r="D420" s="3">
        <v>22</v>
      </c>
    </row>
    <row r="421" spans="1:4" x14ac:dyDescent="0.25">
      <c r="A421" s="2" t="s">
        <v>51</v>
      </c>
      <c r="B421" s="2" t="s">
        <v>6</v>
      </c>
      <c r="C421" s="2" t="s">
        <v>5</v>
      </c>
      <c r="D421" s="3">
        <v>68</v>
      </c>
    </row>
    <row r="422" spans="1:4" ht="30" x14ac:dyDescent="0.25">
      <c r="A422" s="2" t="s">
        <v>51</v>
      </c>
      <c r="B422" s="2" t="s">
        <v>16</v>
      </c>
      <c r="C422" s="2" t="s">
        <v>5</v>
      </c>
      <c r="D422" s="3">
        <v>5</v>
      </c>
    </row>
    <row r="423" spans="1:4" x14ac:dyDescent="0.25">
      <c r="A423" s="2" t="s">
        <v>51</v>
      </c>
      <c r="B423" s="2" t="s">
        <v>8</v>
      </c>
      <c r="C423" s="2" t="s">
        <v>7</v>
      </c>
      <c r="D423" s="3">
        <v>2</v>
      </c>
    </row>
    <row r="424" spans="1:4" x14ac:dyDescent="0.25">
      <c r="A424" s="2" t="s">
        <v>51</v>
      </c>
      <c r="B424" s="2" t="s">
        <v>8</v>
      </c>
      <c r="C424" s="2" t="s">
        <v>5</v>
      </c>
      <c r="D424" s="3">
        <v>4</v>
      </c>
    </row>
    <row r="425" spans="1:4" ht="30" x14ac:dyDescent="0.25">
      <c r="A425" s="2" t="s">
        <v>51</v>
      </c>
      <c r="B425" s="2" t="s">
        <v>9</v>
      </c>
      <c r="C425" s="2" t="s">
        <v>7</v>
      </c>
      <c r="D425" s="3">
        <v>3</v>
      </c>
    </row>
    <row r="426" spans="1:4" ht="30" x14ac:dyDescent="0.25">
      <c r="A426" s="2" t="s">
        <v>51</v>
      </c>
      <c r="B426" s="2" t="s">
        <v>9</v>
      </c>
      <c r="C426" s="2" t="s">
        <v>5</v>
      </c>
      <c r="D426" s="3">
        <v>7</v>
      </c>
    </row>
    <row r="427" spans="1:4" ht="30" x14ac:dyDescent="0.25">
      <c r="A427" s="2" t="s">
        <v>51</v>
      </c>
      <c r="B427" s="2" t="s">
        <v>10</v>
      </c>
      <c r="C427" s="2" t="s">
        <v>7</v>
      </c>
      <c r="D427" s="3">
        <v>1</v>
      </c>
    </row>
    <row r="428" spans="1:4" ht="30" x14ac:dyDescent="0.25">
      <c r="A428" s="2" t="s">
        <v>51</v>
      </c>
      <c r="B428" s="2" t="s">
        <v>10</v>
      </c>
      <c r="C428" s="2" t="s">
        <v>5</v>
      </c>
      <c r="D428" s="3">
        <v>14</v>
      </c>
    </row>
    <row r="429" spans="1:4" x14ac:dyDescent="0.25">
      <c r="A429" s="2" t="s">
        <v>52</v>
      </c>
      <c r="B429" s="2" t="s">
        <v>4</v>
      </c>
      <c r="C429" s="2" t="s">
        <v>7</v>
      </c>
      <c r="D429" s="3">
        <v>1</v>
      </c>
    </row>
    <row r="430" spans="1:4" x14ac:dyDescent="0.25">
      <c r="A430" s="2" t="s">
        <v>52</v>
      </c>
      <c r="B430" s="2" t="s">
        <v>13</v>
      </c>
      <c r="C430" s="2" t="s">
        <v>5</v>
      </c>
      <c r="D430" s="3">
        <v>1</v>
      </c>
    </row>
    <row r="431" spans="1:4" x14ac:dyDescent="0.25">
      <c r="A431" s="2" t="s">
        <v>52</v>
      </c>
      <c r="B431" s="2" t="s">
        <v>6</v>
      </c>
      <c r="C431" s="2" t="s">
        <v>7</v>
      </c>
      <c r="D431" s="3">
        <v>5</v>
      </c>
    </row>
    <row r="432" spans="1:4" x14ac:dyDescent="0.25">
      <c r="A432" s="2" t="s">
        <v>52</v>
      </c>
      <c r="B432" s="2" t="s">
        <v>6</v>
      </c>
      <c r="C432" s="2" t="s">
        <v>5</v>
      </c>
      <c r="D432" s="3">
        <v>17</v>
      </c>
    </row>
    <row r="433" spans="1:4" ht="30" x14ac:dyDescent="0.25">
      <c r="A433" s="2" t="s">
        <v>52</v>
      </c>
      <c r="B433" s="2" t="s">
        <v>16</v>
      </c>
      <c r="C433" s="2" t="s">
        <v>5</v>
      </c>
      <c r="D433" s="3">
        <v>1</v>
      </c>
    </row>
    <row r="434" spans="1:4" ht="30" x14ac:dyDescent="0.25">
      <c r="A434" s="2" t="s">
        <v>52</v>
      </c>
      <c r="B434" s="2" t="s">
        <v>18</v>
      </c>
      <c r="C434" s="2" t="s">
        <v>5</v>
      </c>
      <c r="D434" s="3">
        <v>2</v>
      </c>
    </row>
    <row r="435" spans="1:4" x14ac:dyDescent="0.25">
      <c r="A435" s="2" t="s">
        <v>52</v>
      </c>
      <c r="B435" s="2" t="s">
        <v>8</v>
      </c>
      <c r="C435" s="2" t="s">
        <v>7</v>
      </c>
      <c r="D435" s="3">
        <v>1</v>
      </c>
    </row>
    <row r="436" spans="1:4" x14ac:dyDescent="0.25">
      <c r="A436" s="2" t="s">
        <v>52</v>
      </c>
      <c r="B436" s="2" t="s">
        <v>8</v>
      </c>
      <c r="C436" s="2" t="s">
        <v>5</v>
      </c>
      <c r="D436" s="3">
        <v>1</v>
      </c>
    </row>
    <row r="437" spans="1:4" ht="30" x14ac:dyDescent="0.25">
      <c r="A437" s="2" t="s">
        <v>52</v>
      </c>
      <c r="B437" s="2" t="s">
        <v>9</v>
      </c>
      <c r="C437" s="2" t="s">
        <v>7</v>
      </c>
      <c r="D437" s="3">
        <v>5</v>
      </c>
    </row>
    <row r="438" spans="1:4" ht="30" x14ac:dyDescent="0.25">
      <c r="A438" s="2" t="s">
        <v>52</v>
      </c>
      <c r="B438" s="2" t="s">
        <v>10</v>
      </c>
      <c r="C438" s="2" t="s">
        <v>7</v>
      </c>
      <c r="D438" s="3">
        <v>3</v>
      </c>
    </row>
    <row r="439" spans="1:4" ht="30" x14ac:dyDescent="0.25">
      <c r="A439" s="2" t="s">
        <v>52</v>
      </c>
      <c r="B439" s="2" t="s">
        <v>10</v>
      </c>
      <c r="C439" s="2" t="s">
        <v>5</v>
      </c>
      <c r="D439" s="3">
        <v>5</v>
      </c>
    </row>
    <row r="440" spans="1:4" x14ac:dyDescent="0.25">
      <c r="A440" s="2" t="s">
        <v>53</v>
      </c>
      <c r="B440" s="2" t="s">
        <v>4</v>
      </c>
      <c r="C440" s="2" t="s">
        <v>7</v>
      </c>
      <c r="D440" s="3">
        <v>2</v>
      </c>
    </row>
    <row r="441" spans="1:4" x14ac:dyDescent="0.25">
      <c r="A441" s="2" t="s">
        <v>53</v>
      </c>
      <c r="B441" s="2" t="s">
        <v>4</v>
      </c>
      <c r="C441" s="2" t="s">
        <v>5</v>
      </c>
      <c r="D441" s="3">
        <v>5</v>
      </c>
    </row>
    <row r="442" spans="1:4" x14ac:dyDescent="0.25">
      <c r="A442" s="2" t="s">
        <v>53</v>
      </c>
      <c r="B442" s="2" t="s">
        <v>13</v>
      </c>
      <c r="C442" s="2" t="s">
        <v>7</v>
      </c>
      <c r="D442" s="3">
        <v>2</v>
      </c>
    </row>
    <row r="443" spans="1:4" x14ac:dyDescent="0.25">
      <c r="A443" s="2" t="s">
        <v>53</v>
      </c>
      <c r="B443" s="2" t="s">
        <v>13</v>
      </c>
      <c r="C443" s="2" t="s">
        <v>5</v>
      </c>
      <c r="D443" s="3">
        <v>7</v>
      </c>
    </row>
    <row r="444" spans="1:4" x14ac:dyDescent="0.25">
      <c r="A444" s="2" t="s">
        <v>53</v>
      </c>
      <c r="B444" s="2" t="s">
        <v>6</v>
      </c>
      <c r="C444" s="2" t="s">
        <v>7</v>
      </c>
      <c r="D444" s="3">
        <v>4</v>
      </c>
    </row>
    <row r="445" spans="1:4" x14ac:dyDescent="0.25">
      <c r="A445" s="2" t="s">
        <v>53</v>
      </c>
      <c r="B445" s="2" t="s">
        <v>6</v>
      </c>
      <c r="C445" s="2" t="s">
        <v>5</v>
      </c>
      <c r="D445" s="3">
        <v>37</v>
      </c>
    </row>
    <row r="446" spans="1:4" ht="45" x14ac:dyDescent="0.25">
      <c r="A446" s="2" t="s">
        <v>53</v>
      </c>
      <c r="B446" s="2" t="s">
        <v>21</v>
      </c>
      <c r="C446" s="2" t="s">
        <v>5</v>
      </c>
      <c r="D446" s="3">
        <v>1</v>
      </c>
    </row>
    <row r="447" spans="1:4" ht="30" x14ac:dyDescent="0.25">
      <c r="A447" s="2" t="s">
        <v>53</v>
      </c>
      <c r="B447" s="2" t="s">
        <v>16</v>
      </c>
      <c r="C447" s="2" t="s">
        <v>5</v>
      </c>
      <c r="D447" s="3">
        <v>11</v>
      </c>
    </row>
    <row r="448" spans="1:4" ht="30" x14ac:dyDescent="0.25">
      <c r="A448" s="2" t="s">
        <v>53</v>
      </c>
      <c r="B448" s="2" t="s">
        <v>18</v>
      </c>
      <c r="C448" s="2" t="s">
        <v>5</v>
      </c>
      <c r="D448" s="3">
        <v>4</v>
      </c>
    </row>
    <row r="449" spans="1:4" x14ac:dyDescent="0.25">
      <c r="A449" s="2" t="s">
        <v>53</v>
      </c>
      <c r="B449" s="2" t="s">
        <v>8</v>
      </c>
      <c r="C449" s="2" t="s">
        <v>5</v>
      </c>
      <c r="D449" s="3">
        <v>1</v>
      </c>
    </row>
    <row r="450" spans="1:4" ht="30" x14ac:dyDescent="0.25">
      <c r="A450" s="2" t="s">
        <v>53</v>
      </c>
      <c r="B450" s="2" t="s">
        <v>9</v>
      </c>
      <c r="C450" s="2" t="s">
        <v>7</v>
      </c>
      <c r="D450" s="3">
        <v>1</v>
      </c>
    </row>
    <row r="451" spans="1:4" ht="30" x14ac:dyDescent="0.25">
      <c r="A451" s="2" t="s">
        <v>53</v>
      </c>
      <c r="B451" s="2" t="s">
        <v>9</v>
      </c>
      <c r="C451" s="2" t="s">
        <v>5</v>
      </c>
      <c r="D451" s="3">
        <v>1</v>
      </c>
    </row>
    <row r="452" spans="1:4" ht="30" x14ac:dyDescent="0.25">
      <c r="A452" s="2" t="s">
        <v>53</v>
      </c>
      <c r="B452" s="2" t="s">
        <v>10</v>
      </c>
      <c r="C452" s="2" t="s">
        <v>7</v>
      </c>
      <c r="D452" s="3">
        <v>1</v>
      </c>
    </row>
    <row r="453" spans="1:4" ht="30" x14ac:dyDescent="0.25">
      <c r="A453" s="2" t="s">
        <v>53</v>
      </c>
      <c r="B453" s="2" t="s">
        <v>10</v>
      </c>
      <c r="C453" s="2" t="s">
        <v>5</v>
      </c>
      <c r="D453" s="3">
        <v>4</v>
      </c>
    </row>
    <row r="454" spans="1:4" x14ac:dyDescent="0.25">
      <c r="A454" s="2" t="s">
        <v>54</v>
      </c>
      <c r="B454" s="2" t="s">
        <v>4</v>
      </c>
      <c r="C454" s="2" t="s">
        <v>7</v>
      </c>
      <c r="D454" s="3">
        <v>1</v>
      </c>
    </row>
    <row r="455" spans="1:4" x14ac:dyDescent="0.25">
      <c r="A455" s="2" t="s">
        <v>54</v>
      </c>
      <c r="B455" s="2" t="s">
        <v>4</v>
      </c>
      <c r="C455" s="2" t="s">
        <v>5</v>
      </c>
      <c r="D455" s="3">
        <v>5</v>
      </c>
    </row>
    <row r="456" spans="1:4" x14ac:dyDescent="0.25">
      <c r="A456" s="2" t="s">
        <v>54</v>
      </c>
      <c r="B456" s="2" t="s">
        <v>6</v>
      </c>
      <c r="C456" s="2" t="s">
        <v>5</v>
      </c>
      <c r="D456" s="3">
        <v>1</v>
      </c>
    </row>
    <row r="457" spans="1:4" ht="45" x14ac:dyDescent="0.25">
      <c r="A457" s="2" t="s">
        <v>54</v>
      </c>
      <c r="B457" s="2" t="s">
        <v>21</v>
      </c>
      <c r="C457" s="2" t="s">
        <v>5</v>
      </c>
      <c r="D457" s="3">
        <v>2</v>
      </c>
    </row>
    <row r="458" spans="1:4" ht="30" x14ac:dyDescent="0.25">
      <c r="A458" s="2" t="s">
        <v>54</v>
      </c>
      <c r="B458" s="2" t="s">
        <v>16</v>
      </c>
      <c r="C458" s="2" t="s">
        <v>7</v>
      </c>
      <c r="D458" s="3">
        <v>2</v>
      </c>
    </row>
    <row r="459" spans="1:4" ht="30" x14ac:dyDescent="0.25">
      <c r="A459" s="2" t="s">
        <v>54</v>
      </c>
      <c r="B459" s="2" t="s">
        <v>16</v>
      </c>
      <c r="C459" s="2" t="s">
        <v>5</v>
      </c>
      <c r="D459" s="3">
        <v>35</v>
      </c>
    </row>
    <row r="460" spans="1:4" ht="30" x14ac:dyDescent="0.25">
      <c r="A460" s="2" t="s">
        <v>54</v>
      </c>
      <c r="B460" s="2" t="s">
        <v>18</v>
      </c>
      <c r="C460" s="2" t="s">
        <v>7</v>
      </c>
      <c r="D460" s="3">
        <v>3</v>
      </c>
    </row>
    <row r="461" spans="1:4" ht="30" x14ac:dyDescent="0.25">
      <c r="A461" s="2" t="s">
        <v>54</v>
      </c>
      <c r="B461" s="2" t="s">
        <v>18</v>
      </c>
      <c r="C461" s="2" t="s">
        <v>5</v>
      </c>
      <c r="D461" s="3">
        <v>11</v>
      </c>
    </row>
    <row r="462" spans="1:4" ht="30" x14ac:dyDescent="0.25">
      <c r="A462" s="2" t="s">
        <v>54</v>
      </c>
      <c r="B462" s="2" t="s">
        <v>9</v>
      </c>
      <c r="C462" s="2" t="s">
        <v>5</v>
      </c>
      <c r="D462" s="3">
        <v>4</v>
      </c>
    </row>
    <row r="463" spans="1:4" ht="30" x14ac:dyDescent="0.25">
      <c r="A463" s="2" t="s">
        <v>54</v>
      </c>
      <c r="B463" s="2" t="s">
        <v>10</v>
      </c>
      <c r="C463" s="2" t="s">
        <v>7</v>
      </c>
      <c r="D463" s="3">
        <v>14</v>
      </c>
    </row>
    <row r="464" spans="1:4" ht="30" x14ac:dyDescent="0.25">
      <c r="A464" s="2" t="s">
        <v>54</v>
      </c>
      <c r="B464" s="2" t="s">
        <v>10</v>
      </c>
      <c r="C464" s="2" t="s">
        <v>5</v>
      </c>
      <c r="D464" s="3">
        <v>44</v>
      </c>
    </row>
    <row r="465" spans="1:4" x14ac:dyDescent="0.25">
      <c r="A465" s="2" t="s">
        <v>55</v>
      </c>
      <c r="B465" s="2" t="s">
        <v>4</v>
      </c>
      <c r="C465" s="2" t="s">
        <v>7</v>
      </c>
      <c r="D465" s="3">
        <v>1</v>
      </c>
    </row>
    <row r="466" spans="1:4" x14ac:dyDescent="0.25">
      <c r="A466" s="2" t="s">
        <v>55</v>
      </c>
      <c r="B466" s="2" t="s">
        <v>6</v>
      </c>
      <c r="C466" s="2" t="s">
        <v>7</v>
      </c>
      <c r="D466" s="3">
        <v>6</v>
      </c>
    </row>
    <row r="467" spans="1:4" x14ac:dyDescent="0.25">
      <c r="A467" s="2" t="s">
        <v>55</v>
      </c>
      <c r="B467" s="2" t="s">
        <v>6</v>
      </c>
      <c r="C467" s="2" t="s">
        <v>5</v>
      </c>
      <c r="D467" s="3">
        <v>19</v>
      </c>
    </row>
    <row r="468" spans="1:4" ht="30" x14ac:dyDescent="0.25">
      <c r="A468" s="2" t="s">
        <v>55</v>
      </c>
      <c r="B468" s="2" t="s">
        <v>16</v>
      </c>
      <c r="C468" s="2" t="s">
        <v>7</v>
      </c>
      <c r="D468" s="3">
        <v>1</v>
      </c>
    </row>
    <row r="469" spans="1:4" ht="30" x14ac:dyDescent="0.25">
      <c r="A469" s="2" t="s">
        <v>55</v>
      </c>
      <c r="B469" s="2" t="s">
        <v>16</v>
      </c>
      <c r="C469" s="2" t="s">
        <v>5</v>
      </c>
      <c r="D469" s="3">
        <v>8</v>
      </c>
    </row>
    <row r="470" spans="1:4" ht="30" x14ac:dyDescent="0.25">
      <c r="A470" s="2" t="s">
        <v>55</v>
      </c>
      <c r="B470" s="2" t="s">
        <v>18</v>
      </c>
      <c r="C470" s="2" t="s">
        <v>5</v>
      </c>
      <c r="D470" s="3">
        <v>2</v>
      </c>
    </row>
    <row r="471" spans="1:4" ht="30" x14ac:dyDescent="0.25">
      <c r="A471" s="2" t="s">
        <v>55</v>
      </c>
      <c r="B471" s="2" t="s">
        <v>10</v>
      </c>
      <c r="C471" s="2" t="s">
        <v>7</v>
      </c>
      <c r="D471" s="3">
        <v>1</v>
      </c>
    </row>
    <row r="472" spans="1:4" ht="30" x14ac:dyDescent="0.25">
      <c r="A472" s="2" t="s">
        <v>55</v>
      </c>
      <c r="B472" s="2" t="s">
        <v>10</v>
      </c>
      <c r="C472" s="2" t="s">
        <v>5</v>
      </c>
      <c r="D472" s="3">
        <v>10</v>
      </c>
    </row>
    <row r="473" spans="1:4" x14ac:dyDescent="0.25">
      <c r="A473" s="2" t="s">
        <v>56</v>
      </c>
      <c r="B473" s="2" t="s">
        <v>13</v>
      </c>
      <c r="C473" s="2" t="s">
        <v>7</v>
      </c>
      <c r="D473" s="3">
        <v>2</v>
      </c>
    </row>
    <row r="474" spans="1:4" x14ac:dyDescent="0.25">
      <c r="A474" s="2" t="s">
        <v>56</v>
      </c>
      <c r="B474" s="2" t="s">
        <v>6</v>
      </c>
      <c r="C474" s="2" t="s">
        <v>7</v>
      </c>
      <c r="D474" s="3">
        <v>1</v>
      </c>
    </row>
    <row r="475" spans="1:4" x14ac:dyDescent="0.25">
      <c r="A475" s="2" t="s">
        <v>56</v>
      </c>
      <c r="B475" s="2" t="s">
        <v>6</v>
      </c>
      <c r="C475" s="2" t="s">
        <v>5</v>
      </c>
      <c r="D475" s="3">
        <v>2</v>
      </c>
    </row>
    <row r="476" spans="1:4" ht="30" x14ac:dyDescent="0.25">
      <c r="A476" s="2" t="s">
        <v>56</v>
      </c>
      <c r="B476" s="2" t="s">
        <v>20</v>
      </c>
      <c r="C476" s="2" t="s">
        <v>5</v>
      </c>
      <c r="D476" s="3">
        <v>1</v>
      </c>
    </row>
    <row r="477" spans="1:4" ht="45" x14ac:dyDescent="0.25">
      <c r="A477" s="2" t="s">
        <v>56</v>
      </c>
      <c r="B477" s="2" t="s">
        <v>21</v>
      </c>
      <c r="C477" s="2" t="s">
        <v>7</v>
      </c>
      <c r="D477" s="3">
        <v>2</v>
      </c>
    </row>
    <row r="478" spans="1:4" ht="45" x14ac:dyDescent="0.25">
      <c r="A478" s="2" t="s">
        <v>56</v>
      </c>
      <c r="B478" s="2" t="s">
        <v>21</v>
      </c>
      <c r="C478" s="2" t="s">
        <v>5</v>
      </c>
      <c r="D478" s="3">
        <v>2</v>
      </c>
    </row>
    <row r="479" spans="1:4" ht="30" x14ac:dyDescent="0.25">
      <c r="A479" s="2" t="s">
        <v>56</v>
      </c>
      <c r="B479" s="2" t="s">
        <v>18</v>
      </c>
      <c r="C479" s="2" t="s">
        <v>5</v>
      </c>
      <c r="D479" s="3">
        <v>1</v>
      </c>
    </row>
    <row r="480" spans="1:4" x14ac:dyDescent="0.25">
      <c r="A480" s="2" t="s">
        <v>56</v>
      </c>
      <c r="B480" s="2" t="s">
        <v>8</v>
      </c>
      <c r="C480" s="2" t="s">
        <v>5</v>
      </c>
      <c r="D480" s="3">
        <v>2</v>
      </c>
    </row>
    <row r="481" spans="1:4" ht="30" x14ac:dyDescent="0.25">
      <c r="A481" s="2" t="s">
        <v>56</v>
      </c>
      <c r="B481" s="2" t="s">
        <v>9</v>
      </c>
      <c r="C481" s="2" t="s">
        <v>7</v>
      </c>
      <c r="D481" s="3">
        <v>1</v>
      </c>
    </row>
    <row r="482" spans="1:4" ht="30" x14ac:dyDescent="0.25">
      <c r="A482" s="2" t="s">
        <v>56</v>
      </c>
      <c r="B482" s="2" t="s">
        <v>9</v>
      </c>
      <c r="C482" s="2" t="s">
        <v>5</v>
      </c>
      <c r="D482" s="3">
        <v>4</v>
      </c>
    </row>
    <row r="483" spans="1:4" ht="30" x14ac:dyDescent="0.25">
      <c r="A483" s="2" t="s">
        <v>56</v>
      </c>
      <c r="B483" s="2" t="s">
        <v>10</v>
      </c>
      <c r="C483" s="2" t="s">
        <v>7</v>
      </c>
      <c r="D483" s="3">
        <v>4</v>
      </c>
    </row>
    <row r="484" spans="1:4" ht="30" x14ac:dyDescent="0.25">
      <c r="A484" s="2" t="s">
        <v>56</v>
      </c>
      <c r="B484" s="2" t="s">
        <v>10</v>
      </c>
      <c r="C484" s="2" t="s">
        <v>5</v>
      </c>
      <c r="D484" s="3">
        <v>2</v>
      </c>
    </row>
    <row r="485" spans="1:4" x14ac:dyDescent="0.25">
      <c r="A485" s="2" t="s">
        <v>57</v>
      </c>
      <c r="B485" s="2" t="s">
        <v>4</v>
      </c>
      <c r="C485" s="2" t="s">
        <v>5</v>
      </c>
      <c r="D485" s="3">
        <v>2</v>
      </c>
    </row>
    <row r="486" spans="1:4" x14ac:dyDescent="0.25">
      <c r="A486" s="2" t="s">
        <v>57</v>
      </c>
      <c r="B486" s="2" t="s">
        <v>13</v>
      </c>
      <c r="C486" s="2" t="s">
        <v>7</v>
      </c>
      <c r="D486" s="3">
        <v>1</v>
      </c>
    </row>
    <row r="487" spans="1:4" x14ac:dyDescent="0.25">
      <c r="A487" s="2" t="s">
        <v>57</v>
      </c>
      <c r="B487" s="2" t="s">
        <v>6</v>
      </c>
      <c r="C487" s="2" t="s">
        <v>7</v>
      </c>
      <c r="D487" s="3">
        <v>2</v>
      </c>
    </row>
    <row r="488" spans="1:4" x14ac:dyDescent="0.25">
      <c r="A488" s="2" t="s">
        <v>57</v>
      </c>
      <c r="B488" s="2" t="s">
        <v>6</v>
      </c>
      <c r="C488" s="2" t="s">
        <v>5</v>
      </c>
      <c r="D488" s="3">
        <v>11</v>
      </c>
    </row>
    <row r="489" spans="1:4" ht="30" x14ac:dyDescent="0.25">
      <c r="A489" s="2" t="s">
        <v>57</v>
      </c>
      <c r="B489" s="2" t="s">
        <v>18</v>
      </c>
      <c r="C489" s="2" t="s">
        <v>7</v>
      </c>
      <c r="D489" s="3">
        <v>1</v>
      </c>
    </row>
    <row r="490" spans="1:4" ht="30" x14ac:dyDescent="0.25">
      <c r="A490" s="2" t="s">
        <v>57</v>
      </c>
      <c r="B490" s="2" t="s">
        <v>18</v>
      </c>
      <c r="C490" s="2" t="s">
        <v>5</v>
      </c>
      <c r="D490" s="3">
        <v>5</v>
      </c>
    </row>
    <row r="491" spans="1:4" ht="30" x14ac:dyDescent="0.25">
      <c r="A491" s="2" t="s">
        <v>57</v>
      </c>
      <c r="B491" s="2" t="s">
        <v>9</v>
      </c>
      <c r="C491" s="2" t="s">
        <v>5</v>
      </c>
      <c r="D491" s="3">
        <v>2</v>
      </c>
    </row>
    <row r="492" spans="1:4" ht="30" x14ac:dyDescent="0.25">
      <c r="A492" s="2" t="s">
        <v>57</v>
      </c>
      <c r="B492" s="2" t="s">
        <v>10</v>
      </c>
      <c r="C492" s="2" t="s">
        <v>5</v>
      </c>
      <c r="D492" s="3">
        <v>6</v>
      </c>
    </row>
    <row r="493" spans="1:4" x14ac:dyDescent="0.25">
      <c r="A493" s="2" t="s">
        <v>57</v>
      </c>
      <c r="B493" s="2" t="s">
        <v>12</v>
      </c>
      <c r="C493" s="2" t="s">
        <v>5</v>
      </c>
      <c r="D493" s="3">
        <v>1</v>
      </c>
    </row>
    <row r="494" spans="1:4" x14ac:dyDescent="0.25">
      <c r="A494" s="2" t="s">
        <v>58</v>
      </c>
      <c r="B494" s="2" t="s">
        <v>4</v>
      </c>
      <c r="C494" s="2" t="s">
        <v>7</v>
      </c>
      <c r="D494" s="3">
        <v>1</v>
      </c>
    </row>
    <row r="495" spans="1:4" x14ac:dyDescent="0.25">
      <c r="A495" s="2" t="s">
        <v>58</v>
      </c>
      <c r="B495" s="2" t="s">
        <v>4</v>
      </c>
      <c r="C495" s="2" t="s">
        <v>5</v>
      </c>
      <c r="D495" s="3">
        <v>4</v>
      </c>
    </row>
    <row r="496" spans="1:4" x14ac:dyDescent="0.25">
      <c r="A496" s="2" t="s">
        <v>58</v>
      </c>
      <c r="B496" s="2" t="s">
        <v>11</v>
      </c>
      <c r="C496" s="2" t="s">
        <v>7</v>
      </c>
      <c r="D496" s="3">
        <v>1</v>
      </c>
    </row>
    <row r="497" spans="1:4" x14ac:dyDescent="0.25">
      <c r="A497" s="2" t="s">
        <v>58</v>
      </c>
      <c r="B497" s="2" t="s">
        <v>6</v>
      </c>
      <c r="C497" s="2" t="s">
        <v>7</v>
      </c>
      <c r="D497" s="3">
        <v>1</v>
      </c>
    </row>
    <row r="498" spans="1:4" ht="45" x14ac:dyDescent="0.25">
      <c r="A498" s="2" t="s">
        <v>58</v>
      </c>
      <c r="B498" s="2" t="s">
        <v>21</v>
      </c>
      <c r="C498" s="2" t="s">
        <v>5</v>
      </c>
      <c r="D498" s="3">
        <v>1</v>
      </c>
    </row>
    <row r="499" spans="1:4" ht="30" x14ac:dyDescent="0.25">
      <c r="A499" s="2" t="s">
        <v>58</v>
      </c>
      <c r="B499" s="2" t="s">
        <v>16</v>
      </c>
      <c r="C499" s="2" t="s">
        <v>5</v>
      </c>
      <c r="D499" s="3">
        <v>7</v>
      </c>
    </row>
    <row r="500" spans="1:4" ht="30" x14ac:dyDescent="0.25">
      <c r="A500" s="2" t="s">
        <v>58</v>
      </c>
      <c r="B500" s="2" t="s">
        <v>18</v>
      </c>
      <c r="C500" s="2" t="s">
        <v>7</v>
      </c>
      <c r="D500" s="3">
        <v>1</v>
      </c>
    </row>
    <row r="501" spans="1:4" x14ac:dyDescent="0.25">
      <c r="A501" s="2" t="s">
        <v>58</v>
      </c>
      <c r="B501" s="2" t="s">
        <v>8</v>
      </c>
      <c r="C501" s="2" t="s">
        <v>7</v>
      </c>
      <c r="D501" s="3">
        <v>2</v>
      </c>
    </row>
    <row r="502" spans="1:4" x14ac:dyDescent="0.25">
      <c r="A502" s="2" t="s">
        <v>58</v>
      </c>
      <c r="B502" s="2" t="s">
        <v>8</v>
      </c>
      <c r="C502" s="2" t="s">
        <v>5</v>
      </c>
      <c r="D502" s="3">
        <v>3</v>
      </c>
    </row>
    <row r="503" spans="1:4" ht="30" x14ac:dyDescent="0.25">
      <c r="A503" s="2" t="s">
        <v>58</v>
      </c>
      <c r="B503" s="2" t="s">
        <v>9</v>
      </c>
      <c r="C503" s="2" t="s">
        <v>7</v>
      </c>
      <c r="D503" s="3">
        <v>3</v>
      </c>
    </row>
    <row r="504" spans="1:4" ht="30" x14ac:dyDescent="0.25">
      <c r="A504" s="2" t="s">
        <v>58</v>
      </c>
      <c r="B504" s="2" t="s">
        <v>10</v>
      </c>
      <c r="C504" s="2" t="s">
        <v>7</v>
      </c>
      <c r="D504" s="3">
        <v>8</v>
      </c>
    </row>
    <row r="505" spans="1:4" ht="30" x14ac:dyDescent="0.25">
      <c r="A505" s="2" t="s">
        <v>58</v>
      </c>
      <c r="B505" s="2" t="s">
        <v>10</v>
      </c>
      <c r="C505" s="2" t="s">
        <v>5</v>
      </c>
      <c r="D505" s="3">
        <v>21</v>
      </c>
    </row>
    <row r="506" spans="1:4" x14ac:dyDescent="0.25">
      <c r="A506" s="2" t="s">
        <v>59</v>
      </c>
      <c r="B506" s="2" t="s">
        <v>4</v>
      </c>
      <c r="C506" s="2" t="s">
        <v>7</v>
      </c>
      <c r="D506" s="3">
        <v>2</v>
      </c>
    </row>
    <row r="507" spans="1:4" x14ac:dyDescent="0.25">
      <c r="A507" s="2" t="s">
        <v>59</v>
      </c>
      <c r="B507" s="2" t="s">
        <v>4</v>
      </c>
      <c r="C507" s="2" t="s">
        <v>5</v>
      </c>
      <c r="D507" s="3">
        <v>5</v>
      </c>
    </row>
    <row r="508" spans="1:4" ht="30" x14ac:dyDescent="0.25">
      <c r="A508" s="2" t="s">
        <v>59</v>
      </c>
      <c r="B508" s="2" t="s">
        <v>16</v>
      </c>
      <c r="C508" s="2" t="s">
        <v>5</v>
      </c>
      <c r="D508" s="3">
        <v>5</v>
      </c>
    </row>
    <row r="509" spans="1:4" ht="30" x14ac:dyDescent="0.25">
      <c r="A509" s="2" t="s">
        <v>59</v>
      </c>
      <c r="B509" s="2" t="s">
        <v>18</v>
      </c>
      <c r="C509" s="2" t="s">
        <v>7</v>
      </c>
      <c r="D509" s="3">
        <v>4</v>
      </c>
    </row>
    <row r="510" spans="1:4" ht="30" x14ac:dyDescent="0.25">
      <c r="A510" s="2" t="s">
        <v>59</v>
      </c>
      <c r="B510" s="2" t="s">
        <v>18</v>
      </c>
      <c r="C510" s="2" t="s">
        <v>5</v>
      </c>
      <c r="D510" s="3">
        <v>7</v>
      </c>
    </row>
    <row r="511" spans="1:4" x14ac:dyDescent="0.25">
      <c r="A511" s="2" t="s">
        <v>59</v>
      </c>
      <c r="B511" s="2" t="s">
        <v>8</v>
      </c>
      <c r="C511" s="2" t="s">
        <v>5</v>
      </c>
      <c r="D511" s="3">
        <v>3</v>
      </c>
    </row>
    <row r="512" spans="1:4" ht="30" x14ac:dyDescent="0.25">
      <c r="A512" s="2" t="s">
        <v>59</v>
      </c>
      <c r="B512" s="2" t="s">
        <v>9</v>
      </c>
      <c r="C512" s="2" t="s">
        <v>5</v>
      </c>
      <c r="D512" s="3">
        <v>5</v>
      </c>
    </row>
    <row r="513" spans="1:4" ht="30" x14ac:dyDescent="0.25">
      <c r="A513" s="2" t="s">
        <v>59</v>
      </c>
      <c r="B513" s="2" t="s">
        <v>10</v>
      </c>
      <c r="C513" s="2" t="s">
        <v>7</v>
      </c>
      <c r="D513" s="3">
        <v>3</v>
      </c>
    </row>
    <row r="514" spans="1:4" ht="30" x14ac:dyDescent="0.25">
      <c r="A514" s="2" t="s">
        <v>59</v>
      </c>
      <c r="B514" s="2" t="s">
        <v>10</v>
      </c>
      <c r="C514" s="2" t="s">
        <v>5</v>
      </c>
      <c r="D514" s="3">
        <v>20</v>
      </c>
    </row>
    <row r="515" spans="1:4" x14ac:dyDescent="0.25">
      <c r="A515" s="2" t="s">
        <v>60</v>
      </c>
      <c r="B515" s="2" t="s">
        <v>4</v>
      </c>
      <c r="C515" s="2" t="s">
        <v>7</v>
      </c>
      <c r="D515" s="3">
        <v>2</v>
      </c>
    </row>
    <row r="516" spans="1:4" x14ac:dyDescent="0.25">
      <c r="A516" s="2" t="s">
        <v>60</v>
      </c>
      <c r="B516" s="2" t="s">
        <v>4</v>
      </c>
      <c r="C516" s="2" t="s">
        <v>5</v>
      </c>
      <c r="D516" s="3">
        <v>1</v>
      </c>
    </row>
    <row r="517" spans="1:4" x14ac:dyDescent="0.25">
      <c r="A517" s="2" t="s">
        <v>60</v>
      </c>
      <c r="B517" s="2" t="s">
        <v>13</v>
      </c>
      <c r="C517" s="2" t="s">
        <v>7</v>
      </c>
      <c r="D517" s="3">
        <v>1</v>
      </c>
    </row>
    <row r="518" spans="1:4" x14ac:dyDescent="0.25">
      <c r="A518" s="2" t="s">
        <v>60</v>
      </c>
      <c r="B518" s="2" t="s">
        <v>13</v>
      </c>
      <c r="C518" s="2" t="s">
        <v>5</v>
      </c>
      <c r="D518" s="3">
        <v>1</v>
      </c>
    </row>
    <row r="519" spans="1:4" x14ac:dyDescent="0.25">
      <c r="A519" s="2" t="s">
        <v>60</v>
      </c>
      <c r="B519" s="2" t="s">
        <v>6</v>
      </c>
      <c r="C519" s="2" t="s">
        <v>5</v>
      </c>
      <c r="D519" s="3">
        <v>3</v>
      </c>
    </row>
    <row r="520" spans="1:4" ht="30" x14ac:dyDescent="0.25">
      <c r="A520" s="2" t="s">
        <v>60</v>
      </c>
      <c r="B520" s="2" t="s">
        <v>20</v>
      </c>
      <c r="C520" s="2" t="s">
        <v>5</v>
      </c>
      <c r="D520" s="3">
        <v>1</v>
      </c>
    </row>
    <row r="521" spans="1:4" ht="45" x14ac:dyDescent="0.25">
      <c r="A521" s="2" t="s">
        <v>60</v>
      </c>
      <c r="B521" s="2" t="s">
        <v>21</v>
      </c>
      <c r="C521" s="2" t="s">
        <v>7</v>
      </c>
      <c r="D521" s="3">
        <v>4</v>
      </c>
    </row>
    <row r="522" spans="1:4" ht="45" x14ac:dyDescent="0.25">
      <c r="A522" s="2" t="s">
        <v>60</v>
      </c>
      <c r="B522" s="2" t="s">
        <v>21</v>
      </c>
      <c r="C522" s="2" t="s">
        <v>5</v>
      </c>
      <c r="D522" s="3">
        <v>6</v>
      </c>
    </row>
    <row r="523" spans="1:4" ht="30" x14ac:dyDescent="0.25">
      <c r="A523" s="2" t="s">
        <v>60</v>
      </c>
      <c r="B523" s="2" t="s">
        <v>16</v>
      </c>
      <c r="C523" s="2" t="s">
        <v>7</v>
      </c>
      <c r="D523" s="3">
        <v>1</v>
      </c>
    </row>
    <row r="524" spans="1:4" ht="30" x14ac:dyDescent="0.25">
      <c r="A524" s="2" t="s">
        <v>60</v>
      </c>
      <c r="B524" s="2" t="s">
        <v>16</v>
      </c>
      <c r="C524" s="2" t="s">
        <v>5</v>
      </c>
      <c r="D524" s="3">
        <v>2</v>
      </c>
    </row>
    <row r="525" spans="1:4" ht="30" x14ac:dyDescent="0.25">
      <c r="A525" s="2" t="s">
        <v>60</v>
      </c>
      <c r="B525" s="2" t="s">
        <v>18</v>
      </c>
      <c r="C525" s="2" t="s">
        <v>7</v>
      </c>
      <c r="D525" s="3">
        <v>8</v>
      </c>
    </row>
    <row r="526" spans="1:4" ht="30" x14ac:dyDescent="0.25">
      <c r="A526" s="2" t="s">
        <v>60</v>
      </c>
      <c r="B526" s="2" t="s">
        <v>18</v>
      </c>
      <c r="C526" s="2" t="s">
        <v>5</v>
      </c>
      <c r="D526" s="3">
        <v>13</v>
      </c>
    </row>
    <row r="527" spans="1:4" x14ac:dyDescent="0.25">
      <c r="A527" s="2" t="s">
        <v>60</v>
      </c>
      <c r="B527" s="2" t="s">
        <v>8</v>
      </c>
      <c r="C527" s="2" t="s">
        <v>7</v>
      </c>
      <c r="D527" s="3">
        <v>1</v>
      </c>
    </row>
    <row r="528" spans="1:4" x14ac:dyDescent="0.25">
      <c r="A528" s="2" t="s">
        <v>60</v>
      </c>
      <c r="B528" s="2" t="s">
        <v>8</v>
      </c>
      <c r="C528" s="2" t="s">
        <v>5</v>
      </c>
      <c r="D528" s="3">
        <v>1</v>
      </c>
    </row>
    <row r="529" spans="1:4" ht="30" x14ac:dyDescent="0.25">
      <c r="A529" s="2" t="s">
        <v>60</v>
      </c>
      <c r="B529" s="2" t="s">
        <v>10</v>
      </c>
      <c r="C529" s="2" t="s">
        <v>7</v>
      </c>
      <c r="D529" s="3">
        <v>2</v>
      </c>
    </row>
    <row r="530" spans="1:4" ht="30" x14ac:dyDescent="0.25">
      <c r="A530" s="2" t="s">
        <v>60</v>
      </c>
      <c r="B530" s="2" t="s">
        <v>10</v>
      </c>
      <c r="C530" s="2" t="s">
        <v>5</v>
      </c>
      <c r="D530" s="3">
        <v>5</v>
      </c>
    </row>
    <row r="531" spans="1:4" x14ac:dyDescent="0.25">
      <c r="A531" s="2" t="s">
        <v>61</v>
      </c>
      <c r="B531" s="2" t="s">
        <v>6</v>
      </c>
      <c r="C531" s="2" t="s">
        <v>7</v>
      </c>
      <c r="D531" s="3">
        <v>1</v>
      </c>
    </row>
    <row r="532" spans="1:4" x14ac:dyDescent="0.25">
      <c r="A532" s="2" t="s">
        <v>61</v>
      </c>
      <c r="B532" s="2" t="s">
        <v>6</v>
      </c>
      <c r="C532" s="2" t="s">
        <v>5</v>
      </c>
      <c r="D532" s="3">
        <v>9</v>
      </c>
    </row>
    <row r="533" spans="1:4" ht="45" x14ac:dyDescent="0.25">
      <c r="A533" s="2" t="s">
        <v>61</v>
      </c>
      <c r="B533" s="2" t="s">
        <v>21</v>
      </c>
      <c r="C533" s="2" t="s">
        <v>7</v>
      </c>
      <c r="D533" s="3">
        <v>1</v>
      </c>
    </row>
    <row r="534" spans="1:4" ht="30" x14ac:dyDescent="0.25">
      <c r="A534" s="2" t="s">
        <v>61</v>
      </c>
      <c r="B534" s="2" t="s">
        <v>18</v>
      </c>
      <c r="C534" s="2" t="s">
        <v>7</v>
      </c>
      <c r="D534" s="3">
        <v>2</v>
      </c>
    </row>
    <row r="535" spans="1:4" ht="30" x14ac:dyDescent="0.25">
      <c r="A535" s="2" t="s">
        <v>61</v>
      </c>
      <c r="B535" s="2" t="s">
        <v>18</v>
      </c>
      <c r="C535" s="2" t="s">
        <v>5</v>
      </c>
      <c r="D535" s="3">
        <v>1</v>
      </c>
    </row>
    <row r="536" spans="1:4" ht="30" x14ac:dyDescent="0.25">
      <c r="A536" s="2" t="s">
        <v>61</v>
      </c>
      <c r="B536" s="2" t="s">
        <v>9</v>
      </c>
      <c r="C536" s="2" t="s">
        <v>5</v>
      </c>
      <c r="D536" s="3">
        <v>4</v>
      </c>
    </row>
    <row r="537" spans="1:4" ht="30" x14ac:dyDescent="0.25">
      <c r="A537" s="2" t="s">
        <v>61</v>
      </c>
      <c r="B537" s="2" t="s">
        <v>10</v>
      </c>
      <c r="C537" s="2" t="s">
        <v>7</v>
      </c>
      <c r="D537" s="3">
        <v>2</v>
      </c>
    </row>
    <row r="538" spans="1:4" ht="30" x14ac:dyDescent="0.25">
      <c r="A538" s="2" t="s">
        <v>61</v>
      </c>
      <c r="B538" s="2" t="s">
        <v>10</v>
      </c>
      <c r="C538" s="2" t="s">
        <v>5</v>
      </c>
      <c r="D538" s="3">
        <v>4</v>
      </c>
    </row>
    <row r="539" spans="1:4" x14ac:dyDescent="0.25">
      <c r="A539" s="2" t="s">
        <v>62</v>
      </c>
      <c r="B539" s="2" t="s">
        <v>4</v>
      </c>
      <c r="C539" s="2" t="s">
        <v>7</v>
      </c>
      <c r="D539" s="3">
        <v>2</v>
      </c>
    </row>
    <row r="540" spans="1:4" x14ac:dyDescent="0.25">
      <c r="A540" s="2" t="s">
        <v>62</v>
      </c>
      <c r="B540" s="2" t="s">
        <v>4</v>
      </c>
      <c r="C540" s="2" t="s">
        <v>5</v>
      </c>
      <c r="D540" s="3">
        <v>3</v>
      </c>
    </row>
    <row r="541" spans="1:4" x14ac:dyDescent="0.25">
      <c r="A541" s="2" t="s">
        <v>62</v>
      </c>
      <c r="B541" s="2" t="s">
        <v>6</v>
      </c>
      <c r="C541" s="2" t="s">
        <v>7</v>
      </c>
      <c r="D541" s="3">
        <v>1</v>
      </c>
    </row>
    <row r="542" spans="1:4" x14ac:dyDescent="0.25">
      <c r="A542" s="2" t="s">
        <v>62</v>
      </c>
      <c r="B542" s="2" t="s">
        <v>6</v>
      </c>
      <c r="C542" s="2" t="s">
        <v>5</v>
      </c>
      <c r="D542" s="3">
        <v>7</v>
      </c>
    </row>
    <row r="543" spans="1:4" ht="45" x14ac:dyDescent="0.25">
      <c r="A543" s="2" t="s">
        <v>62</v>
      </c>
      <c r="B543" s="2" t="s">
        <v>21</v>
      </c>
      <c r="C543" s="2" t="s">
        <v>5</v>
      </c>
      <c r="D543" s="3">
        <v>1</v>
      </c>
    </row>
    <row r="544" spans="1:4" ht="30" x14ac:dyDescent="0.25">
      <c r="A544" s="2" t="s">
        <v>62</v>
      </c>
      <c r="B544" s="2" t="s">
        <v>16</v>
      </c>
      <c r="C544" s="2" t="s">
        <v>5</v>
      </c>
      <c r="D544" s="3">
        <v>3</v>
      </c>
    </row>
    <row r="545" spans="1:4" ht="30" x14ac:dyDescent="0.25">
      <c r="A545" s="2" t="s">
        <v>62</v>
      </c>
      <c r="B545" s="2" t="s">
        <v>18</v>
      </c>
      <c r="C545" s="2" t="s">
        <v>7</v>
      </c>
      <c r="D545" s="3">
        <v>2</v>
      </c>
    </row>
    <row r="546" spans="1:4" ht="30" x14ac:dyDescent="0.25">
      <c r="A546" s="2" t="s">
        <v>62</v>
      </c>
      <c r="B546" s="2" t="s">
        <v>18</v>
      </c>
      <c r="C546" s="2" t="s">
        <v>5</v>
      </c>
      <c r="D546" s="3">
        <v>1</v>
      </c>
    </row>
    <row r="547" spans="1:4" x14ac:dyDescent="0.25">
      <c r="A547" s="2" t="s">
        <v>62</v>
      </c>
      <c r="B547" s="2" t="s">
        <v>8</v>
      </c>
      <c r="C547" s="2" t="s">
        <v>7</v>
      </c>
      <c r="D547" s="3">
        <v>1</v>
      </c>
    </row>
    <row r="548" spans="1:4" x14ac:dyDescent="0.25">
      <c r="A548" s="2" t="s">
        <v>62</v>
      </c>
      <c r="B548" s="2" t="s">
        <v>8</v>
      </c>
      <c r="C548" s="2" t="s">
        <v>5</v>
      </c>
      <c r="D548" s="3">
        <v>1</v>
      </c>
    </row>
    <row r="549" spans="1:4" ht="30" x14ac:dyDescent="0.25">
      <c r="A549" s="2" t="s">
        <v>62</v>
      </c>
      <c r="B549" s="2" t="s">
        <v>9</v>
      </c>
      <c r="C549" s="2" t="s">
        <v>5</v>
      </c>
      <c r="D549" s="3">
        <v>2</v>
      </c>
    </row>
    <row r="550" spans="1:4" ht="30" x14ac:dyDescent="0.25">
      <c r="A550" s="2" t="s">
        <v>62</v>
      </c>
      <c r="B550" s="2" t="s">
        <v>10</v>
      </c>
      <c r="C550" s="2" t="s">
        <v>7</v>
      </c>
      <c r="D550" s="3">
        <v>3</v>
      </c>
    </row>
    <row r="551" spans="1:4" ht="30" x14ac:dyDescent="0.25">
      <c r="A551" s="2" t="s">
        <v>62</v>
      </c>
      <c r="B551" s="2" t="s">
        <v>10</v>
      </c>
      <c r="C551" s="2" t="s">
        <v>5</v>
      </c>
      <c r="D551" s="3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0"/>
  <sheetViews>
    <sheetView showGridLines="0" tabSelected="1" zoomScaleNormal="100" workbookViewId="0">
      <selection activeCell="B2" sqref="B2"/>
    </sheetView>
  </sheetViews>
  <sheetFormatPr baseColWidth="10" defaultColWidth="11.42578125" defaultRowHeight="14.25" x14ac:dyDescent="0.2"/>
  <cols>
    <col min="1" max="1" width="0.5703125" style="11" customWidth="1"/>
    <col min="2" max="2" width="15.28515625" style="11" customWidth="1"/>
    <col min="3" max="10" width="6.28515625" style="11" customWidth="1"/>
    <col min="11" max="12" width="5.42578125" style="11" customWidth="1"/>
    <col min="13" max="13" width="5.85546875" style="11" customWidth="1"/>
    <col min="14" max="14" width="5.5703125" style="11" customWidth="1"/>
    <col min="15" max="26" width="5.42578125" style="11" customWidth="1"/>
    <col min="27" max="28" width="7.85546875" style="11" customWidth="1"/>
    <col min="29" max="31" width="8.42578125" style="11" customWidth="1"/>
    <col min="32" max="32" width="0.5703125" style="11" customWidth="1"/>
    <col min="33" max="16384" width="11.42578125" style="11"/>
  </cols>
  <sheetData>
    <row r="1" spans="1:32" ht="15.75" x14ac:dyDescent="0.2">
      <c r="B1" s="63" t="s">
        <v>166</v>
      </c>
    </row>
    <row r="2" spans="1:32" ht="15.75" x14ac:dyDescent="0.2">
      <c r="B2" s="63"/>
    </row>
    <row r="4" spans="1:32" ht="3.75" customHeight="1" x14ac:dyDescent="0.2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4"/>
    </row>
    <row r="5" spans="1:32" s="17" customFormat="1" ht="19.5" customHeight="1" x14ac:dyDescent="0.25">
      <c r="A5" s="15"/>
      <c r="B5" s="76" t="s">
        <v>163</v>
      </c>
      <c r="C5" s="74" t="s">
        <v>80</v>
      </c>
      <c r="D5" s="74"/>
      <c r="E5" s="74"/>
      <c r="F5" s="74"/>
      <c r="G5" s="74"/>
      <c r="H5" s="74"/>
      <c r="I5" s="74"/>
      <c r="J5" s="74"/>
      <c r="K5" s="74" t="s">
        <v>82</v>
      </c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5" t="s">
        <v>80</v>
      </c>
      <c r="AB5" s="75"/>
      <c r="AC5" s="75" t="s">
        <v>158</v>
      </c>
      <c r="AD5" s="75"/>
      <c r="AE5" s="75" t="s">
        <v>149</v>
      </c>
      <c r="AF5" s="16"/>
    </row>
    <row r="6" spans="1:32" s="20" customFormat="1" ht="36.75" customHeight="1" x14ac:dyDescent="0.2">
      <c r="A6" s="18"/>
      <c r="B6" s="77"/>
      <c r="C6" s="73" t="s">
        <v>16</v>
      </c>
      <c r="D6" s="73"/>
      <c r="E6" s="73" t="s">
        <v>10</v>
      </c>
      <c r="F6" s="73"/>
      <c r="G6" s="73" t="s">
        <v>21</v>
      </c>
      <c r="H6" s="73"/>
      <c r="I6" s="73" t="s">
        <v>9</v>
      </c>
      <c r="J6" s="73"/>
      <c r="K6" s="73" t="s">
        <v>4</v>
      </c>
      <c r="L6" s="73"/>
      <c r="M6" s="73" t="s">
        <v>20</v>
      </c>
      <c r="N6" s="73"/>
      <c r="O6" s="73" t="s">
        <v>138</v>
      </c>
      <c r="P6" s="73"/>
      <c r="Q6" s="73" t="s">
        <v>81</v>
      </c>
      <c r="R6" s="73"/>
      <c r="S6" s="73" t="s">
        <v>6</v>
      </c>
      <c r="T6" s="73"/>
      <c r="U6" s="73" t="s">
        <v>26</v>
      </c>
      <c r="V6" s="73"/>
      <c r="W6" s="73" t="s">
        <v>8</v>
      </c>
      <c r="X6" s="73"/>
      <c r="Y6" s="73" t="s">
        <v>11</v>
      </c>
      <c r="Z6" s="73"/>
      <c r="AA6" s="75"/>
      <c r="AB6" s="75"/>
      <c r="AC6" s="75"/>
      <c r="AD6" s="75"/>
      <c r="AE6" s="75"/>
      <c r="AF6" s="19"/>
    </row>
    <row r="7" spans="1:32" s="23" customFormat="1" ht="18" customHeight="1" x14ac:dyDescent="0.2">
      <c r="A7" s="21"/>
      <c r="B7" s="78"/>
      <c r="C7" s="40" t="s">
        <v>7</v>
      </c>
      <c r="D7" s="40" t="s">
        <v>5</v>
      </c>
      <c r="E7" s="40" t="s">
        <v>7</v>
      </c>
      <c r="F7" s="40" t="s">
        <v>5</v>
      </c>
      <c r="G7" s="40" t="s">
        <v>7</v>
      </c>
      <c r="H7" s="40" t="s">
        <v>5</v>
      </c>
      <c r="I7" s="40" t="s">
        <v>7</v>
      </c>
      <c r="J7" s="40" t="s">
        <v>5</v>
      </c>
      <c r="K7" s="40" t="s">
        <v>7</v>
      </c>
      <c r="L7" s="40" t="s">
        <v>5</v>
      </c>
      <c r="M7" s="40" t="s">
        <v>7</v>
      </c>
      <c r="N7" s="40" t="s">
        <v>5</v>
      </c>
      <c r="O7" s="40" t="s">
        <v>7</v>
      </c>
      <c r="P7" s="40" t="s">
        <v>5</v>
      </c>
      <c r="Q7" s="40" t="s">
        <v>7</v>
      </c>
      <c r="R7" s="40" t="s">
        <v>5</v>
      </c>
      <c r="S7" s="40" t="s">
        <v>7</v>
      </c>
      <c r="T7" s="40" t="s">
        <v>5</v>
      </c>
      <c r="U7" s="40" t="s">
        <v>7</v>
      </c>
      <c r="V7" s="40" t="s">
        <v>5</v>
      </c>
      <c r="W7" s="40" t="s">
        <v>7</v>
      </c>
      <c r="X7" s="40" t="s">
        <v>5</v>
      </c>
      <c r="Y7" s="40" t="s">
        <v>7</v>
      </c>
      <c r="Z7" s="40" t="s">
        <v>5</v>
      </c>
      <c r="AA7" s="40" t="s">
        <v>7</v>
      </c>
      <c r="AB7" s="40" t="s">
        <v>5</v>
      </c>
      <c r="AC7" s="40" t="s">
        <v>7</v>
      </c>
      <c r="AD7" s="40" t="s">
        <v>5</v>
      </c>
      <c r="AE7" s="75"/>
      <c r="AF7" s="22"/>
    </row>
    <row r="8" spans="1:32" s="23" customFormat="1" ht="18" customHeight="1" x14ac:dyDescent="0.2">
      <c r="A8" s="21"/>
      <c r="B8" s="45" t="s">
        <v>83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1</v>
      </c>
      <c r="M8" s="50">
        <v>0</v>
      </c>
      <c r="N8" s="50">
        <v>0</v>
      </c>
      <c r="O8" s="50">
        <v>0</v>
      </c>
      <c r="P8" s="50">
        <v>0</v>
      </c>
      <c r="Q8" s="50">
        <v>0</v>
      </c>
      <c r="R8" s="50">
        <v>0</v>
      </c>
      <c r="S8" s="50">
        <v>1</v>
      </c>
      <c r="T8" s="46">
        <v>0</v>
      </c>
      <c r="U8" s="50">
        <v>0</v>
      </c>
      <c r="V8" s="50">
        <v>0</v>
      </c>
      <c r="W8" s="50">
        <v>1</v>
      </c>
      <c r="X8" s="50">
        <v>0</v>
      </c>
      <c r="Y8" s="50">
        <v>0</v>
      </c>
      <c r="Z8" s="50">
        <v>0</v>
      </c>
      <c r="AA8" s="46">
        <f>C8+E8+G8+I8</f>
        <v>0</v>
      </c>
      <c r="AB8" s="47">
        <f>+D8+F8+H8+J8</f>
        <v>0</v>
      </c>
      <c r="AC8" s="46">
        <f>+K8+M8+O8+Q8+S8+U8+W8+Y8</f>
        <v>2</v>
      </c>
      <c r="AD8" s="47">
        <f>+L8+N8+P8+R8+T8+V8+X8+Z8</f>
        <v>1</v>
      </c>
      <c r="AE8" s="46">
        <f>SUM(AA8:AD8)</f>
        <v>3</v>
      </c>
      <c r="AF8" s="22"/>
    </row>
    <row r="9" spans="1:32" s="23" customFormat="1" ht="18" customHeight="1" x14ac:dyDescent="0.2">
      <c r="A9" s="21"/>
      <c r="B9" s="43" t="s">
        <v>84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1</v>
      </c>
      <c r="L9" s="44">
        <v>0</v>
      </c>
      <c r="M9" s="44">
        <v>0</v>
      </c>
      <c r="N9" s="44">
        <v>0</v>
      </c>
      <c r="O9" s="44">
        <v>1</v>
      </c>
      <c r="P9" s="44">
        <v>2</v>
      </c>
      <c r="Q9" s="44">
        <v>0</v>
      </c>
      <c r="R9" s="44">
        <v>0</v>
      </c>
      <c r="S9" s="44">
        <v>1</v>
      </c>
      <c r="T9" s="44">
        <v>9</v>
      </c>
      <c r="U9" s="44">
        <v>0</v>
      </c>
      <c r="V9" s="44">
        <v>0</v>
      </c>
      <c r="W9" s="44">
        <v>0</v>
      </c>
      <c r="X9" s="44">
        <v>1</v>
      </c>
      <c r="Y9" s="44">
        <v>0</v>
      </c>
      <c r="Z9" s="44">
        <v>1</v>
      </c>
      <c r="AA9" s="44">
        <f t="shared" ref="AA9:AA63" si="0">C9+E9+G9+I9</f>
        <v>0</v>
      </c>
      <c r="AB9" s="44">
        <f t="shared" ref="AB9:AB63" si="1">+D9+F9+H9+J9</f>
        <v>0</v>
      </c>
      <c r="AC9" s="44">
        <f t="shared" ref="AC9:AC63" si="2">+K9+M9+O9+Q9+S9+U9+W9+Y9</f>
        <v>3</v>
      </c>
      <c r="AD9" s="44">
        <f t="shared" ref="AD9:AD63" si="3">+L9+N9+P9+R9+T9+V9+X9+Z9</f>
        <v>13</v>
      </c>
      <c r="AE9" s="44">
        <f t="shared" ref="AE9:AE63" si="4">SUM(AA9:AD9)</f>
        <v>16</v>
      </c>
      <c r="AF9" s="22"/>
    </row>
    <row r="10" spans="1:32" s="23" customFormat="1" ht="18" customHeight="1" x14ac:dyDescent="0.2">
      <c r="A10" s="21"/>
      <c r="B10" s="45" t="s">
        <v>85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50">
        <v>0</v>
      </c>
      <c r="P10" s="50">
        <v>0</v>
      </c>
      <c r="Q10" s="50">
        <v>0</v>
      </c>
      <c r="R10" s="50">
        <v>0</v>
      </c>
      <c r="S10" s="50">
        <v>0</v>
      </c>
      <c r="T10" s="46">
        <v>1</v>
      </c>
      <c r="U10" s="50">
        <v>0</v>
      </c>
      <c r="V10" s="50">
        <v>0</v>
      </c>
      <c r="W10" s="50">
        <v>0</v>
      </c>
      <c r="X10" s="50">
        <v>0</v>
      </c>
      <c r="Y10" s="50">
        <v>0</v>
      </c>
      <c r="Z10" s="50">
        <v>0</v>
      </c>
      <c r="AA10" s="46">
        <f t="shared" si="0"/>
        <v>0</v>
      </c>
      <c r="AB10" s="47">
        <f t="shared" si="1"/>
        <v>0</v>
      </c>
      <c r="AC10" s="46">
        <f t="shared" si="2"/>
        <v>0</v>
      </c>
      <c r="AD10" s="47">
        <f t="shared" si="3"/>
        <v>1</v>
      </c>
      <c r="AE10" s="46">
        <f t="shared" si="4"/>
        <v>1</v>
      </c>
      <c r="AF10" s="22"/>
    </row>
    <row r="11" spans="1:32" s="23" customFormat="1" ht="18" customHeight="1" x14ac:dyDescent="0.2">
      <c r="A11" s="21"/>
      <c r="B11" s="43" t="s">
        <v>86</v>
      </c>
      <c r="C11" s="44">
        <v>0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  <c r="P11" s="44">
        <v>0</v>
      </c>
      <c r="Q11" s="44">
        <v>0</v>
      </c>
      <c r="R11" s="44">
        <v>0</v>
      </c>
      <c r="S11" s="44">
        <v>0</v>
      </c>
      <c r="T11" s="44">
        <v>1</v>
      </c>
      <c r="U11" s="44">
        <v>0</v>
      </c>
      <c r="V11" s="44">
        <v>0</v>
      </c>
      <c r="W11" s="44">
        <v>0</v>
      </c>
      <c r="X11" s="44">
        <v>0</v>
      </c>
      <c r="Y11" s="44">
        <v>0</v>
      </c>
      <c r="Z11" s="44">
        <v>0</v>
      </c>
      <c r="AA11" s="44">
        <f t="shared" si="0"/>
        <v>0</v>
      </c>
      <c r="AB11" s="44">
        <f t="shared" si="1"/>
        <v>0</v>
      </c>
      <c r="AC11" s="44">
        <f t="shared" si="2"/>
        <v>0</v>
      </c>
      <c r="AD11" s="44">
        <f t="shared" si="3"/>
        <v>1</v>
      </c>
      <c r="AE11" s="44">
        <f t="shared" si="4"/>
        <v>1</v>
      </c>
      <c r="AF11" s="22"/>
    </row>
    <row r="12" spans="1:32" s="23" customFormat="1" ht="18" customHeight="1" x14ac:dyDescent="0.2">
      <c r="A12" s="21"/>
      <c r="B12" s="45" t="s">
        <v>87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1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3</v>
      </c>
      <c r="T12" s="46">
        <v>8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46">
        <f t="shared" si="0"/>
        <v>0</v>
      </c>
      <c r="AB12" s="47">
        <f t="shared" si="1"/>
        <v>0</v>
      </c>
      <c r="AC12" s="46">
        <f t="shared" si="2"/>
        <v>3</v>
      </c>
      <c r="AD12" s="47">
        <f t="shared" si="3"/>
        <v>9</v>
      </c>
      <c r="AE12" s="46">
        <f t="shared" si="4"/>
        <v>12</v>
      </c>
      <c r="AF12" s="22"/>
    </row>
    <row r="13" spans="1:32" s="23" customFormat="1" ht="18" customHeight="1" x14ac:dyDescent="0.2">
      <c r="A13" s="21"/>
      <c r="B13" s="43" t="s">
        <v>88</v>
      </c>
      <c r="C13" s="44">
        <v>0</v>
      </c>
      <c r="D13" s="44">
        <v>0</v>
      </c>
      <c r="E13" s="44">
        <v>1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4">
        <v>0</v>
      </c>
      <c r="Q13" s="44">
        <v>0</v>
      </c>
      <c r="R13" s="44">
        <v>0</v>
      </c>
      <c r="S13" s="44">
        <v>0</v>
      </c>
      <c r="T13" s="44">
        <v>0</v>
      </c>
      <c r="U13" s="44">
        <v>0</v>
      </c>
      <c r="V13" s="44">
        <v>0</v>
      </c>
      <c r="W13" s="44">
        <v>0</v>
      </c>
      <c r="X13" s="44">
        <v>1</v>
      </c>
      <c r="Y13" s="44">
        <v>0</v>
      </c>
      <c r="Z13" s="44">
        <v>0</v>
      </c>
      <c r="AA13" s="44">
        <f t="shared" si="0"/>
        <v>1</v>
      </c>
      <c r="AB13" s="44">
        <f t="shared" si="1"/>
        <v>0</v>
      </c>
      <c r="AC13" s="44">
        <f t="shared" si="2"/>
        <v>0</v>
      </c>
      <c r="AD13" s="44">
        <f t="shared" si="3"/>
        <v>1</v>
      </c>
      <c r="AE13" s="44">
        <f t="shared" si="4"/>
        <v>2</v>
      </c>
      <c r="AF13" s="22"/>
    </row>
    <row r="14" spans="1:32" s="23" customFormat="1" ht="18" customHeight="1" x14ac:dyDescent="0.2">
      <c r="A14" s="21"/>
      <c r="B14" s="45" t="s">
        <v>89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1</v>
      </c>
      <c r="K14" s="50">
        <v>1</v>
      </c>
      <c r="L14" s="50"/>
      <c r="M14" s="50"/>
      <c r="N14" s="50"/>
      <c r="O14" s="50"/>
      <c r="P14" s="50">
        <v>3</v>
      </c>
      <c r="Q14" s="50"/>
      <c r="R14" s="50">
        <v>1</v>
      </c>
      <c r="S14" s="50">
        <v>1</v>
      </c>
      <c r="T14" s="46">
        <v>5</v>
      </c>
      <c r="U14" s="50">
        <v>0</v>
      </c>
      <c r="V14" s="50">
        <v>0</v>
      </c>
      <c r="W14" s="50">
        <v>0</v>
      </c>
      <c r="X14" s="50">
        <v>1</v>
      </c>
      <c r="Y14" s="50">
        <v>0</v>
      </c>
      <c r="Z14" s="50">
        <v>0</v>
      </c>
      <c r="AA14" s="46">
        <f t="shared" si="0"/>
        <v>0</v>
      </c>
      <c r="AB14" s="47">
        <f t="shared" si="1"/>
        <v>1</v>
      </c>
      <c r="AC14" s="46">
        <f t="shared" si="2"/>
        <v>2</v>
      </c>
      <c r="AD14" s="47">
        <f t="shared" si="3"/>
        <v>10</v>
      </c>
      <c r="AE14" s="46">
        <f t="shared" si="4"/>
        <v>13</v>
      </c>
      <c r="AF14" s="22"/>
    </row>
    <row r="15" spans="1:32" s="23" customFormat="1" ht="18" customHeight="1" x14ac:dyDescent="0.2">
      <c r="A15" s="21"/>
      <c r="B15" s="43" t="s">
        <v>90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44">
        <v>0</v>
      </c>
      <c r="S15" s="44">
        <v>1</v>
      </c>
      <c r="T15" s="44">
        <v>2</v>
      </c>
      <c r="U15" s="44">
        <v>0</v>
      </c>
      <c r="V15" s="44">
        <v>0</v>
      </c>
      <c r="W15" s="44">
        <v>0</v>
      </c>
      <c r="X15" s="44">
        <v>0</v>
      </c>
      <c r="Y15" s="44">
        <v>0</v>
      </c>
      <c r="Z15" s="44">
        <v>0</v>
      </c>
      <c r="AA15" s="44">
        <f t="shared" si="0"/>
        <v>0</v>
      </c>
      <c r="AB15" s="44">
        <f t="shared" si="1"/>
        <v>0</v>
      </c>
      <c r="AC15" s="44">
        <f t="shared" si="2"/>
        <v>1</v>
      </c>
      <c r="AD15" s="44">
        <f t="shared" si="3"/>
        <v>2</v>
      </c>
      <c r="AE15" s="44">
        <f t="shared" si="4"/>
        <v>3</v>
      </c>
      <c r="AF15" s="22"/>
    </row>
    <row r="16" spans="1:32" s="23" customFormat="1" ht="18" customHeight="1" x14ac:dyDescent="0.2">
      <c r="A16" s="21"/>
      <c r="B16" s="45" t="s">
        <v>91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  <c r="S16" s="50">
        <v>1</v>
      </c>
      <c r="T16" s="46">
        <v>3</v>
      </c>
      <c r="U16" s="50">
        <v>0</v>
      </c>
      <c r="V16" s="50">
        <v>0</v>
      </c>
      <c r="W16" s="50">
        <v>0</v>
      </c>
      <c r="X16" s="50">
        <v>0</v>
      </c>
      <c r="Y16" s="50">
        <v>0</v>
      </c>
      <c r="Z16" s="50">
        <v>0</v>
      </c>
      <c r="AA16" s="46">
        <f t="shared" si="0"/>
        <v>0</v>
      </c>
      <c r="AB16" s="47">
        <f t="shared" si="1"/>
        <v>0</v>
      </c>
      <c r="AC16" s="46">
        <f t="shared" si="2"/>
        <v>1</v>
      </c>
      <c r="AD16" s="47">
        <f t="shared" si="3"/>
        <v>3</v>
      </c>
      <c r="AE16" s="46">
        <f t="shared" si="4"/>
        <v>4</v>
      </c>
      <c r="AF16" s="22"/>
    </row>
    <row r="17" spans="1:32" s="23" customFormat="1" ht="18" customHeight="1" x14ac:dyDescent="0.2">
      <c r="A17" s="21"/>
      <c r="B17" s="43" t="s">
        <v>92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4">
        <v>0</v>
      </c>
      <c r="S17" s="44">
        <v>4</v>
      </c>
      <c r="T17" s="44">
        <v>3</v>
      </c>
      <c r="U17" s="44">
        <v>0</v>
      </c>
      <c r="V17" s="44">
        <v>0</v>
      </c>
      <c r="W17" s="44">
        <v>0</v>
      </c>
      <c r="X17" s="44">
        <v>0</v>
      </c>
      <c r="Y17" s="44">
        <v>0</v>
      </c>
      <c r="Z17" s="44">
        <v>0</v>
      </c>
      <c r="AA17" s="44">
        <f t="shared" si="0"/>
        <v>0</v>
      </c>
      <c r="AB17" s="44">
        <f t="shared" si="1"/>
        <v>0</v>
      </c>
      <c r="AC17" s="44">
        <f t="shared" si="2"/>
        <v>4</v>
      </c>
      <c r="AD17" s="44">
        <f t="shared" si="3"/>
        <v>3</v>
      </c>
      <c r="AE17" s="44">
        <f t="shared" si="4"/>
        <v>7</v>
      </c>
      <c r="AF17" s="22"/>
    </row>
    <row r="18" spans="1:32" s="23" customFormat="1" ht="18" customHeight="1" x14ac:dyDescent="0.2">
      <c r="A18" s="21"/>
      <c r="B18" s="45" t="s">
        <v>93</v>
      </c>
      <c r="C18" s="50">
        <v>0</v>
      </c>
      <c r="D18" s="50">
        <v>0</v>
      </c>
      <c r="E18" s="50">
        <v>0</v>
      </c>
      <c r="F18" s="50">
        <v>1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46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46">
        <f t="shared" si="0"/>
        <v>0</v>
      </c>
      <c r="AB18" s="47">
        <f t="shared" si="1"/>
        <v>1</v>
      </c>
      <c r="AC18" s="46">
        <f t="shared" si="2"/>
        <v>0</v>
      </c>
      <c r="AD18" s="47">
        <f t="shared" si="3"/>
        <v>0</v>
      </c>
      <c r="AE18" s="46">
        <f t="shared" si="4"/>
        <v>1</v>
      </c>
      <c r="AF18" s="22"/>
    </row>
    <row r="19" spans="1:32" s="23" customFormat="1" ht="18" customHeight="1" x14ac:dyDescent="0.2">
      <c r="A19" s="21"/>
      <c r="B19" s="43" t="s">
        <v>94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3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44">
        <v>0</v>
      </c>
      <c r="S19" s="44">
        <v>0</v>
      </c>
      <c r="T19" s="44">
        <v>0</v>
      </c>
      <c r="U19" s="44">
        <v>0</v>
      </c>
      <c r="V19" s="44">
        <v>0</v>
      </c>
      <c r="W19" s="44">
        <v>0</v>
      </c>
      <c r="X19" s="44">
        <v>0</v>
      </c>
      <c r="Y19" s="44">
        <v>0</v>
      </c>
      <c r="Z19" s="44">
        <v>0</v>
      </c>
      <c r="AA19" s="44">
        <f t="shared" si="0"/>
        <v>0</v>
      </c>
      <c r="AB19" s="44">
        <f t="shared" si="1"/>
        <v>0</v>
      </c>
      <c r="AC19" s="44">
        <f t="shared" si="2"/>
        <v>0</v>
      </c>
      <c r="AD19" s="44">
        <f t="shared" si="3"/>
        <v>3</v>
      </c>
      <c r="AE19" s="44">
        <f t="shared" si="4"/>
        <v>3</v>
      </c>
      <c r="AF19" s="22"/>
    </row>
    <row r="20" spans="1:32" s="23" customFormat="1" ht="18" customHeight="1" x14ac:dyDescent="0.2">
      <c r="A20" s="21"/>
      <c r="B20" s="45" t="s">
        <v>95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0">
        <v>0</v>
      </c>
      <c r="S20" s="50">
        <v>0</v>
      </c>
      <c r="T20" s="46">
        <v>1</v>
      </c>
      <c r="U20" s="50">
        <v>0</v>
      </c>
      <c r="V20" s="50">
        <v>0</v>
      </c>
      <c r="W20" s="50">
        <v>0</v>
      </c>
      <c r="X20" s="50">
        <v>0</v>
      </c>
      <c r="Y20" s="50">
        <v>0</v>
      </c>
      <c r="Z20" s="50">
        <v>0</v>
      </c>
      <c r="AA20" s="46">
        <f t="shared" si="0"/>
        <v>0</v>
      </c>
      <c r="AB20" s="47">
        <f t="shared" si="1"/>
        <v>0</v>
      </c>
      <c r="AC20" s="46">
        <f t="shared" si="2"/>
        <v>0</v>
      </c>
      <c r="AD20" s="47">
        <f t="shared" si="3"/>
        <v>1</v>
      </c>
      <c r="AE20" s="46">
        <f t="shared" si="4"/>
        <v>1</v>
      </c>
      <c r="AF20" s="22"/>
    </row>
    <row r="21" spans="1:32" s="23" customFormat="1" ht="18" customHeight="1" x14ac:dyDescent="0.2">
      <c r="A21" s="21"/>
      <c r="B21" s="43" t="s">
        <v>96</v>
      </c>
      <c r="C21" s="44">
        <v>0</v>
      </c>
      <c r="D21" s="44">
        <v>12</v>
      </c>
      <c r="E21" s="44">
        <v>6</v>
      </c>
      <c r="F21" s="44">
        <v>28</v>
      </c>
      <c r="G21" s="44">
        <v>0</v>
      </c>
      <c r="H21" s="44">
        <v>0</v>
      </c>
      <c r="I21" s="44">
        <v>1</v>
      </c>
      <c r="J21" s="44">
        <v>0</v>
      </c>
      <c r="K21" s="44">
        <v>3</v>
      </c>
      <c r="L21" s="44">
        <v>13</v>
      </c>
      <c r="M21" s="44">
        <v>0</v>
      </c>
      <c r="N21" s="44">
        <v>0</v>
      </c>
      <c r="O21" s="44">
        <v>7</v>
      </c>
      <c r="P21" s="44">
        <v>5</v>
      </c>
      <c r="Q21" s="44">
        <v>0</v>
      </c>
      <c r="R21" s="44">
        <v>1</v>
      </c>
      <c r="S21" s="44">
        <v>2</v>
      </c>
      <c r="T21" s="44">
        <v>11</v>
      </c>
      <c r="U21" s="44">
        <v>0</v>
      </c>
      <c r="V21" s="44">
        <v>0</v>
      </c>
      <c r="W21" s="44">
        <v>0</v>
      </c>
      <c r="X21" s="44">
        <v>6</v>
      </c>
      <c r="Y21" s="44">
        <v>0</v>
      </c>
      <c r="Z21" s="44">
        <v>0</v>
      </c>
      <c r="AA21" s="44">
        <f t="shared" si="0"/>
        <v>7</v>
      </c>
      <c r="AB21" s="44">
        <f t="shared" si="1"/>
        <v>40</v>
      </c>
      <c r="AC21" s="44">
        <f t="shared" si="2"/>
        <v>12</v>
      </c>
      <c r="AD21" s="44">
        <f t="shared" si="3"/>
        <v>36</v>
      </c>
      <c r="AE21" s="44">
        <f t="shared" si="4"/>
        <v>95</v>
      </c>
      <c r="AF21" s="22"/>
    </row>
    <row r="22" spans="1:32" s="23" customFormat="1" ht="18" customHeight="1" x14ac:dyDescent="0.2">
      <c r="A22" s="21"/>
      <c r="B22" s="45" t="s">
        <v>97</v>
      </c>
      <c r="C22" s="50">
        <v>2</v>
      </c>
      <c r="D22" s="50">
        <v>7</v>
      </c>
      <c r="E22" s="50">
        <v>2</v>
      </c>
      <c r="F22" s="50">
        <v>7</v>
      </c>
      <c r="G22" s="50">
        <v>0</v>
      </c>
      <c r="H22" s="50">
        <v>2</v>
      </c>
      <c r="I22" s="50">
        <v>0</v>
      </c>
      <c r="J22" s="50">
        <v>1</v>
      </c>
      <c r="K22" s="50">
        <v>3</v>
      </c>
      <c r="L22" s="50">
        <v>4</v>
      </c>
      <c r="M22" s="50">
        <v>0</v>
      </c>
      <c r="N22" s="50">
        <v>1</v>
      </c>
      <c r="O22" s="50">
        <v>2</v>
      </c>
      <c r="P22" s="50">
        <v>0</v>
      </c>
      <c r="Q22" s="50">
        <v>0</v>
      </c>
      <c r="R22" s="50">
        <v>0</v>
      </c>
      <c r="S22" s="50">
        <v>3</v>
      </c>
      <c r="T22" s="46">
        <v>10</v>
      </c>
      <c r="U22" s="50">
        <v>0</v>
      </c>
      <c r="V22" s="50">
        <v>0</v>
      </c>
      <c r="W22" s="50">
        <v>2</v>
      </c>
      <c r="X22" s="50">
        <v>2</v>
      </c>
      <c r="Y22" s="50">
        <v>0</v>
      </c>
      <c r="Z22" s="50">
        <v>0</v>
      </c>
      <c r="AA22" s="46">
        <f t="shared" si="0"/>
        <v>4</v>
      </c>
      <c r="AB22" s="47">
        <f t="shared" si="1"/>
        <v>17</v>
      </c>
      <c r="AC22" s="46">
        <f t="shared" si="2"/>
        <v>10</v>
      </c>
      <c r="AD22" s="47">
        <f t="shared" si="3"/>
        <v>17</v>
      </c>
      <c r="AE22" s="46">
        <f t="shared" si="4"/>
        <v>48</v>
      </c>
      <c r="AF22" s="22"/>
    </row>
    <row r="23" spans="1:32" s="23" customFormat="1" ht="18" customHeight="1" x14ac:dyDescent="0.2">
      <c r="A23" s="21"/>
      <c r="B23" s="43" t="s">
        <v>98</v>
      </c>
      <c r="C23" s="44">
        <v>0</v>
      </c>
      <c r="D23" s="44">
        <v>2</v>
      </c>
      <c r="E23" s="44">
        <v>2</v>
      </c>
      <c r="F23" s="44">
        <v>11</v>
      </c>
      <c r="G23" s="44">
        <v>0</v>
      </c>
      <c r="H23" s="44">
        <v>0</v>
      </c>
      <c r="I23" s="44">
        <v>0</v>
      </c>
      <c r="J23" s="44">
        <v>2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1</v>
      </c>
      <c r="Q23" s="44">
        <v>0</v>
      </c>
      <c r="R23" s="44">
        <v>2</v>
      </c>
      <c r="S23" s="44">
        <v>3</v>
      </c>
      <c r="T23" s="44">
        <v>2</v>
      </c>
      <c r="U23" s="44">
        <v>0</v>
      </c>
      <c r="V23" s="44">
        <v>0</v>
      </c>
      <c r="W23" s="44">
        <v>0</v>
      </c>
      <c r="X23" s="44">
        <v>0</v>
      </c>
      <c r="Y23" s="44">
        <v>0</v>
      </c>
      <c r="Z23" s="44">
        <v>0</v>
      </c>
      <c r="AA23" s="44">
        <f t="shared" si="0"/>
        <v>2</v>
      </c>
      <c r="AB23" s="44">
        <f t="shared" si="1"/>
        <v>15</v>
      </c>
      <c r="AC23" s="44">
        <f t="shared" si="2"/>
        <v>3</v>
      </c>
      <c r="AD23" s="44">
        <f t="shared" si="3"/>
        <v>5</v>
      </c>
      <c r="AE23" s="44">
        <f t="shared" si="4"/>
        <v>25</v>
      </c>
      <c r="AF23" s="22"/>
    </row>
    <row r="24" spans="1:32" s="23" customFormat="1" ht="18" customHeight="1" x14ac:dyDescent="0.2">
      <c r="A24" s="21"/>
      <c r="B24" s="45" t="s">
        <v>99</v>
      </c>
      <c r="C24" s="50">
        <v>0</v>
      </c>
      <c r="D24" s="50">
        <v>10</v>
      </c>
      <c r="E24" s="50">
        <v>1</v>
      </c>
      <c r="F24" s="50">
        <v>6</v>
      </c>
      <c r="G24" s="50">
        <v>0</v>
      </c>
      <c r="H24" s="50">
        <v>0</v>
      </c>
      <c r="I24" s="50">
        <v>0</v>
      </c>
      <c r="J24" s="50">
        <v>4</v>
      </c>
      <c r="K24" s="50">
        <v>2</v>
      </c>
      <c r="L24" s="50">
        <v>0</v>
      </c>
      <c r="M24" s="50">
        <v>1</v>
      </c>
      <c r="N24" s="50">
        <v>0</v>
      </c>
      <c r="O24" s="50">
        <v>1</v>
      </c>
      <c r="P24" s="50">
        <v>1</v>
      </c>
      <c r="Q24" s="50">
        <v>2</v>
      </c>
      <c r="R24" s="50">
        <v>3</v>
      </c>
      <c r="S24" s="50">
        <v>10</v>
      </c>
      <c r="T24" s="46">
        <v>28</v>
      </c>
      <c r="U24" s="50">
        <v>0</v>
      </c>
      <c r="V24" s="50">
        <v>0</v>
      </c>
      <c r="W24" s="50">
        <v>0</v>
      </c>
      <c r="X24" s="50">
        <v>0</v>
      </c>
      <c r="Y24" s="50">
        <v>0</v>
      </c>
      <c r="Z24" s="50">
        <v>0</v>
      </c>
      <c r="AA24" s="46">
        <f t="shared" si="0"/>
        <v>1</v>
      </c>
      <c r="AB24" s="47">
        <f t="shared" si="1"/>
        <v>20</v>
      </c>
      <c r="AC24" s="46">
        <f t="shared" si="2"/>
        <v>16</v>
      </c>
      <c r="AD24" s="47">
        <f t="shared" si="3"/>
        <v>32</v>
      </c>
      <c r="AE24" s="46">
        <f t="shared" si="4"/>
        <v>69</v>
      </c>
      <c r="AF24" s="22"/>
    </row>
    <row r="25" spans="1:32" s="23" customFormat="1" ht="18" customHeight="1" x14ac:dyDescent="0.2">
      <c r="A25" s="21"/>
      <c r="B25" s="43" t="s">
        <v>100</v>
      </c>
      <c r="C25" s="44">
        <v>0</v>
      </c>
      <c r="D25" s="44">
        <v>0</v>
      </c>
      <c r="E25" s="44">
        <v>1</v>
      </c>
      <c r="F25" s="44">
        <v>1</v>
      </c>
      <c r="G25" s="44">
        <v>0</v>
      </c>
      <c r="H25" s="44">
        <v>0</v>
      </c>
      <c r="I25" s="44">
        <v>4</v>
      </c>
      <c r="J25" s="44">
        <v>11</v>
      </c>
      <c r="K25" s="44">
        <v>1</v>
      </c>
      <c r="L25" s="44">
        <v>0</v>
      </c>
      <c r="M25" s="44">
        <v>0</v>
      </c>
      <c r="N25" s="44">
        <v>0</v>
      </c>
      <c r="O25" s="44">
        <v>2</v>
      </c>
      <c r="P25" s="44">
        <v>3</v>
      </c>
      <c r="Q25" s="44">
        <v>0</v>
      </c>
      <c r="R25" s="44">
        <v>3</v>
      </c>
      <c r="S25" s="44">
        <v>7</v>
      </c>
      <c r="T25" s="44">
        <v>19</v>
      </c>
      <c r="U25" s="44">
        <v>0</v>
      </c>
      <c r="V25" s="44">
        <v>0</v>
      </c>
      <c r="W25" s="44">
        <v>0</v>
      </c>
      <c r="X25" s="44">
        <v>0</v>
      </c>
      <c r="Y25" s="44">
        <v>0</v>
      </c>
      <c r="Z25" s="44">
        <v>0</v>
      </c>
      <c r="AA25" s="44">
        <f t="shared" si="0"/>
        <v>5</v>
      </c>
      <c r="AB25" s="44">
        <f t="shared" si="1"/>
        <v>12</v>
      </c>
      <c r="AC25" s="44">
        <f t="shared" si="2"/>
        <v>10</v>
      </c>
      <c r="AD25" s="44">
        <f t="shared" si="3"/>
        <v>25</v>
      </c>
      <c r="AE25" s="44">
        <f t="shared" si="4"/>
        <v>52</v>
      </c>
      <c r="AF25" s="22"/>
    </row>
    <row r="26" spans="1:32" s="23" customFormat="1" ht="18" customHeight="1" x14ac:dyDescent="0.2">
      <c r="A26" s="21"/>
      <c r="B26" s="45" t="s">
        <v>101</v>
      </c>
      <c r="C26" s="50">
        <v>0</v>
      </c>
      <c r="D26" s="50">
        <v>7</v>
      </c>
      <c r="E26" s="50">
        <v>2</v>
      </c>
      <c r="F26" s="50">
        <v>4</v>
      </c>
      <c r="G26" s="50">
        <v>0</v>
      </c>
      <c r="H26" s="50">
        <v>0</v>
      </c>
      <c r="I26" s="50">
        <v>0</v>
      </c>
      <c r="J26" s="50">
        <v>0</v>
      </c>
      <c r="K26" s="50">
        <v>4</v>
      </c>
      <c r="L26" s="50">
        <v>2</v>
      </c>
      <c r="M26" s="50">
        <v>0</v>
      </c>
      <c r="N26" s="50">
        <v>0</v>
      </c>
      <c r="O26" s="50">
        <v>0</v>
      </c>
      <c r="P26" s="50">
        <v>0</v>
      </c>
      <c r="Q26" s="50">
        <v>1</v>
      </c>
      <c r="R26" s="50">
        <v>2</v>
      </c>
      <c r="S26" s="50">
        <v>4</v>
      </c>
      <c r="T26" s="46">
        <v>25</v>
      </c>
      <c r="U26" s="50">
        <v>0</v>
      </c>
      <c r="V26" s="50">
        <v>0</v>
      </c>
      <c r="W26" s="50">
        <v>3</v>
      </c>
      <c r="X26" s="50">
        <v>3</v>
      </c>
      <c r="Y26" s="50">
        <v>0</v>
      </c>
      <c r="Z26" s="50">
        <v>0</v>
      </c>
      <c r="AA26" s="46">
        <f t="shared" si="0"/>
        <v>2</v>
      </c>
      <c r="AB26" s="47">
        <f t="shared" si="1"/>
        <v>11</v>
      </c>
      <c r="AC26" s="46">
        <f t="shared" si="2"/>
        <v>12</v>
      </c>
      <c r="AD26" s="47">
        <f t="shared" si="3"/>
        <v>32</v>
      </c>
      <c r="AE26" s="46">
        <f t="shared" si="4"/>
        <v>57</v>
      </c>
      <c r="AF26" s="22"/>
    </row>
    <row r="27" spans="1:32" s="23" customFormat="1" ht="18" customHeight="1" x14ac:dyDescent="0.2">
      <c r="A27" s="21"/>
      <c r="B27" s="43" t="s">
        <v>102</v>
      </c>
      <c r="C27" s="44">
        <v>1</v>
      </c>
      <c r="D27" s="44">
        <v>5</v>
      </c>
      <c r="E27" s="44">
        <v>2</v>
      </c>
      <c r="F27" s="44">
        <v>17</v>
      </c>
      <c r="G27" s="44">
        <v>0</v>
      </c>
      <c r="H27" s="44">
        <v>1</v>
      </c>
      <c r="I27" s="44">
        <v>0</v>
      </c>
      <c r="J27" s="44">
        <v>2</v>
      </c>
      <c r="K27" s="44">
        <v>4</v>
      </c>
      <c r="L27" s="44">
        <v>8</v>
      </c>
      <c r="M27" s="44">
        <v>0</v>
      </c>
      <c r="N27" s="44">
        <v>0</v>
      </c>
      <c r="O27" s="44">
        <v>0</v>
      </c>
      <c r="P27" s="44">
        <v>12</v>
      </c>
      <c r="Q27" s="44">
        <v>0</v>
      </c>
      <c r="R27" s="44">
        <v>1</v>
      </c>
      <c r="S27" s="44">
        <v>1</v>
      </c>
      <c r="T27" s="44">
        <v>15</v>
      </c>
      <c r="U27" s="44">
        <v>0</v>
      </c>
      <c r="V27" s="44">
        <v>0</v>
      </c>
      <c r="W27" s="44">
        <v>0</v>
      </c>
      <c r="X27" s="44">
        <v>1</v>
      </c>
      <c r="Y27" s="44">
        <v>0</v>
      </c>
      <c r="Z27" s="44">
        <v>0</v>
      </c>
      <c r="AA27" s="44">
        <f t="shared" si="0"/>
        <v>3</v>
      </c>
      <c r="AB27" s="44">
        <f t="shared" si="1"/>
        <v>25</v>
      </c>
      <c r="AC27" s="44">
        <f t="shared" si="2"/>
        <v>5</v>
      </c>
      <c r="AD27" s="44">
        <f t="shared" si="3"/>
        <v>37</v>
      </c>
      <c r="AE27" s="44">
        <f t="shared" si="4"/>
        <v>70</v>
      </c>
      <c r="AF27" s="22"/>
    </row>
    <row r="28" spans="1:32" s="23" customFormat="1" ht="18" customHeight="1" x14ac:dyDescent="0.2">
      <c r="A28" s="21"/>
      <c r="B28" s="45" t="s">
        <v>103</v>
      </c>
      <c r="C28" s="50">
        <v>0</v>
      </c>
      <c r="D28" s="50">
        <v>10</v>
      </c>
      <c r="E28" s="50">
        <v>1</v>
      </c>
      <c r="F28" s="50">
        <v>7</v>
      </c>
      <c r="G28" s="50">
        <v>0</v>
      </c>
      <c r="H28" s="50">
        <v>2</v>
      </c>
      <c r="I28" s="50">
        <v>2</v>
      </c>
      <c r="J28" s="50">
        <v>6</v>
      </c>
      <c r="K28" s="50">
        <v>2</v>
      </c>
      <c r="L28" s="50">
        <v>4</v>
      </c>
      <c r="M28" s="50">
        <v>0</v>
      </c>
      <c r="N28" s="50">
        <v>0</v>
      </c>
      <c r="O28" s="50">
        <v>2</v>
      </c>
      <c r="P28" s="50">
        <v>1</v>
      </c>
      <c r="Q28" s="50">
        <v>0</v>
      </c>
      <c r="R28" s="50">
        <v>0</v>
      </c>
      <c r="S28" s="50">
        <v>2</v>
      </c>
      <c r="T28" s="46">
        <v>5</v>
      </c>
      <c r="U28" s="50">
        <v>0</v>
      </c>
      <c r="V28" s="50">
        <v>1</v>
      </c>
      <c r="W28" s="50">
        <v>0</v>
      </c>
      <c r="X28" s="50">
        <v>0</v>
      </c>
      <c r="Y28" s="50">
        <v>0</v>
      </c>
      <c r="Z28" s="50">
        <v>0</v>
      </c>
      <c r="AA28" s="46">
        <f t="shared" si="0"/>
        <v>3</v>
      </c>
      <c r="AB28" s="47">
        <f t="shared" si="1"/>
        <v>25</v>
      </c>
      <c r="AC28" s="46">
        <f t="shared" si="2"/>
        <v>6</v>
      </c>
      <c r="AD28" s="47">
        <f t="shared" si="3"/>
        <v>11</v>
      </c>
      <c r="AE28" s="46">
        <f t="shared" si="4"/>
        <v>45</v>
      </c>
      <c r="AF28" s="22"/>
    </row>
    <row r="29" spans="1:32" s="23" customFormat="1" ht="18" customHeight="1" x14ac:dyDescent="0.2">
      <c r="A29" s="21"/>
      <c r="B29" s="43" t="s">
        <v>104</v>
      </c>
      <c r="C29" s="44">
        <v>0</v>
      </c>
      <c r="D29" s="44">
        <v>1</v>
      </c>
      <c r="E29" s="44">
        <v>0</v>
      </c>
      <c r="F29" s="44">
        <v>18</v>
      </c>
      <c r="G29" s="44">
        <v>0</v>
      </c>
      <c r="H29" s="44">
        <v>2</v>
      </c>
      <c r="I29" s="44">
        <v>1</v>
      </c>
      <c r="J29" s="44">
        <v>10</v>
      </c>
      <c r="K29" s="44">
        <v>0</v>
      </c>
      <c r="L29" s="44">
        <v>6</v>
      </c>
      <c r="M29" s="44">
        <v>0</v>
      </c>
      <c r="N29" s="44">
        <v>0</v>
      </c>
      <c r="O29" s="44">
        <v>0</v>
      </c>
      <c r="P29" s="44">
        <v>8</v>
      </c>
      <c r="Q29" s="44">
        <v>0</v>
      </c>
      <c r="R29" s="44">
        <v>2</v>
      </c>
      <c r="S29" s="44">
        <v>1</v>
      </c>
      <c r="T29" s="44">
        <v>12</v>
      </c>
      <c r="U29" s="44">
        <v>0</v>
      </c>
      <c r="V29" s="44">
        <v>0</v>
      </c>
      <c r="W29" s="44">
        <v>0</v>
      </c>
      <c r="X29" s="44">
        <v>5</v>
      </c>
      <c r="Y29" s="44">
        <v>0</v>
      </c>
      <c r="Z29" s="44">
        <v>0</v>
      </c>
      <c r="AA29" s="44">
        <f t="shared" si="0"/>
        <v>1</v>
      </c>
      <c r="AB29" s="44">
        <f t="shared" si="1"/>
        <v>31</v>
      </c>
      <c r="AC29" s="44">
        <f t="shared" si="2"/>
        <v>1</v>
      </c>
      <c r="AD29" s="44">
        <f t="shared" si="3"/>
        <v>33</v>
      </c>
      <c r="AE29" s="44">
        <f t="shared" si="4"/>
        <v>66</v>
      </c>
      <c r="AF29" s="22"/>
    </row>
    <row r="30" spans="1:32" s="23" customFormat="1" ht="18" customHeight="1" x14ac:dyDescent="0.2">
      <c r="A30" s="21"/>
      <c r="B30" s="45" t="s">
        <v>105</v>
      </c>
      <c r="C30" s="50">
        <v>0</v>
      </c>
      <c r="D30" s="50">
        <v>11</v>
      </c>
      <c r="E30" s="50">
        <v>5</v>
      </c>
      <c r="F30" s="50">
        <v>63</v>
      </c>
      <c r="G30" s="50">
        <v>0</v>
      </c>
      <c r="H30" s="50">
        <v>2</v>
      </c>
      <c r="I30" s="50">
        <v>0</v>
      </c>
      <c r="J30" s="50">
        <v>13</v>
      </c>
      <c r="K30" s="50">
        <v>2</v>
      </c>
      <c r="L30" s="50">
        <v>11</v>
      </c>
      <c r="M30" s="50">
        <v>0</v>
      </c>
      <c r="N30" s="50">
        <v>0</v>
      </c>
      <c r="O30" s="50">
        <v>1</v>
      </c>
      <c r="P30" s="50">
        <v>10</v>
      </c>
      <c r="Q30" s="50">
        <v>0</v>
      </c>
      <c r="R30" s="50">
        <v>1</v>
      </c>
      <c r="S30" s="50">
        <v>0</v>
      </c>
      <c r="T30" s="46">
        <v>0</v>
      </c>
      <c r="U30" s="50">
        <v>0</v>
      </c>
      <c r="V30" s="50">
        <v>1</v>
      </c>
      <c r="W30" s="50">
        <v>0</v>
      </c>
      <c r="X30" s="50">
        <v>1</v>
      </c>
      <c r="Y30" s="50">
        <v>0</v>
      </c>
      <c r="Z30" s="50">
        <v>0</v>
      </c>
      <c r="AA30" s="46">
        <f t="shared" si="0"/>
        <v>5</v>
      </c>
      <c r="AB30" s="47">
        <f t="shared" si="1"/>
        <v>89</v>
      </c>
      <c r="AC30" s="46">
        <f t="shared" si="2"/>
        <v>3</v>
      </c>
      <c r="AD30" s="47">
        <f t="shared" si="3"/>
        <v>24</v>
      </c>
      <c r="AE30" s="46">
        <f t="shared" si="4"/>
        <v>121</v>
      </c>
      <c r="AF30" s="22"/>
    </row>
    <row r="31" spans="1:32" s="23" customFormat="1" ht="18" customHeight="1" x14ac:dyDescent="0.2">
      <c r="A31" s="21"/>
      <c r="B31" s="43" t="s">
        <v>106</v>
      </c>
      <c r="C31" s="44">
        <v>0</v>
      </c>
      <c r="D31" s="44">
        <v>5</v>
      </c>
      <c r="E31" s="44">
        <v>0</v>
      </c>
      <c r="F31" s="44">
        <v>3</v>
      </c>
      <c r="G31" s="44">
        <v>0</v>
      </c>
      <c r="H31" s="44">
        <v>0</v>
      </c>
      <c r="I31" s="44">
        <v>0</v>
      </c>
      <c r="J31" s="44">
        <v>1</v>
      </c>
      <c r="K31" s="44">
        <v>1</v>
      </c>
      <c r="L31" s="44">
        <v>5</v>
      </c>
      <c r="M31" s="44">
        <v>0</v>
      </c>
      <c r="N31" s="44">
        <v>2</v>
      </c>
      <c r="O31" s="44">
        <v>0</v>
      </c>
      <c r="P31" s="44">
        <v>0</v>
      </c>
      <c r="Q31" s="44">
        <v>0</v>
      </c>
      <c r="R31" s="44">
        <v>0</v>
      </c>
      <c r="S31" s="44">
        <v>1</v>
      </c>
      <c r="T31" s="44">
        <v>5</v>
      </c>
      <c r="U31" s="44">
        <v>0</v>
      </c>
      <c r="V31" s="44">
        <v>0</v>
      </c>
      <c r="W31" s="44">
        <v>0</v>
      </c>
      <c r="X31" s="44">
        <v>1</v>
      </c>
      <c r="Y31" s="44">
        <v>0</v>
      </c>
      <c r="Z31" s="44">
        <v>0</v>
      </c>
      <c r="AA31" s="44">
        <f t="shared" si="0"/>
        <v>0</v>
      </c>
      <c r="AB31" s="44">
        <f t="shared" si="1"/>
        <v>9</v>
      </c>
      <c r="AC31" s="44">
        <f t="shared" si="2"/>
        <v>2</v>
      </c>
      <c r="AD31" s="44">
        <f t="shared" si="3"/>
        <v>13</v>
      </c>
      <c r="AE31" s="44">
        <f t="shared" si="4"/>
        <v>24</v>
      </c>
      <c r="AF31" s="22"/>
    </row>
    <row r="32" spans="1:32" s="23" customFormat="1" ht="18" customHeight="1" x14ac:dyDescent="0.2">
      <c r="A32" s="21"/>
      <c r="B32" s="45" t="s">
        <v>107</v>
      </c>
      <c r="C32" s="50">
        <v>0</v>
      </c>
      <c r="D32" s="50">
        <v>4</v>
      </c>
      <c r="E32" s="50">
        <v>3</v>
      </c>
      <c r="F32" s="50">
        <v>5</v>
      </c>
      <c r="G32" s="50">
        <v>0</v>
      </c>
      <c r="H32" s="50">
        <v>2</v>
      </c>
      <c r="I32" s="50">
        <v>0</v>
      </c>
      <c r="J32" s="50">
        <v>3</v>
      </c>
      <c r="K32" s="50">
        <v>4</v>
      </c>
      <c r="L32" s="50">
        <v>4</v>
      </c>
      <c r="M32" s="50">
        <v>0</v>
      </c>
      <c r="N32" s="50">
        <v>0</v>
      </c>
      <c r="O32" s="50">
        <v>3</v>
      </c>
      <c r="P32" s="50">
        <v>11</v>
      </c>
      <c r="Q32" s="50">
        <v>0</v>
      </c>
      <c r="R32" s="50">
        <v>0</v>
      </c>
      <c r="S32" s="50">
        <v>7</v>
      </c>
      <c r="T32" s="46">
        <v>27</v>
      </c>
      <c r="U32" s="50">
        <v>0</v>
      </c>
      <c r="V32" s="50">
        <v>0</v>
      </c>
      <c r="W32" s="50">
        <v>0</v>
      </c>
      <c r="X32" s="50">
        <v>1</v>
      </c>
      <c r="Y32" s="50">
        <v>0</v>
      </c>
      <c r="Z32" s="50">
        <v>0</v>
      </c>
      <c r="AA32" s="46">
        <f t="shared" si="0"/>
        <v>3</v>
      </c>
      <c r="AB32" s="47">
        <f t="shared" si="1"/>
        <v>14</v>
      </c>
      <c r="AC32" s="46">
        <f t="shared" si="2"/>
        <v>14</v>
      </c>
      <c r="AD32" s="47">
        <f t="shared" si="3"/>
        <v>43</v>
      </c>
      <c r="AE32" s="46">
        <f t="shared" si="4"/>
        <v>74</v>
      </c>
      <c r="AF32" s="22"/>
    </row>
    <row r="33" spans="1:32" s="23" customFormat="1" ht="18" customHeight="1" x14ac:dyDescent="0.2">
      <c r="A33" s="21"/>
      <c r="B33" s="43" t="s">
        <v>108</v>
      </c>
      <c r="C33" s="44">
        <v>1</v>
      </c>
      <c r="D33" s="44">
        <v>11</v>
      </c>
      <c r="E33" s="44">
        <v>14</v>
      </c>
      <c r="F33" s="44">
        <v>8</v>
      </c>
      <c r="G33" s="44">
        <v>1</v>
      </c>
      <c r="H33" s="44">
        <v>9</v>
      </c>
      <c r="I33" s="44">
        <v>4</v>
      </c>
      <c r="J33" s="44">
        <v>2</v>
      </c>
      <c r="K33" s="44">
        <v>9</v>
      </c>
      <c r="L33" s="44">
        <v>10</v>
      </c>
      <c r="M33" s="44">
        <v>0</v>
      </c>
      <c r="N33" s="44">
        <v>2</v>
      </c>
      <c r="O33" s="44">
        <v>3</v>
      </c>
      <c r="P33" s="44">
        <v>2</v>
      </c>
      <c r="Q33" s="44">
        <v>0</v>
      </c>
      <c r="R33" s="44">
        <v>1</v>
      </c>
      <c r="S33" s="44">
        <v>0</v>
      </c>
      <c r="T33" s="44">
        <v>2</v>
      </c>
      <c r="U33" s="44">
        <v>0</v>
      </c>
      <c r="V33" s="44">
        <v>0</v>
      </c>
      <c r="W33" s="44">
        <v>0</v>
      </c>
      <c r="X33" s="44">
        <v>3</v>
      </c>
      <c r="Y33" s="44">
        <v>0</v>
      </c>
      <c r="Z33" s="44">
        <v>0</v>
      </c>
      <c r="AA33" s="44">
        <f t="shared" si="0"/>
        <v>20</v>
      </c>
      <c r="AB33" s="44">
        <f t="shared" si="1"/>
        <v>30</v>
      </c>
      <c r="AC33" s="44">
        <f t="shared" si="2"/>
        <v>12</v>
      </c>
      <c r="AD33" s="44">
        <f t="shared" si="3"/>
        <v>20</v>
      </c>
      <c r="AE33" s="44">
        <f t="shared" si="4"/>
        <v>82</v>
      </c>
      <c r="AF33" s="22"/>
    </row>
    <row r="34" spans="1:32" s="23" customFormat="1" ht="18" customHeight="1" x14ac:dyDescent="0.2">
      <c r="A34" s="21"/>
      <c r="B34" s="45" t="s">
        <v>109</v>
      </c>
      <c r="C34" s="50">
        <v>1</v>
      </c>
      <c r="D34" s="50">
        <v>3</v>
      </c>
      <c r="E34" s="50">
        <v>1</v>
      </c>
      <c r="F34" s="50">
        <v>1</v>
      </c>
      <c r="G34" s="50">
        <v>0</v>
      </c>
      <c r="H34" s="50">
        <v>2</v>
      </c>
      <c r="I34" s="50">
        <v>2</v>
      </c>
      <c r="J34" s="50">
        <v>1</v>
      </c>
      <c r="K34" s="50">
        <v>1</v>
      </c>
      <c r="L34" s="50">
        <v>0</v>
      </c>
      <c r="M34" s="50">
        <v>0</v>
      </c>
      <c r="N34" s="50">
        <v>0</v>
      </c>
      <c r="O34" s="50">
        <v>0</v>
      </c>
      <c r="P34" s="50">
        <v>0</v>
      </c>
      <c r="Q34" s="50">
        <v>0</v>
      </c>
      <c r="R34" s="50">
        <v>1</v>
      </c>
      <c r="S34" s="50">
        <v>2</v>
      </c>
      <c r="T34" s="46">
        <v>0</v>
      </c>
      <c r="U34" s="50">
        <v>0</v>
      </c>
      <c r="V34" s="50">
        <v>0</v>
      </c>
      <c r="W34" s="50">
        <v>0</v>
      </c>
      <c r="X34" s="50">
        <v>0</v>
      </c>
      <c r="Y34" s="50">
        <v>0</v>
      </c>
      <c r="Z34" s="50">
        <v>0</v>
      </c>
      <c r="AA34" s="46">
        <f t="shared" si="0"/>
        <v>4</v>
      </c>
      <c r="AB34" s="47">
        <f t="shared" si="1"/>
        <v>7</v>
      </c>
      <c r="AC34" s="46">
        <f t="shared" si="2"/>
        <v>3</v>
      </c>
      <c r="AD34" s="47">
        <f t="shared" si="3"/>
        <v>1</v>
      </c>
      <c r="AE34" s="46">
        <f t="shared" si="4"/>
        <v>15</v>
      </c>
      <c r="AF34" s="22"/>
    </row>
    <row r="35" spans="1:32" s="23" customFormat="1" ht="18" customHeight="1" x14ac:dyDescent="0.2">
      <c r="A35" s="21"/>
      <c r="B35" s="43" t="s">
        <v>110</v>
      </c>
      <c r="C35" s="44">
        <v>3</v>
      </c>
      <c r="D35" s="44">
        <v>3</v>
      </c>
      <c r="E35" s="44">
        <v>6</v>
      </c>
      <c r="F35" s="44">
        <v>12</v>
      </c>
      <c r="G35" s="44">
        <v>0</v>
      </c>
      <c r="H35" s="44">
        <v>0</v>
      </c>
      <c r="I35" s="44">
        <v>0</v>
      </c>
      <c r="J35" s="44">
        <v>0</v>
      </c>
      <c r="K35" s="44">
        <v>2</v>
      </c>
      <c r="L35" s="44">
        <v>1</v>
      </c>
      <c r="M35" s="44">
        <v>0</v>
      </c>
      <c r="N35" s="44">
        <v>0</v>
      </c>
      <c r="O35" s="44">
        <v>1</v>
      </c>
      <c r="P35" s="44">
        <v>3</v>
      </c>
      <c r="Q35" s="44">
        <v>0</v>
      </c>
      <c r="R35" s="44">
        <v>0</v>
      </c>
      <c r="S35" s="44">
        <v>5</v>
      </c>
      <c r="T35" s="44">
        <v>6</v>
      </c>
      <c r="U35" s="44">
        <v>0</v>
      </c>
      <c r="V35" s="44">
        <v>0</v>
      </c>
      <c r="W35" s="44">
        <v>0</v>
      </c>
      <c r="X35" s="44">
        <v>1</v>
      </c>
      <c r="Y35" s="44">
        <v>0</v>
      </c>
      <c r="Z35" s="44">
        <v>0</v>
      </c>
      <c r="AA35" s="44">
        <f t="shared" si="0"/>
        <v>9</v>
      </c>
      <c r="AB35" s="44">
        <f t="shared" si="1"/>
        <v>15</v>
      </c>
      <c r="AC35" s="44">
        <f t="shared" si="2"/>
        <v>8</v>
      </c>
      <c r="AD35" s="44">
        <f t="shared" si="3"/>
        <v>11</v>
      </c>
      <c r="AE35" s="44">
        <f t="shared" si="4"/>
        <v>43</v>
      </c>
      <c r="AF35" s="22"/>
    </row>
    <row r="36" spans="1:32" s="23" customFormat="1" ht="18" customHeight="1" x14ac:dyDescent="0.2">
      <c r="A36" s="21"/>
      <c r="B36" s="45" t="s">
        <v>111</v>
      </c>
      <c r="C36" s="50">
        <v>0</v>
      </c>
      <c r="D36" s="50">
        <v>4</v>
      </c>
      <c r="E36" s="50">
        <v>2</v>
      </c>
      <c r="F36" s="50">
        <v>7</v>
      </c>
      <c r="G36" s="50">
        <v>0</v>
      </c>
      <c r="H36" s="50">
        <v>0</v>
      </c>
      <c r="I36" s="50">
        <v>1</v>
      </c>
      <c r="J36" s="50">
        <v>5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0">
        <v>1</v>
      </c>
      <c r="R36" s="50">
        <v>1</v>
      </c>
      <c r="S36" s="50">
        <v>2</v>
      </c>
      <c r="T36" s="46">
        <v>13</v>
      </c>
      <c r="U36" s="50">
        <v>0</v>
      </c>
      <c r="V36" s="50">
        <v>0</v>
      </c>
      <c r="W36" s="50">
        <v>0</v>
      </c>
      <c r="X36" s="50">
        <v>0</v>
      </c>
      <c r="Y36" s="50">
        <v>0</v>
      </c>
      <c r="Z36" s="50">
        <v>0</v>
      </c>
      <c r="AA36" s="46">
        <f t="shared" si="0"/>
        <v>3</v>
      </c>
      <c r="AB36" s="47">
        <f t="shared" si="1"/>
        <v>16</v>
      </c>
      <c r="AC36" s="46">
        <f t="shared" si="2"/>
        <v>3</v>
      </c>
      <c r="AD36" s="47">
        <f t="shared" si="3"/>
        <v>14</v>
      </c>
      <c r="AE36" s="46">
        <f t="shared" si="4"/>
        <v>36</v>
      </c>
      <c r="AF36" s="22"/>
    </row>
    <row r="37" spans="1:32" s="23" customFormat="1" ht="18" customHeight="1" x14ac:dyDescent="0.2">
      <c r="A37" s="21"/>
      <c r="B37" s="43" t="s">
        <v>112</v>
      </c>
      <c r="C37" s="44">
        <v>0</v>
      </c>
      <c r="D37" s="44">
        <v>1</v>
      </c>
      <c r="E37" s="44">
        <v>0</v>
      </c>
      <c r="F37" s="44">
        <v>4</v>
      </c>
      <c r="G37" s="44">
        <v>0</v>
      </c>
      <c r="H37" s="44">
        <v>0</v>
      </c>
      <c r="I37" s="44">
        <v>2</v>
      </c>
      <c r="J37" s="44">
        <v>18</v>
      </c>
      <c r="K37" s="44">
        <v>0</v>
      </c>
      <c r="L37" s="44">
        <v>0</v>
      </c>
      <c r="M37" s="44">
        <v>0</v>
      </c>
      <c r="N37" s="44">
        <v>0</v>
      </c>
      <c r="O37" s="44">
        <v>2</v>
      </c>
      <c r="P37" s="44">
        <v>7</v>
      </c>
      <c r="Q37" s="44">
        <v>0</v>
      </c>
      <c r="R37" s="44">
        <v>0</v>
      </c>
      <c r="S37" s="44">
        <v>2</v>
      </c>
      <c r="T37" s="44">
        <v>13</v>
      </c>
      <c r="U37" s="44">
        <v>0</v>
      </c>
      <c r="V37" s="44">
        <v>0</v>
      </c>
      <c r="W37" s="44">
        <v>0</v>
      </c>
      <c r="X37" s="44">
        <v>0</v>
      </c>
      <c r="Y37" s="44">
        <v>0</v>
      </c>
      <c r="Z37" s="44">
        <v>0</v>
      </c>
      <c r="AA37" s="44">
        <f t="shared" si="0"/>
        <v>2</v>
      </c>
      <c r="AB37" s="44">
        <f t="shared" si="1"/>
        <v>23</v>
      </c>
      <c r="AC37" s="44">
        <f t="shared" si="2"/>
        <v>4</v>
      </c>
      <c r="AD37" s="44">
        <f t="shared" si="3"/>
        <v>20</v>
      </c>
      <c r="AE37" s="44">
        <f t="shared" si="4"/>
        <v>49</v>
      </c>
      <c r="AF37" s="22"/>
    </row>
    <row r="38" spans="1:32" s="23" customFormat="1" ht="18" customHeight="1" x14ac:dyDescent="0.2">
      <c r="A38" s="21"/>
      <c r="B38" s="45" t="s">
        <v>113</v>
      </c>
      <c r="C38" s="50">
        <v>0</v>
      </c>
      <c r="D38" s="50">
        <v>1</v>
      </c>
      <c r="E38" s="50">
        <v>2</v>
      </c>
      <c r="F38" s="50">
        <v>11</v>
      </c>
      <c r="G38" s="50">
        <v>0</v>
      </c>
      <c r="H38" s="50">
        <v>0</v>
      </c>
      <c r="I38" s="50">
        <v>3</v>
      </c>
      <c r="J38" s="50">
        <v>4</v>
      </c>
      <c r="K38" s="50">
        <v>0</v>
      </c>
      <c r="L38" s="50">
        <v>1</v>
      </c>
      <c r="M38" s="50">
        <v>0</v>
      </c>
      <c r="N38" s="50">
        <v>0</v>
      </c>
      <c r="O38" s="50">
        <v>1</v>
      </c>
      <c r="P38" s="50">
        <v>4</v>
      </c>
      <c r="Q38" s="50">
        <v>0</v>
      </c>
      <c r="R38" s="50">
        <v>2</v>
      </c>
      <c r="S38" s="50">
        <v>7</v>
      </c>
      <c r="T38" s="46">
        <v>11</v>
      </c>
      <c r="U38" s="50">
        <v>0</v>
      </c>
      <c r="V38" s="50">
        <v>0</v>
      </c>
      <c r="W38" s="50">
        <v>0</v>
      </c>
      <c r="X38" s="50">
        <v>0</v>
      </c>
      <c r="Y38" s="50">
        <v>0</v>
      </c>
      <c r="Z38" s="50">
        <v>0</v>
      </c>
      <c r="AA38" s="46">
        <f t="shared" si="0"/>
        <v>5</v>
      </c>
      <c r="AB38" s="47">
        <f t="shared" si="1"/>
        <v>16</v>
      </c>
      <c r="AC38" s="46">
        <f t="shared" si="2"/>
        <v>8</v>
      </c>
      <c r="AD38" s="47">
        <f t="shared" si="3"/>
        <v>18</v>
      </c>
      <c r="AE38" s="46">
        <f t="shared" si="4"/>
        <v>47</v>
      </c>
      <c r="AF38" s="22"/>
    </row>
    <row r="39" spans="1:32" s="23" customFormat="1" ht="18" customHeight="1" x14ac:dyDescent="0.2">
      <c r="A39" s="21"/>
      <c r="B39" s="43" t="s">
        <v>114</v>
      </c>
      <c r="C39" s="44">
        <v>0</v>
      </c>
      <c r="D39" s="44">
        <v>0</v>
      </c>
      <c r="E39" s="44">
        <v>0</v>
      </c>
      <c r="F39" s="44">
        <v>1</v>
      </c>
      <c r="G39" s="44">
        <v>0</v>
      </c>
      <c r="H39" s="44">
        <v>0</v>
      </c>
      <c r="I39" s="44">
        <v>2</v>
      </c>
      <c r="J39" s="44">
        <v>8</v>
      </c>
      <c r="K39" s="44">
        <v>0</v>
      </c>
      <c r="L39" s="44">
        <v>0</v>
      </c>
      <c r="M39" s="44">
        <v>0</v>
      </c>
      <c r="N39" s="44">
        <v>0</v>
      </c>
      <c r="O39" s="44">
        <v>1</v>
      </c>
      <c r="P39" s="44">
        <v>2</v>
      </c>
      <c r="Q39" s="44">
        <v>0</v>
      </c>
      <c r="R39" s="44">
        <v>0</v>
      </c>
      <c r="S39" s="44">
        <v>1</v>
      </c>
      <c r="T39" s="44">
        <v>3</v>
      </c>
      <c r="U39" s="44">
        <v>0</v>
      </c>
      <c r="V39" s="44">
        <v>0</v>
      </c>
      <c r="W39" s="44">
        <v>0</v>
      </c>
      <c r="X39" s="44">
        <v>0</v>
      </c>
      <c r="Y39" s="44">
        <v>0</v>
      </c>
      <c r="Z39" s="44">
        <v>0</v>
      </c>
      <c r="AA39" s="44">
        <f t="shared" si="0"/>
        <v>2</v>
      </c>
      <c r="AB39" s="44">
        <f t="shared" si="1"/>
        <v>9</v>
      </c>
      <c r="AC39" s="44">
        <f t="shared" si="2"/>
        <v>2</v>
      </c>
      <c r="AD39" s="44">
        <f t="shared" si="3"/>
        <v>5</v>
      </c>
      <c r="AE39" s="44">
        <f t="shared" si="4"/>
        <v>18</v>
      </c>
      <c r="AF39" s="22"/>
    </row>
    <row r="40" spans="1:32" s="23" customFormat="1" ht="18" customHeight="1" x14ac:dyDescent="0.2">
      <c r="A40" s="21"/>
      <c r="B40" s="45" t="s">
        <v>115</v>
      </c>
      <c r="C40" s="50">
        <v>0</v>
      </c>
      <c r="D40" s="50">
        <v>4</v>
      </c>
      <c r="E40" s="50">
        <v>10</v>
      </c>
      <c r="F40" s="50">
        <v>10</v>
      </c>
      <c r="G40" s="50">
        <v>0</v>
      </c>
      <c r="H40" s="50">
        <v>1</v>
      </c>
      <c r="I40" s="50">
        <v>1</v>
      </c>
      <c r="J40" s="50">
        <v>2</v>
      </c>
      <c r="K40" s="50">
        <v>1</v>
      </c>
      <c r="L40" s="50">
        <v>8</v>
      </c>
      <c r="M40" s="50">
        <v>0</v>
      </c>
      <c r="N40" s="50">
        <v>1</v>
      </c>
      <c r="O40" s="50">
        <v>1</v>
      </c>
      <c r="P40" s="50">
        <v>1</v>
      </c>
      <c r="Q40" s="50">
        <v>0</v>
      </c>
      <c r="R40" s="50">
        <v>3</v>
      </c>
      <c r="S40" s="50">
        <v>0</v>
      </c>
      <c r="T40" s="46">
        <v>1</v>
      </c>
      <c r="U40" s="50">
        <v>0</v>
      </c>
      <c r="V40" s="50">
        <v>0</v>
      </c>
      <c r="W40" s="50">
        <v>1</v>
      </c>
      <c r="X40" s="50">
        <v>3</v>
      </c>
      <c r="Y40" s="50">
        <v>0</v>
      </c>
      <c r="Z40" s="50">
        <v>0</v>
      </c>
      <c r="AA40" s="46">
        <f t="shared" si="0"/>
        <v>11</v>
      </c>
      <c r="AB40" s="47">
        <f t="shared" si="1"/>
        <v>17</v>
      </c>
      <c r="AC40" s="46">
        <f t="shared" si="2"/>
        <v>3</v>
      </c>
      <c r="AD40" s="47">
        <f t="shared" si="3"/>
        <v>17</v>
      </c>
      <c r="AE40" s="46">
        <f t="shared" si="4"/>
        <v>48</v>
      </c>
      <c r="AF40" s="22"/>
    </row>
    <row r="41" spans="1:32" s="23" customFormat="1" ht="18" customHeight="1" x14ac:dyDescent="0.2">
      <c r="A41" s="21"/>
      <c r="B41" s="43" t="s">
        <v>116</v>
      </c>
      <c r="C41" s="44">
        <v>1</v>
      </c>
      <c r="D41" s="44">
        <v>8</v>
      </c>
      <c r="E41" s="44">
        <v>12</v>
      </c>
      <c r="F41" s="44">
        <v>29</v>
      </c>
      <c r="G41" s="44">
        <v>0</v>
      </c>
      <c r="H41" s="44">
        <v>3</v>
      </c>
      <c r="I41" s="44">
        <v>0</v>
      </c>
      <c r="J41" s="44">
        <v>5</v>
      </c>
      <c r="K41" s="44">
        <v>4</v>
      </c>
      <c r="L41" s="44">
        <v>12</v>
      </c>
      <c r="M41" s="44">
        <v>0</v>
      </c>
      <c r="N41" s="44">
        <v>0</v>
      </c>
      <c r="O41" s="44">
        <v>0</v>
      </c>
      <c r="P41" s="44">
        <v>1</v>
      </c>
      <c r="Q41" s="44">
        <v>1</v>
      </c>
      <c r="R41" s="44">
        <v>3</v>
      </c>
      <c r="S41" s="44">
        <v>0</v>
      </c>
      <c r="T41" s="44">
        <v>2</v>
      </c>
      <c r="U41" s="44">
        <v>0</v>
      </c>
      <c r="V41" s="44">
        <v>1</v>
      </c>
      <c r="W41" s="44">
        <v>2</v>
      </c>
      <c r="X41" s="44">
        <v>3</v>
      </c>
      <c r="Y41" s="44">
        <v>0</v>
      </c>
      <c r="Z41" s="44">
        <v>0</v>
      </c>
      <c r="AA41" s="44">
        <f t="shared" si="0"/>
        <v>13</v>
      </c>
      <c r="AB41" s="44">
        <f t="shared" si="1"/>
        <v>45</v>
      </c>
      <c r="AC41" s="44">
        <f t="shared" si="2"/>
        <v>7</v>
      </c>
      <c r="AD41" s="44">
        <f t="shared" si="3"/>
        <v>22</v>
      </c>
      <c r="AE41" s="44">
        <f t="shared" si="4"/>
        <v>87</v>
      </c>
      <c r="AF41" s="22"/>
    </row>
    <row r="42" spans="1:32" s="23" customFormat="1" ht="18" customHeight="1" x14ac:dyDescent="0.2">
      <c r="A42" s="21"/>
      <c r="B42" s="45" t="s">
        <v>117</v>
      </c>
      <c r="C42" s="50">
        <v>0</v>
      </c>
      <c r="D42" s="50">
        <v>5</v>
      </c>
      <c r="E42" s="50">
        <v>1</v>
      </c>
      <c r="F42" s="50">
        <v>0</v>
      </c>
      <c r="G42" s="50">
        <v>1</v>
      </c>
      <c r="H42" s="50">
        <v>0</v>
      </c>
      <c r="I42" s="50">
        <v>0</v>
      </c>
      <c r="J42" s="50">
        <v>2</v>
      </c>
      <c r="K42" s="50">
        <v>0</v>
      </c>
      <c r="L42" s="50">
        <v>2</v>
      </c>
      <c r="M42" s="50">
        <v>0</v>
      </c>
      <c r="N42" s="50">
        <v>0</v>
      </c>
      <c r="O42" s="50">
        <v>0</v>
      </c>
      <c r="P42" s="50">
        <v>3</v>
      </c>
      <c r="Q42" s="50">
        <v>1</v>
      </c>
      <c r="R42" s="50">
        <v>2</v>
      </c>
      <c r="S42" s="50">
        <v>3</v>
      </c>
      <c r="T42" s="46">
        <v>20</v>
      </c>
      <c r="U42" s="50">
        <v>0</v>
      </c>
      <c r="V42" s="50">
        <v>0</v>
      </c>
      <c r="W42" s="50">
        <v>1</v>
      </c>
      <c r="X42" s="50">
        <v>3</v>
      </c>
      <c r="Y42" s="50">
        <v>0</v>
      </c>
      <c r="Z42" s="50">
        <v>0</v>
      </c>
      <c r="AA42" s="46">
        <f t="shared" si="0"/>
        <v>2</v>
      </c>
      <c r="AB42" s="47">
        <f t="shared" si="1"/>
        <v>7</v>
      </c>
      <c r="AC42" s="46">
        <f t="shared" si="2"/>
        <v>5</v>
      </c>
      <c r="AD42" s="47">
        <f t="shared" si="3"/>
        <v>30</v>
      </c>
      <c r="AE42" s="46">
        <f t="shared" si="4"/>
        <v>44</v>
      </c>
      <c r="AF42" s="22"/>
    </row>
    <row r="43" spans="1:32" s="23" customFormat="1" ht="18" customHeight="1" x14ac:dyDescent="0.2">
      <c r="A43" s="21"/>
      <c r="B43" s="43" t="s">
        <v>161</v>
      </c>
      <c r="C43" s="44">
        <v>3</v>
      </c>
      <c r="D43" s="44">
        <v>11</v>
      </c>
      <c r="E43" s="44">
        <v>10</v>
      </c>
      <c r="F43" s="44">
        <v>33</v>
      </c>
      <c r="G43" s="44">
        <v>0</v>
      </c>
      <c r="H43" s="44">
        <v>0</v>
      </c>
      <c r="I43" s="44">
        <v>2</v>
      </c>
      <c r="J43" s="44">
        <v>3</v>
      </c>
      <c r="K43" s="44">
        <v>6</v>
      </c>
      <c r="L43" s="44">
        <v>9</v>
      </c>
      <c r="M43" s="44">
        <v>0</v>
      </c>
      <c r="N43" s="44">
        <v>0</v>
      </c>
      <c r="O43" s="44">
        <v>7</v>
      </c>
      <c r="P43" s="44">
        <v>12</v>
      </c>
      <c r="Q43" s="44">
        <v>0</v>
      </c>
      <c r="R43" s="44">
        <v>0</v>
      </c>
      <c r="S43" s="44">
        <v>0</v>
      </c>
      <c r="T43" s="44">
        <v>1</v>
      </c>
      <c r="U43" s="44">
        <v>0</v>
      </c>
      <c r="V43" s="44">
        <v>0</v>
      </c>
      <c r="W43" s="44">
        <v>1</v>
      </c>
      <c r="X43" s="44">
        <v>2</v>
      </c>
      <c r="Y43" s="44">
        <v>0</v>
      </c>
      <c r="Z43" s="44">
        <v>0</v>
      </c>
      <c r="AA43" s="44">
        <f t="shared" si="0"/>
        <v>15</v>
      </c>
      <c r="AB43" s="44">
        <f t="shared" si="1"/>
        <v>47</v>
      </c>
      <c r="AC43" s="44">
        <f t="shared" si="2"/>
        <v>14</v>
      </c>
      <c r="AD43" s="44">
        <f t="shared" si="3"/>
        <v>24</v>
      </c>
      <c r="AE43" s="44">
        <f t="shared" si="4"/>
        <v>100</v>
      </c>
      <c r="AF43" s="22"/>
    </row>
    <row r="44" spans="1:32" s="23" customFormat="1" ht="18" customHeight="1" x14ac:dyDescent="0.2">
      <c r="A44" s="21"/>
      <c r="B44" s="45" t="s">
        <v>118</v>
      </c>
      <c r="C44" s="50">
        <v>0</v>
      </c>
      <c r="D44" s="50">
        <v>4</v>
      </c>
      <c r="E44" s="50">
        <v>1</v>
      </c>
      <c r="F44" s="50">
        <v>11</v>
      </c>
      <c r="G44" s="50">
        <v>0</v>
      </c>
      <c r="H44" s="50">
        <v>0</v>
      </c>
      <c r="I44" s="50">
        <v>0</v>
      </c>
      <c r="J44" s="50">
        <v>1</v>
      </c>
      <c r="K44" s="50">
        <v>0</v>
      </c>
      <c r="L44" s="50">
        <v>4</v>
      </c>
      <c r="M44" s="50">
        <v>0</v>
      </c>
      <c r="N44" s="50">
        <v>0</v>
      </c>
      <c r="O44" s="50">
        <v>1</v>
      </c>
      <c r="P44" s="50">
        <v>2</v>
      </c>
      <c r="Q44" s="50">
        <v>1</v>
      </c>
      <c r="R44" s="50">
        <v>0</v>
      </c>
      <c r="S44" s="50">
        <v>1</v>
      </c>
      <c r="T44" s="46">
        <v>6</v>
      </c>
      <c r="U44" s="50">
        <v>0</v>
      </c>
      <c r="V44" s="50">
        <v>0</v>
      </c>
      <c r="W44" s="50">
        <v>1</v>
      </c>
      <c r="X44" s="50">
        <v>0</v>
      </c>
      <c r="Y44" s="50">
        <v>0</v>
      </c>
      <c r="Z44" s="50">
        <v>0</v>
      </c>
      <c r="AA44" s="46">
        <f t="shared" si="0"/>
        <v>1</v>
      </c>
      <c r="AB44" s="47">
        <f t="shared" si="1"/>
        <v>16</v>
      </c>
      <c r="AC44" s="46">
        <f t="shared" si="2"/>
        <v>4</v>
      </c>
      <c r="AD44" s="47">
        <f t="shared" si="3"/>
        <v>12</v>
      </c>
      <c r="AE44" s="46">
        <f t="shared" si="4"/>
        <v>33</v>
      </c>
      <c r="AF44" s="22"/>
    </row>
    <row r="45" spans="1:32" s="23" customFormat="1" ht="18" customHeight="1" x14ac:dyDescent="0.2">
      <c r="A45" s="21"/>
      <c r="B45" s="43" t="s">
        <v>119</v>
      </c>
      <c r="C45" s="44">
        <v>1</v>
      </c>
      <c r="D45" s="44">
        <v>6</v>
      </c>
      <c r="E45" s="44">
        <v>8</v>
      </c>
      <c r="F45" s="44">
        <v>18</v>
      </c>
      <c r="G45" s="44">
        <v>0</v>
      </c>
      <c r="H45" s="44">
        <v>0</v>
      </c>
      <c r="I45" s="44">
        <v>0</v>
      </c>
      <c r="J45" s="44">
        <v>0</v>
      </c>
      <c r="K45" s="44">
        <v>6</v>
      </c>
      <c r="L45" s="44">
        <v>6</v>
      </c>
      <c r="M45" s="44">
        <v>0</v>
      </c>
      <c r="N45" s="44">
        <v>0</v>
      </c>
      <c r="O45" s="44">
        <v>0</v>
      </c>
      <c r="P45" s="44">
        <v>0</v>
      </c>
      <c r="Q45" s="44">
        <v>0</v>
      </c>
      <c r="R45" s="44">
        <v>1</v>
      </c>
      <c r="S45" s="44">
        <v>0</v>
      </c>
      <c r="T45" s="44">
        <v>1</v>
      </c>
      <c r="U45" s="44">
        <v>0</v>
      </c>
      <c r="V45" s="44">
        <v>0</v>
      </c>
      <c r="W45" s="44">
        <v>2</v>
      </c>
      <c r="X45" s="44">
        <v>1</v>
      </c>
      <c r="Y45" s="44">
        <v>0</v>
      </c>
      <c r="Z45" s="44">
        <v>0</v>
      </c>
      <c r="AA45" s="44">
        <f t="shared" si="0"/>
        <v>9</v>
      </c>
      <c r="AB45" s="44">
        <f t="shared" si="1"/>
        <v>24</v>
      </c>
      <c r="AC45" s="44">
        <f t="shared" si="2"/>
        <v>8</v>
      </c>
      <c r="AD45" s="44">
        <f t="shared" si="3"/>
        <v>9</v>
      </c>
      <c r="AE45" s="44">
        <f t="shared" si="4"/>
        <v>50</v>
      </c>
      <c r="AF45" s="22"/>
    </row>
    <row r="46" spans="1:32" s="23" customFormat="1" ht="18" customHeight="1" x14ac:dyDescent="0.2">
      <c r="A46" s="21"/>
      <c r="B46" s="45" t="s">
        <v>120</v>
      </c>
      <c r="C46" s="50">
        <v>0</v>
      </c>
      <c r="D46" s="50">
        <v>8</v>
      </c>
      <c r="E46" s="50">
        <v>10</v>
      </c>
      <c r="F46" s="50">
        <v>20</v>
      </c>
      <c r="G46" s="50">
        <v>0</v>
      </c>
      <c r="H46" s="50">
        <v>0</v>
      </c>
      <c r="I46" s="50">
        <v>2</v>
      </c>
      <c r="J46" s="50">
        <v>3</v>
      </c>
      <c r="K46" s="50">
        <v>2</v>
      </c>
      <c r="L46" s="50">
        <v>2</v>
      </c>
      <c r="M46" s="50">
        <v>0</v>
      </c>
      <c r="N46" s="50">
        <v>0</v>
      </c>
      <c r="O46" s="50">
        <v>1</v>
      </c>
      <c r="P46" s="50">
        <v>0</v>
      </c>
      <c r="Q46" s="50">
        <v>0</v>
      </c>
      <c r="R46" s="50">
        <v>0</v>
      </c>
      <c r="S46" s="50">
        <v>0</v>
      </c>
      <c r="T46" s="46">
        <v>1</v>
      </c>
      <c r="U46" s="50">
        <v>0</v>
      </c>
      <c r="V46" s="50">
        <v>0</v>
      </c>
      <c r="W46" s="50">
        <v>0</v>
      </c>
      <c r="X46" s="50">
        <v>0</v>
      </c>
      <c r="Y46" s="50">
        <v>0</v>
      </c>
      <c r="Z46" s="50">
        <v>0</v>
      </c>
      <c r="AA46" s="46">
        <f t="shared" si="0"/>
        <v>12</v>
      </c>
      <c r="AB46" s="47">
        <f t="shared" si="1"/>
        <v>31</v>
      </c>
      <c r="AC46" s="46">
        <f t="shared" si="2"/>
        <v>3</v>
      </c>
      <c r="AD46" s="47">
        <f t="shared" si="3"/>
        <v>3</v>
      </c>
      <c r="AE46" s="46">
        <f t="shared" si="4"/>
        <v>49</v>
      </c>
      <c r="AF46" s="22"/>
    </row>
    <row r="47" spans="1:32" s="23" customFormat="1" ht="18" customHeight="1" x14ac:dyDescent="0.2">
      <c r="A47" s="21"/>
      <c r="B47" s="43" t="s">
        <v>121</v>
      </c>
      <c r="C47" s="44">
        <v>2</v>
      </c>
      <c r="D47" s="44">
        <v>4</v>
      </c>
      <c r="E47" s="44">
        <v>7</v>
      </c>
      <c r="F47" s="44">
        <v>14</v>
      </c>
      <c r="G47" s="44">
        <v>1</v>
      </c>
      <c r="H47" s="44">
        <v>4</v>
      </c>
      <c r="I47" s="44">
        <v>5</v>
      </c>
      <c r="J47" s="44">
        <v>2</v>
      </c>
      <c r="K47" s="44">
        <v>4</v>
      </c>
      <c r="L47" s="44">
        <v>8</v>
      </c>
      <c r="M47" s="44">
        <v>0</v>
      </c>
      <c r="N47" s="44">
        <v>2</v>
      </c>
      <c r="O47" s="44">
        <v>4</v>
      </c>
      <c r="P47" s="44">
        <v>2</v>
      </c>
      <c r="Q47" s="44">
        <v>0</v>
      </c>
      <c r="R47" s="44">
        <v>0</v>
      </c>
      <c r="S47" s="44">
        <v>3</v>
      </c>
      <c r="T47" s="44">
        <v>13</v>
      </c>
      <c r="U47" s="44">
        <v>0</v>
      </c>
      <c r="V47" s="44">
        <v>0</v>
      </c>
      <c r="W47" s="44">
        <v>3</v>
      </c>
      <c r="X47" s="44">
        <v>4</v>
      </c>
      <c r="Y47" s="44">
        <v>0</v>
      </c>
      <c r="Z47" s="44">
        <v>0</v>
      </c>
      <c r="AA47" s="44">
        <f t="shared" si="0"/>
        <v>15</v>
      </c>
      <c r="AB47" s="44">
        <f t="shared" si="1"/>
        <v>24</v>
      </c>
      <c r="AC47" s="44">
        <f t="shared" si="2"/>
        <v>14</v>
      </c>
      <c r="AD47" s="44">
        <f t="shared" si="3"/>
        <v>29</v>
      </c>
      <c r="AE47" s="44">
        <f t="shared" si="4"/>
        <v>82</v>
      </c>
      <c r="AF47" s="22"/>
    </row>
    <row r="48" spans="1:32" s="23" customFormat="1" ht="18" customHeight="1" x14ac:dyDescent="0.2">
      <c r="A48" s="21"/>
      <c r="B48" s="45" t="s">
        <v>122</v>
      </c>
      <c r="C48" s="50">
        <v>0</v>
      </c>
      <c r="D48" s="50">
        <v>3</v>
      </c>
      <c r="E48" s="50">
        <v>2</v>
      </c>
      <c r="F48" s="50">
        <v>9</v>
      </c>
      <c r="G48" s="50">
        <v>0</v>
      </c>
      <c r="H48" s="50">
        <v>1</v>
      </c>
      <c r="I48" s="50">
        <v>0</v>
      </c>
      <c r="J48" s="50">
        <v>0</v>
      </c>
      <c r="K48" s="50">
        <v>0</v>
      </c>
      <c r="L48" s="50">
        <v>1</v>
      </c>
      <c r="M48" s="50">
        <v>0</v>
      </c>
      <c r="N48" s="50">
        <v>0</v>
      </c>
      <c r="O48" s="50">
        <v>0</v>
      </c>
      <c r="P48" s="50">
        <v>1</v>
      </c>
      <c r="Q48" s="50">
        <v>0</v>
      </c>
      <c r="R48" s="50">
        <v>3</v>
      </c>
      <c r="S48" s="50">
        <v>2</v>
      </c>
      <c r="T48" s="46">
        <v>10</v>
      </c>
      <c r="U48" s="50">
        <v>0</v>
      </c>
      <c r="V48" s="50">
        <v>0</v>
      </c>
      <c r="W48" s="50">
        <v>0</v>
      </c>
      <c r="X48" s="50">
        <v>3</v>
      </c>
      <c r="Y48" s="50">
        <v>0</v>
      </c>
      <c r="Z48" s="50">
        <v>0</v>
      </c>
      <c r="AA48" s="46">
        <f t="shared" si="0"/>
        <v>2</v>
      </c>
      <c r="AB48" s="47">
        <f t="shared" si="1"/>
        <v>13</v>
      </c>
      <c r="AC48" s="46">
        <f t="shared" si="2"/>
        <v>2</v>
      </c>
      <c r="AD48" s="47">
        <f t="shared" si="3"/>
        <v>18</v>
      </c>
      <c r="AE48" s="46">
        <f t="shared" si="4"/>
        <v>35</v>
      </c>
      <c r="AF48" s="22"/>
    </row>
    <row r="49" spans="1:32" s="23" customFormat="1" ht="18" customHeight="1" x14ac:dyDescent="0.2">
      <c r="A49" s="21"/>
      <c r="B49" s="43" t="s">
        <v>123</v>
      </c>
      <c r="C49" s="44">
        <v>1</v>
      </c>
      <c r="D49" s="44">
        <v>2</v>
      </c>
      <c r="E49" s="44">
        <v>5</v>
      </c>
      <c r="F49" s="44">
        <v>6</v>
      </c>
      <c r="G49" s="44">
        <v>1</v>
      </c>
      <c r="H49" s="44">
        <v>2</v>
      </c>
      <c r="I49" s="44">
        <v>16</v>
      </c>
      <c r="J49" s="44">
        <v>6</v>
      </c>
      <c r="K49" s="44">
        <v>0</v>
      </c>
      <c r="L49" s="44">
        <v>1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44">
        <v>0</v>
      </c>
      <c r="S49" s="44">
        <v>3</v>
      </c>
      <c r="T49" s="44">
        <v>2</v>
      </c>
      <c r="U49" s="44">
        <v>0</v>
      </c>
      <c r="V49" s="44">
        <v>0</v>
      </c>
      <c r="W49" s="44">
        <v>1</v>
      </c>
      <c r="X49" s="44">
        <v>0</v>
      </c>
      <c r="Y49" s="44">
        <v>0</v>
      </c>
      <c r="Z49" s="44">
        <v>0</v>
      </c>
      <c r="AA49" s="44">
        <f t="shared" si="0"/>
        <v>23</v>
      </c>
      <c r="AB49" s="44">
        <f t="shared" si="1"/>
        <v>16</v>
      </c>
      <c r="AC49" s="44">
        <f t="shared" si="2"/>
        <v>4</v>
      </c>
      <c r="AD49" s="44">
        <f t="shared" si="3"/>
        <v>3</v>
      </c>
      <c r="AE49" s="44">
        <f t="shared" si="4"/>
        <v>46</v>
      </c>
      <c r="AF49" s="22"/>
    </row>
    <row r="50" spans="1:32" s="23" customFormat="1" ht="18" customHeight="1" x14ac:dyDescent="0.2">
      <c r="A50" s="21"/>
      <c r="B50" s="45" t="s">
        <v>124</v>
      </c>
      <c r="C50" s="50">
        <v>0</v>
      </c>
      <c r="D50" s="50">
        <v>6</v>
      </c>
      <c r="E50" s="50">
        <v>6</v>
      </c>
      <c r="F50" s="50">
        <v>12</v>
      </c>
      <c r="G50" s="50">
        <v>1</v>
      </c>
      <c r="H50" s="50">
        <v>2</v>
      </c>
      <c r="I50" s="50">
        <v>3</v>
      </c>
      <c r="J50" s="50">
        <v>4</v>
      </c>
      <c r="K50" s="50">
        <v>1</v>
      </c>
      <c r="L50" s="50">
        <v>5</v>
      </c>
      <c r="M50" s="50">
        <v>0</v>
      </c>
      <c r="N50" s="50">
        <v>0</v>
      </c>
      <c r="O50" s="50">
        <v>5</v>
      </c>
      <c r="P50" s="50">
        <v>7</v>
      </c>
      <c r="Q50" s="50">
        <v>5</v>
      </c>
      <c r="R50" s="50">
        <v>2</v>
      </c>
      <c r="S50" s="50">
        <v>43</v>
      </c>
      <c r="T50" s="46">
        <v>106</v>
      </c>
      <c r="U50" s="50">
        <v>0</v>
      </c>
      <c r="V50" s="50">
        <v>0</v>
      </c>
      <c r="W50" s="50">
        <v>0</v>
      </c>
      <c r="X50" s="50">
        <v>3</v>
      </c>
      <c r="Y50" s="50">
        <v>0</v>
      </c>
      <c r="Z50" s="50">
        <v>0</v>
      </c>
      <c r="AA50" s="46">
        <f t="shared" si="0"/>
        <v>10</v>
      </c>
      <c r="AB50" s="47">
        <f t="shared" si="1"/>
        <v>24</v>
      </c>
      <c r="AC50" s="46">
        <f t="shared" si="2"/>
        <v>54</v>
      </c>
      <c r="AD50" s="47">
        <f t="shared" si="3"/>
        <v>123</v>
      </c>
      <c r="AE50" s="46">
        <f t="shared" si="4"/>
        <v>211</v>
      </c>
      <c r="AF50" s="22"/>
    </row>
    <row r="51" spans="1:32" s="23" customFormat="1" ht="18" customHeight="1" x14ac:dyDescent="0.2">
      <c r="A51" s="21"/>
      <c r="B51" s="43" t="s">
        <v>125</v>
      </c>
      <c r="C51" s="44">
        <v>0</v>
      </c>
      <c r="D51" s="44">
        <v>4</v>
      </c>
      <c r="E51" s="44">
        <v>1</v>
      </c>
      <c r="F51" s="44">
        <v>12</v>
      </c>
      <c r="G51" s="44">
        <v>0</v>
      </c>
      <c r="H51" s="44">
        <v>0</v>
      </c>
      <c r="I51" s="44">
        <v>3</v>
      </c>
      <c r="J51" s="44">
        <v>7</v>
      </c>
      <c r="K51" s="44">
        <v>1</v>
      </c>
      <c r="L51" s="44">
        <v>5</v>
      </c>
      <c r="M51" s="44">
        <v>0</v>
      </c>
      <c r="N51" s="44">
        <v>0</v>
      </c>
      <c r="O51" s="44">
        <v>0</v>
      </c>
      <c r="P51" s="44">
        <v>0</v>
      </c>
      <c r="Q51" s="44">
        <v>1</v>
      </c>
      <c r="R51" s="44">
        <v>2</v>
      </c>
      <c r="S51" s="44">
        <v>20</v>
      </c>
      <c r="T51" s="44">
        <v>63</v>
      </c>
      <c r="U51" s="44">
        <v>0</v>
      </c>
      <c r="V51" s="44">
        <v>0</v>
      </c>
      <c r="W51" s="44">
        <v>2</v>
      </c>
      <c r="X51" s="44">
        <v>1</v>
      </c>
      <c r="Y51" s="44">
        <v>0</v>
      </c>
      <c r="Z51" s="44">
        <v>0</v>
      </c>
      <c r="AA51" s="44">
        <f t="shared" si="0"/>
        <v>4</v>
      </c>
      <c r="AB51" s="44">
        <f t="shared" si="1"/>
        <v>23</v>
      </c>
      <c r="AC51" s="44">
        <f t="shared" si="2"/>
        <v>24</v>
      </c>
      <c r="AD51" s="44">
        <f t="shared" si="3"/>
        <v>71</v>
      </c>
      <c r="AE51" s="44">
        <f t="shared" si="4"/>
        <v>122</v>
      </c>
      <c r="AF51" s="22"/>
    </row>
    <row r="52" spans="1:32" s="23" customFormat="1" ht="18" customHeight="1" x14ac:dyDescent="0.2">
      <c r="A52" s="21"/>
      <c r="B52" s="45" t="s">
        <v>126</v>
      </c>
      <c r="C52" s="50">
        <v>0</v>
      </c>
      <c r="D52" s="50">
        <v>1</v>
      </c>
      <c r="E52" s="50">
        <v>4</v>
      </c>
      <c r="F52" s="50">
        <v>4</v>
      </c>
      <c r="G52" s="50">
        <v>0</v>
      </c>
      <c r="H52" s="50">
        <v>0</v>
      </c>
      <c r="I52" s="50">
        <v>3</v>
      </c>
      <c r="J52" s="50">
        <v>0</v>
      </c>
      <c r="K52" s="50">
        <v>2</v>
      </c>
      <c r="L52" s="50">
        <v>0</v>
      </c>
      <c r="M52" s="50">
        <v>0</v>
      </c>
      <c r="N52" s="50">
        <v>0</v>
      </c>
      <c r="O52" s="50">
        <v>0</v>
      </c>
      <c r="P52" s="50">
        <v>2</v>
      </c>
      <c r="Q52" s="50">
        <v>0</v>
      </c>
      <c r="R52" s="50">
        <v>1</v>
      </c>
      <c r="S52" s="50">
        <v>7</v>
      </c>
      <c r="T52" s="46">
        <v>18</v>
      </c>
      <c r="U52" s="50">
        <v>0</v>
      </c>
      <c r="V52" s="50">
        <v>0</v>
      </c>
      <c r="W52" s="50">
        <v>0</v>
      </c>
      <c r="X52" s="50">
        <v>1</v>
      </c>
      <c r="Y52" s="50">
        <v>0</v>
      </c>
      <c r="Z52" s="50">
        <v>0</v>
      </c>
      <c r="AA52" s="46">
        <f t="shared" si="0"/>
        <v>7</v>
      </c>
      <c r="AB52" s="47">
        <f t="shared" si="1"/>
        <v>5</v>
      </c>
      <c r="AC52" s="46">
        <f t="shared" si="2"/>
        <v>9</v>
      </c>
      <c r="AD52" s="47">
        <f t="shared" si="3"/>
        <v>22</v>
      </c>
      <c r="AE52" s="46">
        <f t="shared" si="4"/>
        <v>43</v>
      </c>
      <c r="AF52" s="22"/>
    </row>
    <row r="53" spans="1:32" s="23" customFormat="1" ht="18" customHeight="1" x14ac:dyDescent="0.2">
      <c r="A53" s="21"/>
      <c r="B53" s="43" t="s">
        <v>127</v>
      </c>
      <c r="C53" s="44">
        <v>0</v>
      </c>
      <c r="D53" s="44">
        <v>11</v>
      </c>
      <c r="E53" s="44">
        <v>1</v>
      </c>
      <c r="F53" s="44">
        <v>5</v>
      </c>
      <c r="G53" s="44">
        <v>0</v>
      </c>
      <c r="H53" s="44">
        <v>1</v>
      </c>
      <c r="I53" s="44">
        <v>1</v>
      </c>
      <c r="J53" s="44">
        <v>1</v>
      </c>
      <c r="K53" s="44">
        <v>2</v>
      </c>
      <c r="L53" s="44">
        <v>4</v>
      </c>
      <c r="M53" s="44">
        <v>0</v>
      </c>
      <c r="N53" s="44">
        <v>0</v>
      </c>
      <c r="O53" s="44">
        <v>0</v>
      </c>
      <c r="P53" s="44">
        <v>4</v>
      </c>
      <c r="Q53" s="44">
        <v>2</v>
      </c>
      <c r="R53" s="44">
        <v>5</v>
      </c>
      <c r="S53" s="44">
        <v>3</v>
      </c>
      <c r="T53" s="44">
        <v>38</v>
      </c>
      <c r="U53" s="44">
        <v>0</v>
      </c>
      <c r="V53" s="44">
        <v>0</v>
      </c>
      <c r="W53" s="44">
        <v>0</v>
      </c>
      <c r="X53" s="44">
        <v>1</v>
      </c>
      <c r="Y53" s="44">
        <v>0</v>
      </c>
      <c r="Z53" s="44">
        <v>0</v>
      </c>
      <c r="AA53" s="44">
        <f t="shared" si="0"/>
        <v>2</v>
      </c>
      <c r="AB53" s="44">
        <f t="shared" si="1"/>
        <v>18</v>
      </c>
      <c r="AC53" s="44">
        <f t="shared" si="2"/>
        <v>7</v>
      </c>
      <c r="AD53" s="44">
        <f t="shared" si="3"/>
        <v>52</v>
      </c>
      <c r="AE53" s="44">
        <f t="shared" si="4"/>
        <v>79</v>
      </c>
      <c r="AF53" s="22"/>
    </row>
    <row r="54" spans="1:32" s="23" customFormat="1" ht="18" customHeight="1" x14ac:dyDescent="0.2">
      <c r="A54" s="21"/>
      <c r="B54" s="45" t="s">
        <v>128</v>
      </c>
      <c r="C54" s="50">
        <v>2</v>
      </c>
      <c r="D54" s="50">
        <v>33</v>
      </c>
      <c r="E54" s="50">
        <v>13</v>
      </c>
      <c r="F54" s="50">
        <v>44</v>
      </c>
      <c r="G54" s="50">
        <v>0</v>
      </c>
      <c r="H54" s="50">
        <v>2</v>
      </c>
      <c r="I54" s="50">
        <v>0</v>
      </c>
      <c r="J54" s="50">
        <v>3</v>
      </c>
      <c r="K54" s="50">
        <v>1</v>
      </c>
      <c r="L54" s="50">
        <v>10</v>
      </c>
      <c r="M54" s="50">
        <v>0</v>
      </c>
      <c r="N54" s="50">
        <v>0</v>
      </c>
      <c r="O54" s="50">
        <v>3</v>
      </c>
      <c r="P54" s="50">
        <v>6</v>
      </c>
      <c r="Q54" s="50">
        <v>0</v>
      </c>
      <c r="R54" s="50">
        <v>0</v>
      </c>
      <c r="S54" s="50">
        <v>0</v>
      </c>
      <c r="T54" s="46">
        <v>1</v>
      </c>
      <c r="U54" s="50">
        <v>0</v>
      </c>
      <c r="V54" s="50">
        <v>0</v>
      </c>
      <c r="W54" s="50">
        <v>0</v>
      </c>
      <c r="X54" s="50">
        <v>0</v>
      </c>
      <c r="Y54" s="50">
        <v>0</v>
      </c>
      <c r="Z54" s="50">
        <v>0</v>
      </c>
      <c r="AA54" s="46">
        <f t="shared" si="0"/>
        <v>15</v>
      </c>
      <c r="AB54" s="47">
        <f t="shared" si="1"/>
        <v>82</v>
      </c>
      <c r="AC54" s="46">
        <f t="shared" si="2"/>
        <v>4</v>
      </c>
      <c r="AD54" s="47">
        <f t="shared" si="3"/>
        <v>17</v>
      </c>
      <c r="AE54" s="46">
        <f t="shared" si="4"/>
        <v>118</v>
      </c>
      <c r="AF54" s="22"/>
    </row>
    <row r="55" spans="1:32" s="23" customFormat="1" ht="18" customHeight="1" x14ac:dyDescent="0.2">
      <c r="A55" s="21"/>
      <c r="B55" s="43" t="s">
        <v>129</v>
      </c>
      <c r="C55" s="44">
        <v>1</v>
      </c>
      <c r="D55" s="44">
        <v>7</v>
      </c>
      <c r="E55" s="44">
        <v>1</v>
      </c>
      <c r="F55" s="44">
        <v>10</v>
      </c>
      <c r="G55" s="44">
        <v>0</v>
      </c>
      <c r="H55" s="44">
        <v>0</v>
      </c>
      <c r="I55" s="44">
        <v>0</v>
      </c>
      <c r="J55" s="44">
        <v>0</v>
      </c>
      <c r="K55" s="44">
        <v>1</v>
      </c>
      <c r="L55" s="44">
        <v>1</v>
      </c>
      <c r="M55" s="44">
        <v>0</v>
      </c>
      <c r="N55" s="44">
        <v>0</v>
      </c>
      <c r="O55" s="44">
        <v>0</v>
      </c>
      <c r="P55" s="44">
        <v>1</v>
      </c>
      <c r="Q55" s="44">
        <v>0</v>
      </c>
      <c r="R55" s="44">
        <v>0</v>
      </c>
      <c r="S55" s="44">
        <v>5</v>
      </c>
      <c r="T55" s="44">
        <v>22</v>
      </c>
      <c r="U55" s="44">
        <v>0</v>
      </c>
      <c r="V55" s="44">
        <v>0</v>
      </c>
      <c r="W55" s="44">
        <v>0</v>
      </c>
      <c r="X55" s="44">
        <v>1</v>
      </c>
      <c r="Y55" s="44">
        <v>0</v>
      </c>
      <c r="Z55" s="44">
        <v>0</v>
      </c>
      <c r="AA55" s="44">
        <f t="shared" si="0"/>
        <v>2</v>
      </c>
      <c r="AB55" s="44">
        <f t="shared" si="1"/>
        <v>17</v>
      </c>
      <c r="AC55" s="44">
        <f t="shared" si="2"/>
        <v>6</v>
      </c>
      <c r="AD55" s="44">
        <f t="shared" si="3"/>
        <v>25</v>
      </c>
      <c r="AE55" s="44">
        <f t="shared" si="4"/>
        <v>50</v>
      </c>
      <c r="AF55" s="22"/>
    </row>
    <row r="56" spans="1:32" s="23" customFormat="1" ht="18" customHeight="1" x14ac:dyDescent="0.2">
      <c r="A56" s="21"/>
      <c r="B56" s="45" t="s">
        <v>130</v>
      </c>
      <c r="C56" s="50">
        <v>0</v>
      </c>
      <c r="D56" s="50">
        <v>0</v>
      </c>
      <c r="E56" s="50">
        <v>4</v>
      </c>
      <c r="F56" s="50">
        <v>2</v>
      </c>
      <c r="G56" s="50">
        <v>2</v>
      </c>
      <c r="H56" s="50">
        <v>2</v>
      </c>
      <c r="I56" s="50">
        <v>1</v>
      </c>
      <c r="J56" s="50">
        <v>4</v>
      </c>
      <c r="K56" s="50">
        <v>0</v>
      </c>
      <c r="L56" s="50">
        <v>2</v>
      </c>
      <c r="M56" s="50">
        <v>0</v>
      </c>
      <c r="N56" s="50">
        <v>1</v>
      </c>
      <c r="O56" s="50">
        <v>0</v>
      </c>
      <c r="P56" s="50">
        <v>0</v>
      </c>
      <c r="Q56" s="50">
        <v>0</v>
      </c>
      <c r="R56" s="50">
        <v>0</v>
      </c>
      <c r="S56" s="50">
        <v>0</v>
      </c>
      <c r="T56" s="46">
        <v>2</v>
      </c>
      <c r="U56" s="50">
        <v>0</v>
      </c>
      <c r="V56" s="50">
        <v>0</v>
      </c>
      <c r="W56" s="50">
        <v>0</v>
      </c>
      <c r="X56" s="50">
        <v>1</v>
      </c>
      <c r="Y56" s="50">
        <v>0</v>
      </c>
      <c r="Z56" s="50">
        <v>0</v>
      </c>
      <c r="AA56" s="46">
        <f t="shared" si="0"/>
        <v>7</v>
      </c>
      <c r="AB56" s="47">
        <f t="shared" si="1"/>
        <v>8</v>
      </c>
      <c r="AC56" s="46">
        <f t="shared" si="2"/>
        <v>0</v>
      </c>
      <c r="AD56" s="47">
        <f t="shared" si="3"/>
        <v>6</v>
      </c>
      <c r="AE56" s="46">
        <f t="shared" si="4"/>
        <v>21</v>
      </c>
      <c r="AF56" s="22"/>
    </row>
    <row r="57" spans="1:32" s="23" customFormat="1" ht="18" customHeight="1" x14ac:dyDescent="0.2">
      <c r="A57" s="21"/>
      <c r="B57" s="43" t="s">
        <v>131</v>
      </c>
      <c r="C57" s="44">
        <v>0</v>
      </c>
      <c r="D57" s="44">
        <v>0</v>
      </c>
      <c r="E57" s="44">
        <v>0</v>
      </c>
      <c r="F57" s="44">
        <v>6</v>
      </c>
      <c r="G57" s="44">
        <v>0</v>
      </c>
      <c r="H57" s="44">
        <v>0</v>
      </c>
      <c r="I57" s="44">
        <v>0</v>
      </c>
      <c r="J57" s="44">
        <v>2</v>
      </c>
      <c r="K57" s="44">
        <v>0</v>
      </c>
      <c r="L57" s="44">
        <v>3</v>
      </c>
      <c r="M57" s="44">
        <v>0</v>
      </c>
      <c r="N57" s="44">
        <v>0</v>
      </c>
      <c r="O57" s="44">
        <v>1</v>
      </c>
      <c r="P57" s="44">
        <v>5</v>
      </c>
      <c r="Q57" s="44">
        <v>0</v>
      </c>
      <c r="R57" s="44">
        <v>0</v>
      </c>
      <c r="S57" s="44">
        <v>1</v>
      </c>
      <c r="T57" s="44">
        <v>12</v>
      </c>
      <c r="U57" s="44">
        <v>0</v>
      </c>
      <c r="V57" s="44">
        <v>0</v>
      </c>
      <c r="W57" s="44">
        <v>0</v>
      </c>
      <c r="X57" s="44">
        <v>0</v>
      </c>
      <c r="Y57" s="44">
        <v>0</v>
      </c>
      <c r="Z57" s="44">
        <v>0</v>
      </c>
      <c r="AA57" s="44">
        <f t="shared" si="0"/>
        <v>0</v>
      </c>
      <c r="AB57" s="44">
        <f t="shared" si="1"/>
        <v>8</v>
      </c>
      <c r="AC57" s="44">
        <f t="shared" si="2"/>
        <v>2</v>
      </c>
      <c r="AD57" s="44">
        <f t="shared" si="3"/>
        <v>20</v>
      </c>
      <c r="AE57" s="44">
        <f t="shared" si="4"/>
        <v>30</v>
      </c>
      <c r="AF57" s="22"/>
    </row>
    <row r="58" spans="1:32" s="23" customFormat="1" ht="18" customHeight="1" x14ac:dyDescent="0.2">
      <c r="A58" s="21"/>
      <c r="B58" s="45" t="s">
        <v>132</v>
      </c>
      <c r="C58" s="50">
        <v>0</v>
      </c>
      <c r="D58" s="50">
        <v>7</v>
      </c>
      <c r="E58" s="50">
        <v>8</v>
      </c>
      <c r="F58" s="50">
        <v>21</v>
      </c>
      <c r="G58" s="50">
        <v>0</v>
      </c>
      <c r="H58" s="50">
        <v>1</v>
      </c>
      <c r="I58" s="50">
        <v>3</v>
      </c>
      <c r="J58" s="50">
        <v>0</v>
      </c>
      <c r="K58" s="50">
        <v>2</v>
      </c>
      <c r="L58" s="50">
        <v>5</v>
      </c>
      <c r="M58" s="50">
        <v>0</v>
      </c>
      <c r="N58" s="50">
        <v>0</v>
      </c>
      <c r="O58" s="50">
        <v>1</v>
      </c>
      <c r="P58" s="50">
        <v>0</v>
      </c>
      <c r="Q58" s="50">
        <v>0</v>
      </c>
      <c r="R58" s="50">
        <v>0</v>
      </c>
      <c r="S58" s="50">
        <v>0</v>
      </c>
      <c r="T58" s="46">
        <v>0</v>
      </c>
      <c r="U58" s="50">
        <v>0</v>
      </c>
      <c r="V58" s="50">
        <v>0</v>
      </c>
      <c r="W58" s="50">
        <v>1</v>
      </c>
      <c r="X58" s="50">
        <v>2</v>
      </c>
      <c r="Y58" s="50">
        <v>0</v>
      </c>
      <c r="Z58" s="50">
        <v>0</v>
      </c>
      <c r="AA58" s="46">
        <f t="shared" si="0"/>
        <v>11</v>
      </c>
      <c r="AB58" s="47">
        <f t="shared" si="1"/>
        <v>29</v>
      </c>
      <c r="AC58" s="46">
        <f t="shared" si="2"/>
        <v>4</v>
      </c>
      <c r="AD58" s="47">
        <f t="shared" si="3"/>
        <v>7</v>
      </c>
      <c r="AE58" s="46">
        <f t="shared" si="4"/>
        <v>51</v>
      </c>
      <c r="AF58" s="22"/>
    </row>
    <row r="59" spans="1:32" s="23" customFormat="1" ht="18" customHeight="1" x14ac:dyDescent="0.2">
      <c r="A59" s="21"/>
      <c r="B59" s="43" t="s">
        <v>133</v>
      </c>
      <c r="C59" s="44">
        <v>0</v>
      </c>
      <c r="D59" s="44">
        <v>5</v>
      </c>
      <c r="E59" s="44">
        <v>3</v>
      </c>
      <c r="F59" s="44">
        <v>20</v>
      </c>
      <c r="G59" s="44">
        <v>0</v>
      </c>
      <c r="H59" s="44">
        <v>0</v>
      </c>
      <c r="I59" s="44">
        <v>0</v>
      </c>
      <c r="J59" s="44">
        <v>5</v>
      </c>
      <c r="K59" s="44">
        <v>2</v>
      </c>
      <c r="L59" s="44">
        <v>8</v>
      </c>
      <c r="M59" s="44">
        <v>0</v>
      </c>
      <c r="N59" s="44">
        <v>0</v>
      </c>
      <c r="O59" s="44">
        <v>4</v>
      </c>
      <c r="P59" s="44">
        <v>4</v>
      </c>
      <c r="Q59" s="44">
        <v>0</v>
      </c>
      <c r="R59" s="44">
        <v>0</v>
      </c>
      <c r="S59" s="44">
        <v>0</v>
      </c>
      <c r="T59" s="44">
        <v>0</v>
      </c>
      <c r="U59" s="44">
        <v>0</v>
      </c>
      <c r="V59" s="44">
        <v>0</v>
      </c>
      <c r="W59" s="44">
        <v>0</v>
      </c>
      <c r="X59" s="44">
        <v>3</v>
      </c>
      <c r="Y59" s="44">
        <v>0</v>
      </c>
      <c r="Z59" s="44">
        <v>0</v>
      </c>
      <c r="AA59" s="44">
        <f t="shared" si="0"/>
        <v>3</v>
      </c>
      <c r="AB59" s="44">
        <f t="shared" si="1"/>
        <v>30</v>
      </c>
      <c r="AC59" s="44">
        <f t="shared" si="2"/>
        <v>6</v>
      </c>
      <c r="AD59" s="44">
        <f t="shared" si="3"/>
        <v>15</v>
      </c>
      <c r="AE59" s="44">
        <f t="shared" si="4"/>
        <v>54</v>
      </c>
      <c r="AF59" s="22"/>
    </row>
    <row r="60" spans="1:32" s="23" customFormat="1" ht="18" customHeight="1" x14ac:dyDescent="0.2">
      <c r="A60" s="21"/>
      <c r="B60" s="45" t="s">
        <v>134</v>
      </c>
      <c r="C60" s="50">
        <v>0</v>
      </c>
      <c r="D60" s="50">
        <v>2</v>
      </c>
      <c r="E60" s="50">
        <v>2</v>
      </c>
      <c r="F60" s="50">
        <v>5</v>
      </c>
      <c r="G60" s="50">
        <v>3</v>
      </c>
      <c r="H60" s="50">
        <v>6</v>
      </c>
      <c r="I60" s="50">
        <v>0</v>
      </c>
      <c r="J60" s="50">
        <v>0</v>
      </c>
      <c r="K60" s="50">
        <v>3</v>
      </c>
      <c r="L60" s="50">
        <v>5</v>
      </c>
      <c r="M60" s="50">
        <v>0</v>
      </c>
      <c r="N60" s="50">
        <v>1</v>
      </c>
      <c r="O60" s="50">
        <v>7</v>
      </c>
      <c r="P60" s="50">
        <v>9</v>
      </c>
      <c r="Q60" s="50">
        <v>0</v>
      </c>
      <c r="R60" s="50">
        <v>0</v>
      </c>
      <c r="S60" s="50">
        <v>0</v>
      </c>
      <c r="T60" s="46">
        <v>1</v>
      </c>
      <c r="U60" s="50">
        <v>0</v>
      </c>
      <c r="V60" s="50">
        <v>0</v>
      </c>
      <c r="W60" s="50">
        <v>1</v>
      </c>
      <c r="X60" s="50">
        <v>1</v>
      </c>
      <c r="Y60" s="50">
        <v>0</v>
      </c>
      <c r="Z60" s="50">
        <v>0</v>
      </c>
      <c r="AA60" s="46">
        <f t="shared" si="0"/>
        <v>5</v>
      </c>
      <c r="AB60" s="47">
        <f t="shared" si="1"/>
        <v>13</v>
      </c>
      <c r="AC60" s="46">
        <f t="shared" si="2"/>
        <v>11</v>
      </c>
      <c r="AD60" s="47">
        <f t="shared" si="3"/>
        <v>17</v>
      </c>
      <c r="AE60" s="46">
        <f t="shared" si="4"/>
        <v>46</v>
      </c>
      <c r="AF60" s="22"/>
    </row>
    <row r="61" spans="1:32" s="23" customFormat="1" ht="18" customHeight="1" x14ac:dyDescent="0.2">
      <c r="A61" s="21"/>
      <c r="B61" s="43" t="s">
        <v>135</v>
      </c>
      <c r="C61" s="44">
        <v>0</v>
      </c>
      <c r="D61" s="44">
        <v>0</v>
      </c>
      <c r="E61" s="44">
        <v>2</v>
      </c>
      <c r="F61" s="44">
        <v>5</v>
      </c>
      <c r="G61" s="44">
        <v>1</v>
      </c>
      <c r="H61" s="44">
        <v>0</v>
      </c>
      <c r="I61" s="44">
        <v>0</v>
      </c>
      <c r="J61" s="44">
        <v>2</v>
      </c>
      <c r="K61" s="44">
        <v>0</v>
      </c>
      <c r="L61" s="44">
        <v>0</v>
      </c>
      <c r="M61" s="44">
        <v>0</v>
      </c>
      <c r="N61" s="44">
        <v>0</v>
      </c>
      <c r="O61" s="44">
        <v>2</v>
      </c>
      <c r="P61" s="44">
        <v>1</v>
      </c>
      <c r="Q61" s="44">
        <v>0</v>
      </c>
      <c r="R61" s="44">
        <v>0</v>
      </c>
      <c r="S61" s="44">
        <v>0</v>
      </c>
      <c r="T61" s="44">
        <v>2</v>
      </c>
      <c r="U61" s="44">
        <v>0</v>
      </c>
      <c r="V61" s="44">
        <v>0</v>
      </c>
      <c r="W61" s="44">
        <v>0</v>
      </c>
      <c r="X61" s="44">
        <v>0</v>
      </c>
      <c r="Y61" s="44">
        <v>0</v>
      </c>
      <c r="Z61" s="44">
        <v>0</v>
      </c>
      <c r="AA61" s="44">
        <f t="shared" si="0"/>
        <v>3</v>
      </c>
      <c r="AB61" s="44">
        <f t="shared" si="1"/>
        <v>7</v>
      </c>
      <c r="AC61" s="44">
        <f t="shared" si="2"/>
        <v>2</v>
      </c>
      <c r="AD61" s="44">
        <f t="shared" si="3"/>
        <v>3</v>
      </c>
      <c r="AE61" s="44">
        <f t="shared" si="4"/>
        <v>15</v>
      </c>
      <c r="AF61" s="22"/>
    </row>
    <row r="62" spans="1:32" s="23" customFormat="1" ht="18" customHeight="1" x14ac:dyDescent="0.2">
      <c r="A62" s="21"/>
      <c r="B62" s="45" t="s">
        <v>136</v>
      </c>
      <c r="C62" s="50">
        <v>0</v>
      </c>
      <c r="D62" s="50">
        <v>3</v>
      </c>
      <c r="E62" s="50">
        <v>3</v>
      </c>
      <c r="F62" s="50">
        <v>2</v>
      </c>
      <c r="G62" s="50">
        <v>0</v>
      </c>
      <c r="H62" s="50">
        <v>1</v>
      </c>
      <c r="I62" s="50">
        <v>0</v>
      </c>
      <c r="J62" s="50">
        <v>2</v>
      </c>
      <c r="K62" s="50">
        <v>2</v>
      </c>
      <c r="L62" s="50">
        <v>4</v>
      </c>
      <c r="M62" s="50">
        <v>0</v>
      </c>
      <c r="N62" s="50">
        <v>0</v>
      </c>
      <c r="O62" s="50">
        <v>2</v>
      </c>
      <c r="P62" s="50">
        <v>0</v>
      </c>
      <c r="Q62" s="50">
        <v>0</v>
      </c>
      <c r="R62" s="50">
        <v>0</v>
      </c>
      <c r="S62" s="50">
        <v>0</v>
      </c>
      <c r="T62" s="46">
        <v>5</v>
      </c>
      <c r="U62" s="50">
        <v>0</v>
      </c>
      <c r="V62" s="50">
        <v>0</v>
      </c>
      <c r="W62" s="50">
        <v>1</v>
      </c>
      <c r="X62" s="50">
        <v>1</v>
      </c>
      <c r="Y62" s="50">
        <v>0</v>
      </c>
      <c r="Z62" s="50">
        <v>0</v>
      </c>
      <c r="AA62" s="46">
        <f t="shared" si="0"/>
        <v>3</v>
      </c>
      <c r="AB62" s="47">
        <f t="shared" si="1"/>
        <v>8</v>
      </c>
      <c r="AC62" s="46">
        <f t="shared" si="2"/>
        <v>5</v>
      </c>
      <c r="AD62" s="47">
        <f t="shared" si="3"/>
        <v>10</v>
      </c>
      <c r="AE62" s="46">
        <f t="shared" si="4"/>
        <v>26</v>
      </c>
      <c r="AF62" s="22"/>
    </row>
    <row r="63" spans="1:32" s="23" customFormat="1" ht="18" customHeight="1" x14ac:dyDescent="0.2">
      <c r="A63" s="21"/>
      <c r="B63" s="43" t="s">
        <v>137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4">
        <v>0</v>
      </c>
      <c r="K63" s="44">
        <v>0</v>
      </c>
      <c r="L63" s="44">
        <v>0</v>
      </c>
      <c r="M63" s="44">
        <v>0</v>
      </c>
      <c r="N63" s="44">
        <v>0</v>
      </c>
      <c r="O63" s="44">
        <v>0</v>
      </c>
      <c r="P63" s="44">
        <v>0</v>
      </c>
      <c r="Q63" s="44">
        <v>0</v>
      </c>
      <c r="R63" s="44">
        <v>0</v>
      </c>
      <c r="S63" s="44">
        <v>2</v>
      </c>
      <c r="T63" s="44">
        <v>2</v>
      </c>
      <c r="U63" s="44">
        <v>0</v>
      </c>
      <c r="V63" s="44">
        <v>0</v>
      </c>
      <c r="W63" s="44">
        <v>0</v>
      </c>
      <c r="X63" s="44">
        <v>0</v>
      </c>
      <c r="Y63" s="44">
        <v>0</v>
      </c>
      <c r="Z63" s="44">
        <v>0</v>
      </c>
      <c r="AA63" s="44">
        <f t="shared" si="0"/>
        <v>0</v>
      </c>
      <c r="AB63" s="44">
        <f t="shared" si="1"/>
        <v>0</v>
      </c>
      <c r="AC63" s="44">
        <f t="shared" si="2"/>
        <v>2</v>
      </c>
      <c r="AD63" s="44">
        <f t="shared" si="3"/>
        <v>2</v>
      </c>
      <c r="AE63" s="44">
        <f t="shared" si="4"/>
        <v>4</v>
      </c>
      <c r="AF63" s="22"/>
    </row>
    <row r="64" spans="1:32" s="23" customFormat="1" ht="18" customHeight="1" x14ac:dyDescent="0.2">
      <c r="A64" s="21"/>
      <c r="B64" s="41" t="s">
        <v>139</v>
      </c>
      <c r="C64" s="42">
        <f t="shared" ref="C64:AE64" si="5">SUM(C8:C63)</f>
        <v>19</v>
      </c>
      <c r="D64" s="42">
        <f t="shared" si="5"/>
        <v>231</v>
      </c>
      <c r="E64" s="42">
        <f t="shared" si="5"/>
        <v>165</v>
      </c>
      <c r="F64" s="42">
        <f t="shared" si="5"/>
        <v>513</v>
      </c>
      <c r="G64" s="42">
        <f t="shared" si="5"/>
        <v>11</v>
      </c>
      <c r="H64" s="42">
        <f t="shared" si="5"/>
        <v>48</v>
      </c>
      <c r="I64" s="42">
        <f t="shared" si="5"/>
        <v>62</v>
      </c>
      <c r="J64" s="42">
        <f t="shared" si="5"/>
        <v>146</v>
      </c>
      <c r="K64" s="42">
        <f t="shared" si="5"/>
        <v>80</v>
      </c>
      <c r="L64" s="42">
        <f t="shared" si="5"/>
        <v>179</v>
      </c>
      <c r="M64" s="42">
        <f t="shared" si="5"/>
        <v>1</v>
      </c>
      <c r="N64" s="42">
        <f t="shared" si="5"/>
        <v>10</v>
      </c>
      <c r="O64" s="42">
        <f t="shared" si="5"/>
        <v>66</v>
      </c>
      <c r="P64" s="42">
        <f t="shared" si="5"/>
        <v>136</v>
      </c>
      <c r="Q64" s="42">
        <f t="shared" si="5"/>
        <v>15</v>
      </c>
      <c r="R64" s="42">
        <f t="shared" si="5"/>
        <v>43</v>
      </c>
      <c r="S64" s="42">
        <f t="shared" si="5"/>
        <v>165</v>
      </c>
      <c r="T64" s="42">
        <f t="shared" si="5"/>
        <v>569</v>
      </c>
      <c r="U64" s="42">
        <f t="shared" si="5"/>
        <v>0</v>
      </c>
      <c r="V64" s="42">
        <f t="shared" si="5"/>
        <v>3</v>
      </c>
      <c r="W64" s="42">
        <f t="shared" si="5"/>
        <v>23</v>
      </c>
      <c r="X64" s="42">
        <f t="shared" si="5"/>
        <v>61</v>
      </c>
      <c r="Y64" s="42">
        <f t="shared" si="5"/>
        <v>0</v>
      </c>
      <c r="Z64" s="42">
        <f t="shared" si="5"/>
        <v>1</v>
      </c>
      <c r="AA64" s="42">
        <f t="shared" si="5"/>
        <v>257</v>
      </c>
      <c r="AB64" s="42">
        <f t="shared" si="5"/>
        <v>938</v>
      </c>
      <c r="AC64" s="42">
        <f t="shared" si="5"/>
        <v>350</v>
      </c>
      <c r="AD64" s="42">
        <f t="shared" si="5"/>
        <v>1002</v>
      </c>
      <c r="AE64" s="42">
        <f t="shared" si="5"/>
        <v>2547</v>
      </c>
      <c r="AF64" s="25"/>
    </row>
    <row r="65" spans="1:39" s="26" customFormat="1" ht="18" customHeight="1" x14ac:dyDescent="0.2">
      <c r="A65" s="24"/>
      <c r="B65" s="10" t="s">
        <v>162</v>
      </c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9"/>
    </row>
    <row r="66" spans="1:39" ht="3.75" customHeight="1" x14ac:dyDescent="0.2">
      <c r="A66" s="27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1"/>
      <c r="AF66" s="32"/>
    </row>
    <row r="67" spans="1:39" ht="3.75" customHeight="1" x14ac:dyDescent="0.2">
      <c r="A67" s="1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spans="1:39" x14ac:dyDescent="0.2">
      <c r="B68" s="34"/>
      <c r="C68" s="34"/>
      <c r="D68" s="34"/>
      <c r="E68" s="34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4"/>
      <c r="U68" s="34"/>
      <c r="V68" s="34"/>
      <c r="W68" s="33"/>
      <c r="X68" s="33"/>
      <c r="Y68" s="33"/>
      <c r="Z68" s="33"/>
    </row>
    <row r="69" spans="1:39" x14ac:dyDescent="0.2"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</row>
    <row r="70" spans="1:39" x14ac:dyDescent="0.2">
      <c r="A70" s="55"/>
      <c r="B70" s="35" t="s">
        <v>2</v>
      </c>
      <c r="C70" s="35" t="s">
        <v>3</v>
      </c>
      <c r="D70" s="33"/>
      <c r="E70" s="33"/>
      <c r="F70" s="33"/>
      <c r="G70" s="33"/>
      <c r="H70" s="33"/>
      <c r="I70" s="33"/>
      <c r="J70" s="35" t="s">
        <v>140</v>
      </c>
      <c r="K70" s="35" t="s">
        <v>3</v>
      </c>
      <c r="L70" s="33"/>
      <c r="M70" s="33"/>
      <c r="N70" s="33"/>
      <c r="O70" s="33"/>
      <c r="P70" s="33"/>
      <c r="Q70" s="33"/>
      <c r="R70" s="33"/>
      <c r="S70" s="33"/>
      <c r="T70" s="57" t="s">
        <v>1</v>
      </c>
      <c r="U70" s="57" t="s">
        <v>3</v>
      </c>
      <c r="V70" s="58"/>
      <c r="W70" s="58"/>
      <c r="X70" s="58"/>
      <c r="Y70" s="58"/>
      <c r="Z70" s="58"/>
      <c r="AA70" s="55"/>
      <c r="AB70" s="5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</row>
    <row r="71" spans="1:39" x14ac:dyDescent="0.2">
      <c r="A71" s="55"/>
      <c r="B71" s="36" t="s">
        <v>141</v>
      </c>
      <c r="C71" s="69">
        <f>+AA64+AC64</f>
        <v>607</v>
      </c>
      <c r="D71" s="33"/>
      <c r="E71" s="33"/>
      <c r="F71" s="33"/>
      <c r="G71" s="33"/>
      <c r="H71" s="33"/>
      <c r="I71" s="33"/>
      <c r="J71" s="38" t="s">
        <v>143</v>
      </c>
      <c r="K71" s="37"/>
      <c r="L71" s="33">
        <v>1776</v>
      </c>
      <c r="M71" s="33"/>
      <c r="N71" s="33"/>
      <c r="O71" s="33"/>
      <c r="P71" s="33"/>
      <c r="Q71" s="33"/>
      <c r="R71" s="33"/>
      <c r="S71" s="33"/>
      <c r="T71" s="59" t="s">
        <v>145</v>
      </c>
      <c r="U71" s="70">
        <f>+C64+D64</f>
        <v>250</v>
      </c>
      <c r="V71" s="58"/>
      <c r="W71" s="58"/>
      <c r="X71" s="58"/>
      <c r="Y71" s="58"/>
      <c r="Z71" s="55"/>
      <c r="AA71" s="58" t="s">
        <v>164</v>
      </c>
      <c r="AB71" s="55">
        <v>2431</v>
      </c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</row>
    <row r="72" spans="1:39" x14ac:dyDescent="0.2">
      <c r="A72" s="55"/>
      <c r="B72" s="36" t="s">
        <v>142</v>
      </c>
      <c r="C72" s="69">
        <f>+AB64+AD64</f>
        <v>1940</v>
      </c>
      <c r="D72" s="33"/>
      <c r="E72" s="33"/>
      <c r="F72" s="33"/>
      <c r="G72" s="33"/>
      <c r="H72" s="33"/>
      <c r="I72" s="33"/>
      <c r="J72" s="38" t="s">
        <v>144</v>
      </c>
      <c r="K72" s="33"/>
      <c r="L72" s="33">
        <v>771</v>
      </c>
      <c r="M72" s="33"/>
      <c r="N72" s="33"/>
      <c r="O72" s="33"/>
      <c r="P72" s="33"/>
      <c r="Q72" s="33"/>
      <c r="R72" s="33"/>
      <c r="S72" s="33"/>
      <c r="T72" s="59" t="s">
        <v>146</v>
      </c>
      <c r="U72" s="70">
        <f>+E64+F64</f>
        <v>678</v>
      </c>
      <c r="V72" s="58"/>
      <c r="W72" s="58"/>
      <c r="X72" s="58"/>
      <c r="Y72" s="58"/>
      <c r="Z72" s="55"/>
      <c r="AA72" s="58" t="s">
        <v>165</v>
      </c>
      <c r="AB72" s="55">
        <v>116</v>
      </c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</row>
    <row r="73" spans="1:39" x14ac:dyDescent="0.2">
      <c r="A73" s="55"/>
      <c r="B73" s="33"/>
      <c r="C73" s="33"/>
      <c r="D73" s="33"/>
      <c r="E73" s="33"/>
      <c r="F73" s="33"/>
      <c r="G73" s="33"/>
      <c r="H73" s="33"/>
      <c r="I73" s="33"/>
      <c r="J73" s="39"/>
      <c r="K73" s="33"/>
      <c r="L73" s="33"/>
      <c r="M73" s="33"/>
      <c r="N73" s="33"/>
      <c r="O73" s="33"/>
      <c r="P73" s="33"/>
      <c r="Q73" s="33"/>
      <c r="R73" s="33"/>
      <c r="S73" s="33"/>
      <c r="T73" s="59" t="s">
        <v>147</v>
      </c>
      <c r="U73" s="70">
        <f>+G64+H64</f>
        <v>59</v>
      </c>
      <c r="V73" s="58"/>
      <c r="W73" s="58"/>
      <c r="X73" s="58"/>
      <c r="Y73" s="58"/>
      <c r="Z73" s="58"/>
      <c r="AA73" s="56"/>
      <c r="AB73" s="5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</row>
    <row r="74" spans="1:39" x14ac:dyDescent="0.2">
      <c r="A74" s="55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59" t="s">
        <v>148</v>
      </c>
      <c r="U74" s="70">
        <f>+I64+J64</f>
        <v>208</v>
      </c>
      <c r="V74" s="58"/>
      <c r="W74" s="58"/>
      <c r="X74" s="58"/>
      <c r="Y74" s="58"/>
      <c r="Z74" s="58"/>
      <c r="AA74" s="55"/>
      <c r="AB74" s="5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</row>
    <row r="75" spans="1:39" x14ac:dyDescent="0.2">
      <c r="A75" s="55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59" t="s">
        <v>150</v>
      </c>
      <c r="U75" s="70">
        <f>+K64+L64</f>
        <v>259</v>
      </c>
      <c r="V75" s="58"/>
      <c r="W75" s="58"/>
      <c r="X75" s="58"/>
      <c r="Y75" s="58"/>
      <c r="Z75" s="58"/>
      <c r="AA75" s="55"/>
      <c r="AB75" s="5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</row>
    <row r="76" spans="1:39" x14ac:dyDescent="0.2">
      <c r="A76" s="55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59" t="s">
        <v>154</v>
      </c>
      <c r="U76" s="70">
        <f>+M64+N64</f>
        <v>11</v>
      </c>
      <c r="V76" s="58"/>
      <c r="W76" s="58"/>
      <c r="X76" s="58"/>
      <c r="Y76" s="58"/>
      <c r="Z76" s="58"/>
      <c r="AA76" s="55"/>
      <c r="AB76" s="55"/>
      <c r="AC76" s="65"/>
      <c r="AD76" s="65"/>
      <c r="AE76" s="66"/>
      <c r="AF76" s="65"/>
      <c r="AG76" s="65"/>
      <c r="AH76" s="65"/>
      <c r="AI76" s="65"/>
      <c r="AJ76" s="65"/>
      <c r="AK76" s="65"/>
      <c r="AL76" s="65"/>
      <c r="AM76" s="65"/>
    </row>
    <row r="77" spans="1:39" x14ac:dyDescent="0.2">
      <c r="A77" s="55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59" t="s">
        <v>155</v>
      </c>
      <c r="U77" s="70">
        <f>+O64+P64</f>
        <v>202</v>
      </c>
      <c r="V77" s="58"/>
      <c r="W77" s="58"/>
      <c r="X77" s="58"/>
      <c r="Y77" s="58"/>
      <c r="Z77" s="58"/>
      <c r="AA77" s="55"/>
      <c r="AB77" s="5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</row>
    <row r="78" spans="1:39" x14ac:dyDescent="0.2">
      <c r="A78" s="55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59" t="s">
        <v>151</v>
      </c>
      <c r="U78" s="70">
        <f>+Q64+R64</f>
        <v>58</v>
      </c>
      <c r="V78" s="58"/>
      <c r="W78" s="58"/>
      <c r="X78" s="58"/>
      <c r="Y78" s="58"/>
      <c r="Z78" s="58"/>
      <c r="AA78" s="55"/>
      <c r="AB78" s="5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</row>
    <row r="79" spans="1:39" x14ac:dyDescent="0.2">
      <c r="A79" s="55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59" t="s">
        <v>152</v>
      </c>
      <c r="U79" s="70">
        <f>+S64+T64</f>
        <v>734</v>
      </c>
      <c r="V79" s="58"/>
      <c r="W79" s="58"/>
      <c r="X79" s="58"/>
      <c r="Y79" s="58"/>
      <c r="Z79" s="58"/>
      <c r="AA79" s="55"/>
      <c r="AB79" s="5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</row>
    <row r="80" spans="1:39" x14ac:dyDescent="0.2">
      <c r="A80" s="55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59" t="s">
        <v>156</v>
      </c>
      <c r="U80" s="70">
        <f>+U64+V64</f>
        <v>3</v>
      </c>
      <c r="V80" s="58"/>
      <c r="W80" s="58"/>
      <c r="X80" s="58"/>
      <c r="Y80" s="58"/>
      <c r="Z80" s="58"/>
      <c r="AA80" s="55"/>
      <c r="AB80" s="5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</row>
    <row r="81" spans="1:39" x14ac:dyDescent="0.2">
      <c r="A81" s="55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59" t="s">
        <v>153</v>
      </c>
      <c r="U81" s="70">
        <f>+W64+X64</f>
        <v>84</v>
      </c>
      <c r="V81" s="58"/>
      <c r="W81" s="58"/>
      <c r="X81" s="58"/>
      <c r="Y81" s="58"/>
      <c r="Z81" s="58"/>
      <c r="AA81" s="55"/>
      <c r="AB81" s="5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</row>
    <row r="82" spans="1:39" x14ac:dyDescent="0.2">
      <c r="A82" s="55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59" t="s">
        <v>157</v>
      </c>
      <c r="U82" s="59">
        <v>1</v>
      </c>
      <c r="V82" s="58"/>
      <c r="W82" s="58"/>
      <c r="X82" s="58"/>
      <c r="Y82" s="58"/>
      <c r="Z82" s="58"/>
      <c r="AA82" s="55"/>
      <c r="AB82" s="5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</row>
    <row r="83" spans="1:39" x14ac:dyDescent="0.2">
      <c r="A83" s="55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58"/>
      <c r="U83" s="58"/>
      <c r="V83" s="58"/>
      <c r="W83" s="58"/>
      <c r="X83" s="58"/>
      <c r="Y83" s="58"/>
      <c r="Z83" s="58"/>
      <c r="AA83" s="55"/>
      <c r="AB83" s="5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</row>
    <row r="84" spans="1:39" x14ac:dyDescent="0.2">
      <c r="A84" s="55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58"/>
      <c r="U84" s="58"/>
      <c r="V84" s="58"/>
      <c r="W84" s="58"/>
      <c r="X84" s="58"/>
      <c r="Y84" s="58"/>
      <c r="Z84" s="58"/>
      <c r="AA84" s="55"/>
      <c r="AB84" s="5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</row>
    <row r="85" spans="1:39" x14ac:dyDescent="0.2">
      <c r="A85" s="55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58"/>
      <c r="U85" s="58"/>
      <c r="V85" s="58"/>
      <c r="W85" s="58"/>
      <c r="X85" s="58"/>
      <c r="Y85" s="58"/>
      <c r="Z85" s="58"/>
      <c r="AA85" s="55"/>
      <c r="AB85" s="5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</row>
    <row r="86" spans="1:39" x14ac:dyDescent="0.2">
      <c r="A86" s="55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58"/>
      <c r="U86" s="58"/>
      <c r="V86" s="58"/>
      <c r="W86" s="58"/>
      <c r="X86" s="58"/>
      <c r="Y86" s="58"/>
      <c r="Z86" s="58"/>
      <c r="AA86" s="55"/>
      <c r="AB86" s="5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</row>
    <row r="87" spans="1:39" x14ac:dyDescent="0.2">
      <c r="A87" s="55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58"/>
      <c r="U87" s="58"/>
      <c r="V87" s="58"/>
      <c r="W87" s="58"/>
      <c r="X87" s="58"/>
      <c r="Y87" s="58"/>
      <c r="Z87" s="58"/>
      <c r="AA87" s="55"/>
      <c r="AB87" s="5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</row>
    <row r="88" spans="1:39" ht="15" x14ac:dyDescent="0.25">
      <c r="A88" s="55"/>
      <c r="B88" s="33"/>
      <c r="C88" s="33"/>
      <c r="D88" s="33"/>
      <c r="E88" s="33"/>
      <c r="F88" s="33"/>
      <c r="G88" s="33"/>
      <c r="H88" s="33"/>
      <c r="I88" s="33"/>
      <c r="J88" s="55"/>
      <c r="K88" s="55"/>
      <c r="L88" s="33"/>
      <c r="M88" s="33"/>
      <c r="N88" s="33"/>
      <c r="O88" s="33"/>
      <c r="P88" s="33"/>
      <c r="Q88" s="33"/>
      <c r="R88" s="33"/>
      <c r="S88" s="33"/>
      <c r="T88" s="60"/>
      <c r="U88" s="60"/>
      <c r="V88" s="60"/>
      <c r="W88" s="58"/>
      <c r="X88" s="58"/>
      <c r="Y88" s="58"/>
      <c r="Z88" s="58"/>
      <c r="AA88" s="55"/>
      <c r="AB88" s="5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</row>
    <row r="89" spans="1:39" ht="15" x14ac:dyDescent="0.25">
      <c r="A89" s="55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71"/>
      <c r="AB89" s="71"/>
      <c r="AC89" s="68"/>
      <c r="AD89" s="68"/>
      <c r="AE89" s="68"/>
      <c r="AF89" s="68"/>
      <c r="AG89" s="65"/>
      <c r="AH89" s="65"/>
      <c r="AI89" s="65"/>
      <c r="AJ89" s="65"/>
      <c r="AK89" s="65"/>
      <c r="AL89" s="65"/>
      <c r="AM89" s="65"/>
    </row>
    <row r="90" spans="1:39" ht="15" x14ac:dyDescent="0.25">
      <c r="A90" s="71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1"/>
      <c r="U90" s="61"/>
      <c r="V90" s="61"/>
      <c r="W90" s="60"/>
      <c r="X90" s="60"/>
      <c r="Y90" s="60"/>
      <c r="Z90" s="60"/>
      <c r="AA90" s="71"/>
      <c r="AB90" s="71"/>
      <c r="AC90" s="68"/>
      <c r="AD90" s="68"/>
      <c r="AE90" s="68"/>
      <c r="AF90" s="68"/>
      <c r="AG90" s="68"/>
      <c r="AH90" s="68"/>
      <c r="AI90" s="68"/>
      <c r="AJ90" s="68"/>
      <c r="AK90" s="68"/>
      <c r="AL90" s="67"/>
      <c r="AM90" s="65"/>
    </row>
    <row r="91" spans="1:39" ht="15" x14ac:dyDescent="0.25">
      <c r="A91" s="71"/>
      <c r="B91" s="61"/>
      <c r="C91" s="61" t="s">
        <v>159</v>
      </c>
      <c r="D91" s="61">
        <v>1661</v>
      </c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2"/>
      <c r="U91" s="62"/>
      <c r="V91" s="62"/>
      <c r="W91" s="61"/>
      <c r="X91" s="61"/>
      <c r="Y91" s="61"/>
      <c r="Z91" s="61"/>
      <c r="AA91" s="71"/>
      <c r="AB91" s="71"/>
      <c r="AC91" s="68"/>
      <c r="AD91" s="68"/>
      <c r="AE91" s="68"/>
      <c r="AF91" s="68"/>
      <c r="AG91" s="68"/>
      <c r="AH91" s="68"/>
      <c r="AI91" s="68"/>
      <c r="AJ91" s="68"/>
      <c r="AK91" s="68"/>
      <c r="AL91" s="67"/>
      <c r="AM91" s="65"/>
    </row>
    <row r="92" spans="1:39" ht="15" x14ac:dyDescent="0.25">
      <c r="A92" s="62"/>
      <c r="B92" s="62"/>
      <c r="C92" s="62" t="s">
        <v>160</v>
      </c>
      <c r="D92" s="62">
        <v>886</v>
      </c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71"/>
      <c r="AB92" s="71"/>
      <c r="AC92" s="52"/>
      <c r="AD92" s="52"/>
      <c r="AE92" s="49"/>
      <c r="AF92" s="49"/>
      <c r="AG92" s="48"/>
      <c r="AH92" s="48"/>
      <c r="AI92" s="48"/>
      <c r="AJ92" s="48"/>
      <c r="AK92" s="49"/>
      <c r="AL92"/>
    </row>
    <row r="93" spans="1:39" ht="15" x14ac:dyDescent="0.25">
      <c r="A93" s="7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71"/>
      <c r="AB93" s="71"/>
      <c r="AC93" s="52"/>
      <c r="AD93" s="52"/>
      <c r="AE93" s="49"/>
      <c r="AF93" s="49"/>
      <c r="AG93" s="48"/>
      <c r="AH93" s="48"/>
      <c r="AI93" s="48"/>
      <c r="AJ93" s="48"/>
      <c r="AK93" s="49"/>
      <c r="AL93"/>
    </row>
    <row r="94" spans="1:39" ht="15" x14ac:dyDescent="0.25">
      <c r="A94" s="54"/>
      <c r="B94" s="62"/>
      <c r="C94" s="62"/>
      <c r="D94" s="62"/>
      <c r="E94" s="62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1"/>
      <c r="AB94" s="51"/>
      <c r="AC94" s="52"/>
      <c r="AD94" s="52"/>
      <c r="AE94" s="49"/>
      <c r="AF94" s="49"/>
      <c r="AG94" s="48"/>
      <c r="AH94" s="48"/>
      <c r="AI94" s="48"/>
      <c r="AJ94" s="48"/>
      <c r="AK94" s="49"/>
      <c r="AL94"/>
    </row>
    <row r="95" spans="1:39" ht="15" x14ac:dyDescent="0.25">
      <c r="A95" s="54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1"/>
      <c r="AB95" s="51"/>
      <c r="AC95" s="52"/>
      <c r="AD95" s="52"/>
      <c r="AE95" s="49"/>
      <c r="AF95" s="49"/>
      <c r="AG95" s="48"/>
      <c r="AH95" s="48"/>
      <c r="AI95" s="48"/>
      <c r="AJ95" s="48"/>
      <c r="AK95" s="49"/>
      <c r="AL95"/>
    </row>
    <row r="96" spans="1:39" ht="15" x14ac:dyDescent="0.25">
      <c r="A96" s="54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1"/>
      <c r="AB96" s="51"/>
      <c r="AC96" s="52"/>
      <c r="AD96" s="52"/>
      <c r="AE96" s="49"/>
      <c r="AF96" s="49"/>
      <c r="AG96" s="48"/>
      <c r="AH96" s="48"/>
      <c r="AI96" s="48"/>
      <c r="AJ96" s="48"/>
      <c r="AK96" s="49"/>
      <c r="AL96"/>
    </row>
    <row r="97" spans="1:38" ht="15" x14ac:dyDescent="0.25">
      <c r="A97" s="54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1"/>
      <c r="AB97" s="51"/>
      <c r="AC97" s="52"/>
      <c r="AD97" s="52"/>
      <c r="AE97" s="49"/>
      <c r="AF97" s="49"/>
      <c r="AG97" s="48"/>
      <c r="AH97" s="48"/>
      <c r="AI97" s="48"/>
      <c r="AJ97" s="48"/>
      <c r="AK97" s="49"/>
      <c r="AL97"/>
    </row>
    <row r="98" spans="1:38" ht="15" x14ac:dyDescent="0.25">
      <c r="A98" s="54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1"/>
      <c r="AB98" s="51"/>
      <c r="AC98" s="52"/>
      <c r="AD98" s="52"/>
      <c r="AE98" s="49"/>
      <c r="AF98" s="49"/>
      <c r="AG98" s="48"/>
      <c r="AH98" s="48"/>
      <c r="AI98" s="48"/>
      <c r="AJ98" s="48"/>
      <c r="AK98" s="49"/>
      <c r="AL98"/>
    </row>
    <row r="99" spans="1:38" ht="15" x14ac:dyDescent="0.25">
      <c r="A99" s="54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1"/>
      <c r="AB99" s="51"/>
      <c r="AC99" s="52"/>
      <c r="AD99" s="52"/>
      <c r="AE99" s="49"/>
      <c r="AF99" s="49"/>
      <c r="AG99" s="48"/>
      <c r="AH99" s="48"/>
      <c r="AI99" s="48"/>
      <c r="AJ99" s="48"/>
      <c r="AK99" s="49"/>
      <c r="AL99"/>
    </row>
    <row r="100" spans="1:38" ht="15" x14ac:dyDescent="0.25">
      <c r="A100" s="54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1"/>
      <c r="AB100" s="51"/>
      <c r="AC100" s="52"/>
      <c r="AD100" s="52"/>
      <c r="AE100" s="49"/>
      <c r="AF100" s="49"/>
      <c r="AG100" s="48"/>
      <c r="AH100" s="48"/>
      <c r="AI100" s="48"/>
      <c r="AJ100" s="48"/>
      <c r="AK100" s="49"/>
      <c r="AL100"/>
    </row>
    <row r="101" spans="1:38" ht="15" x14ac:dyDescent="0.25">
      <c r="A101" s="54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1"/>
      <c r="AB101" s="51"/>
      <c r="AC101" s="52"/>
      <c r="AD101" s="52"/>
      <c r="AE101" s="49"/>
      <c r="AF101" s="49"/>
      <c r="AG101" s="48"/>
      <c r="AH101" s="48"/>
      <c r="AI101" s="48"/>
      <c r="AJ101" s="48"/>
      <c r="AK101" s="49"/>
      <c r="AL101"/>
    </row>
    <row r="102" spans="1:38" ht="15" x14ac:dyDescent="0.25">
      <c r="A102" s="54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1"/>
      <c r="AB102" s="51"/>
      <c r="AC102" s="52"/>
      <c r="AD102" s="52"/>
      <c r="AE102" s="49"/>
      <c r="AF102" s="49"/>
      <c r="AG102" s="48"/>
      <c r="AH102" s="48"/>
      <c r="AI102" s="48"/>
      <c r="AJ102" s="48"/>
      <c r="AK102" s="49"/>
      <c r="AL102"/>
    </row>
    <row r="103" spans="1:38" ht="15" x14ac:dyDescent="0.25">
      <c r="A103" s="54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1"/>
      <c r="AB103" s="51"/>
      <c r="AC103" s="52"/>
      <c r="AD103" s="52"/>
      <c r="AE103" s="49"/>
      <c r="AF103" s="49"/>
      <c r="AG103" s="48"/>
      <c r="AH103" s="48"/>
      <c r="AI103" s="48"/>
      <c r="AJ103" s="48"/>
      <c r="AK103" s="49"/>
      <c r="AL103"/>
    </row>
    <row r="104" spans="1:38" ht="15" x14ac:dyDescent="0.25">
      <c r="A104" s="54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1"/>
      <c r="AB104" s="51"/>
      <c r="AC104" s="52"/>
      <c r="AD104" s="52"/>
      <c r="AE104" s="49"/>
      <c r="AF104" s="49"/>
      <c r="AG104" s="48"/>
      <c r="AH104" s="48"/>
      <c r="AI104" s="48"/>
      <c r="AJ104" s="48"/>
      <c r="AK104" s="49"/>
      <c r="AL104"/>
    </row>
    <row r="105" spans="1:38" ht="15" x14ac:dyDescent="0.25">
      <c r="A105" s="54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1"/>
      <c r="AB105" s="51"/>
      <c r="AC105" s="52"/>
      <c r="AD105" s="52"/>
      <c r="AE105" s="49"/>
      <c r="AF105" s="49"/>
      <c r="AG105" s="48"/>
      <c r="AH105" s="48"/>
      <c r="AI105" s="48"/>
      <c r="AJ105" s="48"/>
      <c r="AK105" s="49"/>
      <c r="AL105"/>
    </row>
    <row r="106" spans="1:38" ht="15" x14ac:dyDescent="0.25">
      <c r="A106" s="54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1"/>
      <c r="AB106" s="51"/>
      <c r="AC106" s="52"/>
      <c r="AD106" s="52"/>
      <c r="AE106" s="49"/>
      <c r="AF106" s="49"/>
      <c r="AG106" s="48"/>
      <c r="AH106" s="48"/>
      <c r="AI106" s="48"/>
      <c r="AJ106" s="48"/>
      <c r="AK106" s="49"/>
      <c r="AL106"/>
    </row>
    <row r="107" spans="1:38" ht="15" x14ac:dyDescent="0.25">
      <c r="A107" s="54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1"/>
      <c r="AB107" s="51"/>
      <c r="AC107" s="52"/>
      <c r="AD107" s="52"/>
      <c r="AE107" s="49"/>
      <c r="AF107" s="49"/>
      <c r="AG107" s="48"/>
      <c r="AH107" s="48"/>
      <c r="AI107" s="48"/>
      <c r="AJ107" s="48"/>
      <c r="AK107" s="49"/>
      <c r="AL107"/>
    </row>
    <row r="108" spans="1:38" ht="15" x14ac:dyDescent="0.25">
      <c r="A108" s="54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1"/>
      <c r="AB108" s="51"/>
      <c r="AC108" s="52"/>
      <c r="AD108" s="52"/>
      <c r="AE108" s="49"/>
      <c r="AF108" s="49"/>
      <c r="AG108" s="48"/>
      <c r="AH108" s="48"/>
      <c r="AI108" s="48"/>
      <c r="AJ108" s="48"/>
      <c r="AK108" s="49"/>
      <c r="AL108"/>
    </row>
    <row r="109" spans="1:38" ht="15" x14ac:dyDescent="0.25">
      <c r="A109" s="54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W109" s="53"/>
      <c r="X109" s="53"/>
      <c r="Y109" s="53"/>
      <c r="Z109" s="53"/>
      <c r="AA109" s="51"/>
      <c r="AB109" s="51"/>
      <c r="AC109" s="52"/>
      <c r="AD109" s="52"/>
      <c r="AE109" s="49"/>
      <c r="AF109" s="49"/>
      <c r="AG109" s="48"/>
      <c r="AH109" s="48"/>
      <c r="AI109" s="48"/>
      <c r="AJ109" s="48"/>
      <c r="AK109" s="49"/>
      <c r="AL109"/>
    </row>
    <row r="110" spans="1:38" ht="15" x14ac:dyDescent="0.25">
      <c r="A110" s="54"/>
      <c r="AG110" s="48"/>
      <c r="AH110" s="48"/>
      <c r="AI110" s="48"/>
      <c r="AJ110" s="48"/>
      <c r="AK110" s="49"/>
      <c r="AL110"/>
    </row>
  </sheetData>
  <sortState ref="B13:AP69">
    <sortCondition ref="B11:B69"/>
  </sortState>
  <mergeCells count="18">
    <mergeCell ref="B5:B7"/>
    <mergeCell ref="C6:D6"/>
    <mergeCell ref="O6:P6"/>
    <mergeCell ref="U6:V6"/>
    <mergeCell ref="W6:X6"/>
    <mergeCell ref="I6:J6"/>
    <mergeCell ref="E6:F6"/>
    <mergeCell ref="K6:L6"/>
    <mergeCell ref="Q6:R6"/>
    <mergeCell ref="S6:T6"/>
    <mergeCell ref="M6:N6"/>
    <mergeCell ref="G6:H6"/>
    <mergeCell ref="Y6:Z6"/>
    <mergeCell ref="C5:J5"/>
    <mergeCell ref="K5:Z5"/>
    <mergeCell ref="AE5:AE7"/>
    <mergeCell ref="AA5:AB6"/>
    <mergeCell ref="AC5:AD6"/>
  </mergeCells>
  <pageMargins left="0.7" right="0.7" top="0.75" bottom="0.75" header="0.3" footer="0.3"/>
  <pageSetup paperSize="8" scale="59" orientation="portrait" r:id="rId1"/>
  <drawing r:id="rId2"/>
  <webPublishItems count="1">
    <webPublishItem id="29522" divId="311_29522" sourceType="sheet" destinationFile="G:\APAE\APAE-COMU\Estadístiques internes\LLIBREDA\Lldades 2013\Taules\Apartat 3\311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Hoja4</vt:lpstr>
      <vt:lpstr>Hoja1</vt:lpstr>
      <vt:lpstr>PDI 2012-13</vt:lpstr>
      <vt:lpstr>Hoja3</vt:lpstr>
      <vt:lpstr>'PDI 2012-13'!Área_de_impresión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2014-07-30T11:38:32Z</cp:lastPrinted>
  <dcterms:created xsi:type="dcterms:W3CDTF">2013-04-22T10:00:19Z</dcterms:created>
  <dcterms:modified xsi:type="dcterms:W3CDTF">2014-11-10T07:29:26Z</dcterms:modified>
</cp:coreProperties>
</file>