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340" windowWidth="18600" windowHeight="2505"/>
  </bookViews>
  <sheets>
    <sheet name="Global Ingressos" sheetId="1" r:id="rId1"/>
    <sheet name="dades" sheetId="2" state="hidden" r:id="rId2"/>
    <sheet name="salida" sheetId="4" state="hidden" r:id="rId3"/>
    <sheet name="Full2" sheetId="6" state="hidden" r:id="rId4"/>
    <sheet name="Full4" sheetId="8" state="hidden" r:id="rId5"/>
  </sheets>
  <definedNames>
    <definedName name="_1Àrea_d_impressió" localSheetId="0">'Global Ingressos'!$A$1:$H$141</definedName>
    <definedName name="_xlnm._FilterDatabase" localSheetId="0" hidden="1">'Global Ingressos'!$A$5:$J$111</definedName>
    <definedName name="_xlnm.Print_Area" localSheetId="0">'Global Ingressos'!$A$1:$H$112</definedName>
    <definedName name="_xlnm.Print_Titles" localSheetId="0">'Global Ingressos'!$5:$5</definedName>
  </definedNames>
  <calcPr calcId="145621"/>
</workbook>
</file>

<file path=xl/calcChain.xml><?xml version="1.0" encoding="utf-8"?>
<calcChain xmlns="http://schemas.openxmlformats.org/spreadsheetml/2006/main">
  <c r="D37" i="8" l="1"/>
  <c r="G109" i="1" l="1"/>
  <c r="G108" i="1"/>
  <c r="G107" i="1"/>
  <c r="G106" i="1"/>
  <c r="G105" i="1"/>
  <c r="C111" i="1"/>
  <c r="D111" i="1"/>
  <c r="E111" i="1"/>
  <c r="F111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10" i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2" i="2"/>
  <c r="F110" i="4"/>
  <c r="E110" i="4"/>
  <c r="D110" i="4"/>
  <c r="C110" i="4"/>
  <c r="G110" i="4" s="1"/>
  <c r="E110" i="2"/>
  <c r="C110" i="2"/>
  <c r="D110" i="2"/>
  <c r="B110" i="2"/>
  <c r="F110" i="2" s="1"/>
  <c r="G111" i="1" l="1"/>
</calcChain>
</file>

<file path=xl/sharedStrings.xml><?xml version="1.0" encoding="utf-8"?>
<sst xmlns="http://schemas.openxmlformats.org/spreadsheetml/2006/main" count="775" uniqueCount="452">
  <si>
    <t>110 Serveis Generals</t>
  </si>
  <si>
    <t>TOTAL</t>
  </si>
  <si>
    <t>124 Càtedra UNESCO de Sostenibilitat</t>
  </si>
  <si>
    <t>126 Càtedra UNESCO en Salut Visual i Desenvolupament</t>
  </si>
  <si>
    <t>DESCRIPCIÓ</t>
  </si>
  <si>
    <t>CONVENIS, SERVEIS I FORMACIÓ</t>
  </si>
  <si>
    <t>PROGRAMES NACIONALS</t>
  </si>
  <si>
    <t>PROJECTES EUROPEUS</t>
  </si>
  <si>
    <t>ALTRES SUBVENCIONS</t>
  </si>
  <si>
    <t>666 Càtedra d'Accessibilitat</t>
  </si>
  <si>
    <t>Convenis, serveis i formació</t>
  </si>
  <si>
    <t>Programes nacionals</t>
  </si>
  <si>
    <t>Projectes europeus</t>
  </si>
  <si>
    <t>Altres subvencions</t>
  </si>
  <si>
    <t>118 Programa INNOVA</t>
  </si>
  <si>
    <t>150 Centre de Transferència de Tecnologia</t>
  </si>
  <si>
    <t>200 Facultat de Matemàtiques i Estadística</t>
  </si>
  <si>
    <t>220 Escola Tècnica Superior d’Enginyeries Industrial i Aeronàutica de Terrassa</t>
  </si>
  <si>
    <t>240 Escola Tècnica Superior d'Enginyeria Industrial de Barcelona</t>
  </si>
  <si>
    <t>270 Facultat d'Informàtica de Barcelona</t>
  </si>
  <si>
    <t>280 Facultat de Nàutica de Barcelona</t>
  </si>
  <si>
    <t>290 Escola Tècnica Superior d'Arquitectura del Vallès</t>
  </si>
  <si>
    <t>300 Escola d'Enginyeria de Telecomunicació i Aeroespacial de Castelldefels</t>
  </si>
  <si>
    <t>310 Escola Politècnica Superior d'Edificació de Barcelona</t>
  </si>
  <si>
    <t>320 Escola d'Enginyeria de Terrassa</t>
  </si>
  <si>
    <t>330 Escola Politècnica Superior d’Enginyeria de Manresa</t>
  </si>
  <si>
    <t>340 Escola Politècnica Superior d'Enginyeria de Vilanova i la Geltrú</t>
  </si>
  <si>
    <t>370 Factultat d'Òptica i Optometria de Terrassa</t>
  </si>
  <si>
    <t>420 Institut d'Investigació Tèxtil de Cooperació Industrial de Terrassa</t>
  </si>
  <si>
    <t>440 Institut d'Organització i Control de Sistemes Industrials</t>
  </si>
  <si>
    <t>460 Institut de Tècniques Energètiques</t>
  </si>
  <si>
    <t>470 Centre de recerca en Nanoenginyeria</t>
  </si>
  <si>
    <t>480 Institut Universitari de Recerca en Ciència i Tecnologies de la Sostenibilitat</t>
  </si>
  <si>
    <t>701 Departament d'Arquitectura de Computadors</t>
  </si>
  <si>
    <t>702 Departament de Ciència dels Materials i Enginyeria Metal·lúrgica</t>
  </si>
  <si>
    <t>703 Departament de Composició Arquitectònica</t>
  </si>
  <si>
    <t>704 Departament de Construccions Arquitectòniques I</t>
  </si>
  <si>
    <t>705 Departament de Construccions Arquitectòniques II</t>
  </si>
  <si>
    <t>706 Departament d'Enginyeria de la Construcció</t>
  </si>
  <si>
    <t>707 Departament d'Enginyeria de Sistemes, Automàtica i Informàtica Industrial</t>
  </si>
  <si>
    <t>708 Departament d'Enginyeria del Terreny, Cartogràfica i Geofísica</t>
  </si>
  <si>
    <t>709 Departament d'Enginyeria Elèctrica</t>
  </si>
  <si>
    <t>710 Departament d'Enginyeria Electrònica</t>
  </si>
  <si>
    <t>711 Departament d'Enginyeria Hidràulica, Marítima i Ambiental</t>
  </si>
  <si>
    <t>712 Departament d'Enginyeria Mecànica</t>
  </si>
  <si>
    <t>713 Departament d'Enginyeria Química</t>
  </si>
  <si>
    <t>714 Departament d'Enginyeria Tèxtil i Paperera</t>
  </si>
  <si>
    <t>715 Departament d'Estadística i Investigació Operativa</t>
  </si>
  <si>
    <t>716 Departament d'Estructures a l'Arquitectura</t>
  </si>
  <si>
    <t>717 Departament d'Expressió Gràfica a l'Enginyeria</t>
  </si>
  <si>
    <t>718 Departament d'Expressió Gràfica Arquitectònica I</t>
  </si>
  <si>
    <t>719 Departament d'Expressió Gràfica Arquitectònica II</t>
  </si>
  <si>
    <t>720 Departament de Física Aplicada</t>
  </si>
  <si>
    <t>721 Departament de Física i Enginyeria Nuclear</t>
  </si>
  <si>
    <t>722 Departament d'Infraestructura del Transport i del Territori</t>
  </si>
  <si>
    <t>723 Departament de Llenguatges i Sistemes Informàtics</t>
  </si>
  <si>
    <t>724 Departament de Màquines i Motors Tèrmics</t>
  </si>
  <si>
    <t>725 Departament de Matemàtica Aplicada I</t>
  </si>
  <si>
    <t>726 Departament de Matemàtica Aplicada II</t>
  </si>
  <si>
    <t>727 Departament de Matemàtica Aplicada III</t>
  </si>
  <si>
    <t>729 Departament de Mecànica de Fluids</t>
  </si>
  <si>
    <t>731 Departament d'Òptica i Optometria</t>
  </si>
  <si>
    <t>732 Departament d'Organització d'Empreses</t>
  </si>
  <si>
    <t>735 Departament de Projectes Arquitectònics</t>
  </si>
  <si>
    <t>736 Departament de Projectes d'Enginyeria</t>
  </si>
  <si>
    <t>737 Departament de Resistència de Materials i Estructures a l'Enginyeria</t>
  </si>
  <si>
    <t>739 Departament de Teoria del Senyal i Comunicacions</t>
  </si>
  <si>
    <t>740 Departament d'Urbanisme i Ordenació del Territori</t>
  </si>
  <si>
    <t>741 Departament d'Enginyeria Minera i Recursos Naturals</t>
  </si>
  <si>
    <t>742 Departament de Ciència i Enginyeria Nàutiques</t>
  </si>
  <si>
    <t>743 Departament de Matemàtica Aplicada IV</t>
  </si>
  <si>
    <t>744 Departament d'Enginyeria Telemàtica</t>
  </si>
  <si>
    <t>745 Departament d'Enginyeria Agroalimentària i Biotecnologia</t>
  </si>
  <si>
    <t>746 Departament de Disseny i Programació de Sistemes Electrònics</t>
  </si>
  <si>
    <t>747 Departament d'Enginyeria de Serveis i Sistemes d'Informació</t>
  </si>
  <si>
    <t>909 Laboratori d'Enginyeria Marítima</t>
  </si>
  <si>
    <t>910 Laboratori Comú d'Enginyeria Mecànica</t>
  </si>
  <si>
    <t>914 Centre de Política del Sòl i Valoracions</t>
  </si>
  <si>
    <t>915 Institut de Robòtica i Informàtica Industrial</t>
  </si>
  <si>
    <t>918 Centre de Recerca en Enginyeria Biomèdica</t>
  </si>
  <si>
    <t>921 Centre d'aplicacions de la xarxa</t>
  </si>
  <si>
    <t>922 Centre de Desenvolupament de Sensors, Instrumentació i Sistemes</t>
  </si>
  <si>
    <t>927 Centre de Tecnologies i Aplicacions del Llenguatge i la Parla</t>
  </si>
  <si>
    <t>928 Centre Tecnològic de la Transferència de Calor</t>
  </si>
  <si>
    <t>929 Centre de Disseny d'Equips Industrials</t>
  </si>
  <si>
    <t>930 Centre Tecnològic de Vilanova i la Geltrú</t>
  </si>
  <si>
    <t>935 Centre de Diagnòstic Industrial i Fluidodinàmica</t>
  </si>
  <si>
    <t>936 Centre de Sistemes i Serveis Electrònics</t>
  </si>
  <si>
    <t>937 Grup de Compatibilitat Electromagnètica</t>
  </si>
  <si>
    <t>945 Centre de Desenvolupament Tecnològic de Sistemes d'Adquisició Remota i Tractament de la Informació</t>
  </si>
  <si>
    <t>946 Centre d'Innovació Tecnològica en Convertidors Estàtics i Accionaments</t>
  </si>
  <si>
    <t>951 Centre Tècnic de Filatura</t>
  </si>
  <si>
    <t>952 Grup de Recerca Aplicada en Hidrometeorologia</t>
  </si>
  <si>
    <t>953 Laboratori d'Enginyeria Acústica i Mecànica</t>
  </si>
  <si>
    <t>954 Centre de Recerca de Motors i Instal·lacions Tèrmiques</t>
  </si>
  <si>
    <t>955 Centre d'Anàlisi i Millora de Processos mitjançant Simulació</t>
  </si>
  <si>
    <t>956 Centre de Recerca en Seguretat i Control Alimentari</t>
  </si>
  <si>
    <t>964 Centre de Recerca i Innovació en Toxicologia</t>
  </si>
  <si>
    <t>969 Centre d’Estudis Tecnològics per a l’Atenció a la Dependència i la Vida Autònoma UPC</t>
  </si>
  <si>
    <t>971 Centre de Recerca en Sistemes Electrònics Industrials</t>
  </si>
  <si>
    <t>972 Laboratori per a la Innovació Tecnològica d'Estructures i Materials – UPC</t>
  </si>
  <si>
    <t>973 Centre Específic de Recerca i Desenvolupament per a la Millora i Innovació de les Empreses</t>
  </si>
  <si>
    <t>974 Centre Específic de Recerca de Mètodes Numèrics en Ciències Aplicades i Enginyeria</t>
  </si>
  <si>
    <t>975 Centre de Recerca de Sistemes Elèctrics d’Energia Renovable</t>
  </si>
  <si>
    <t>Centre_Benefici</t>
  </si>
  <si>
    <t>NomUnitat</t>
  </si>
  <si>
    <t>110</t>
  </si>
  <si>
    <t>Serveis Generals</t>
  </si>
  <si>
    <t>118</t>
  </si>
  <si>
    <t>Programa INNOVA</t>
  </si>
  <si>
    <t>120</t>
  </si>
  <si>
    <t>Consell Social</t>
  </si>
  <si>
    <t>122</t>
  </si>
  <si>
    <t>Càtedra UNESCO de Direcció Universitària</t>
  </si>
  <si>
    <t>124</t>
  </si>
  <si>
    <t>Càtedra UNESCO de Sostenibilitat</t>
  </si>
  <si>
    <t>126</t>
  </si>
  <si>
    <t>Càtedra UNESCO en Salut Visual i Desenvolupament</t>
  </si>
  <si>
    <t>131</t>
  </si>
  <si>
    <t>Unitat de Valorització de la Recerca de la UPC</t>
  </si>
  <si>
    <t>145</t>
  </si>
  <si>
    <t>Fundació Parc UPC</t>
  </si>
  <si>
    <t>150</t>
  </si>
  <si>
    <t>Centre de Transferència de Tecnologia</t>
  </si>
  <si>
    <t>151</t>
  </si>
  <si>
    <t>Oficina de Patents i Llicències</t>
  </si>
  <si>
    <t>162</t>
  </si>
  <si>
    <t>Centre de Formació Interdisciplinar Superior</t>
  </si>
  <si>
    <t>200</t>
  </si>
  <si>
    <t>Facultat de Matemàtiques i Estadística</t>
  </si>
  <si>
    <t>210</t>
  </si>
  <si>
    <t>Escola Tècnica Superior d'Arquitectura de Barcelona</t>
  </si>
  <si>
    <t>220</t>
  </si>
  <si>
    <t>Escola Tècnica Superior d’Enginyeries Industrial i Aeronàutica de Terrassa</t>
  </si>
  <si>
    <t>230</t>
  </si>
  <si>
    <t>Escola Tècnica Superior d'Enginyeria de Telecomunicació de Barcelona</t>
  </si>
  <si>
    <t>240</t>
  </si>
  <si>
    <t>Escola Tècnica Superior d'Enginyeria Industrial de Barcelona</t>
  </si>
  <si>
    <t>250</t>
  </si>
  <si>
    <t>Escola Tècnica Superior d'Enginyers de Camins, Canals i Ports de Barcelona</t>
  </si>
  <si>
    <t>270</t>
  </si>
  <si>
    <t>Facultat d'Informàtica de Barcelona</t>
  </si>
  <si>
    <t>280</t>
  </si>
  <si>
    <t>Facultat de Nàutica de Barcelona</t>
  </si>
  <si>
    <t>290</t>
  </si>
  <si>
    <t>Escola Tècnica Superior d'Arquitectura del Vallès</t>
  </si>
  <si>
    <t>300</t>
  </si>
  <si>
    <t>Escola d'Enginyeria de Telecomunicació i Aeroespacial de Castelldefels</t>
  </si>
  <si>
    <t>310</t>
  </si>
  <si>
    <t>Escola Politècnica Superior d'Edificació de Barcelona</t>
  </si>
  <si>
    <t>320</t>
  </si>
  <si>
    <t>Escola d'Enginyeria de Terrassa</t>
  </si>
  <si>
    <t>330</t>
  </si>
  <si>
    <t>Escola Politècnica Superior d’Enginyeria de Manresa</t>
  </si>
  <si>
    <t>340</t>
  </si>
  <si>
    <t>Escola Politècnica Superior d'Enginyeria de Vilanova i la Geltrú</t>
  </si>
  <si>
    <t>370</t>
  </si>
  <si>
    <t>Factultat d'Òptica i Optometria de Terrassa</t>
  </si>
  <si>
    <t>420</t>
  </si>
  <si>
    <t>Institut d'Investigació Tèxtil de Cooperació Industrial de Terrassa</t>
  </si>
  <si>
    <t>440</t>
  </si>
  <si>
    <t>Institut d'Organització i Control de Sistemes Industrials</t>
  </si>
  <si>
    <t>460</t>
  </si>
  <si>
    <t>Institut de Tècniques Energètiques</t>
  </si>
  <si>
    <t>470</t>
  </si>
  <si>
    <t>Centre de recerca en Nanoenginyeria</t>
  </si>
  <si>
    <t>480</t>
  </si>
  <si>
    <t>Institut Universitari de Recerca en Ciència i Tecnologies de la Sostenibilitat</t>
  </si>
  <si>
    <t>665</t>
  </si>
  <si>
    <t>Càtedra de Programari Lliure</t>
  </si>
  <si>
    <t>666</t>
  </si>
  <si>
    <t>Càtedra d'Accessibilitat</t>
  </si>
  <si>
    <t>701</t>
  </si>
  <si>
    <t>Departament d'Arquitectura de Computadors</t>
  </si>
  <si>
    <t>702</t>
  </si>
  <si>
    <t>Departament de Ciència dels Materials i Enginyeria Metal·lúrgica</t>
  </si>
  <si>
    <t>703</t>
  </si>
  <si>
    <t>Departament de Composició Arquitectònica</t>
  </si>
  <si>
    <t>704</t>
  </si>
  <si>
    <t>Departament de Construccions Arquitectòniques I</t>
  </si>
  <si>
    <t>705</t>
  </si>
  <si>
    <t>Departament de Construccions Arquitectòniques II</t>
  </si>
  <si>
    <t>706</t>
  </si>
  <si>
    <t>Departament d'Enginyeria de la Construcció</t>
  </si>
  <si>
    <t>707</t>
  </si>
  <si>
    <t>Departament d'Enginyeria de Sistemes, Automàtica i Informàtica Industrial</t>
  </si>
  <si>
    <t>708</t>
  </si>
  <si>
    <t>Departament d'Enginyeria del Terreny, Cartogràfica i Geofísica</t>
  </si>
  <si>
    <t>709</t>
  </si>
  <si>
    <t>Departament d'Enginyeria Elèctrica</t>
  </si>
  <si>
    <t>710</t>
  </si>
  <si>
    <t>Departament d'Enginyeria Electrònica</t>
  </si>
  <si>
    <t>711</t>
  </si>
  <si>
    <t>Departament d'Enginyeria Hidràulica, Marítima i Ambiental</t>
  </si>
  <si>
    <t>712</t>
  </si>
  <si>
    <t>Departament d'Enginyeria Mecànica</t>
  </si>
  <si>
    <t>713</t>
  </si>
  <si>
    <t>Departament d'Enginyeria Química</t>
  </si>
  <si>
    <t>714</t>
  </si>
  <si>
    <t>Departament d'Enginyeria Tèxtil i Paperera</t>
  </si>
  <si>
    <t>715</t>
  </si>
  <si>
    <t>Departament d'Estadística i Investigació Operativa</t>
  </si>
  <si>
    <t>716</t>
  </si>
  <si>
    <t>Departament d'Estructures a l'Arquitectura</t>
  </si>
  <si>
    <t>717</t>
  </si>
  <si>
    <t>Departament d'Expressió Gràfica a l'Enginyeria</t>
  </si>
  <si>
    <t>718</t>
  </si>
  <si>
    <t>Departament d'Expressió Gràfica Arquitectònica I</t>
  </si>
  <si>
    <t>719</t>
  </si>
  <si>
    <t>Departament d'Expressió Gràfica Arquitectònica II</t>
  </si>
  <si>
    <t>720</t>
  </si>
  <si>
    <t>Departament de Física Aplicada</t>
  </si>
  <si>
    <t>721</t>
  </si>
  <si>
    <t>Departament de Física i Enginyeria Nuclear</t>
  </si>
  <si>
    <t>722</t>
  </si>
  <si>
    <t>Departament d'Infraestructura del Transport i del Territori</t>
  </si>
  <si>
    <t>723</t>
  </si>
  <si>
    <t>Departament de Llenguatges i Sistemes Informàtics</t>
  </si>
  <si>
    <t>724</t>
  </si>
  <si>
    <t>Departament de Màquines i Motors Tèrmics</t>
  </si>
  <si>
    <t>725</t>
  </si>
  <si>
    <t>Departament de Matemàtica Aplicada I</t>
  </si>
  <si>
    <t>726</t>
  </si>
  <si>
    <t>Departament de Matemàtica Aplicada II</t>
  </si>
  <si>
    <t>727</t>
  </si>
  <si>
    <t>Departament de Matemàtica Aplicada III</t>
  </si>
  <si>
    <t>729</t>
  </si>
  <si>
    <t>Departament de Mecànica de Fluids</t>
  </si>
  <si>
    <t>731</t>
  </si>
  <si>
    <t>Departament d'Òptica i Optometria</t>
  </si>
  <si>
    <t>732</t>
  </si>
  <si>
    <t>Departament d'Organització d'Empreses</t>
  </si>
  <si>
    <t>735</t>
  </si>
  <si>
    <t>Departament de Projectes Arquitectònics</t>
  </si>
  <si>
    <t>736</t>
  </si>
  <si>
    <t>Departament de Projectes d'Enginyeria</t>
  </si>
  <si>
    <t>737</t>
  </si>
  <si>
    <t>Departament de Resistència de Materials i Estructures a l'Enginyeria</t>
  </si>
  <si>
    <t>739</t>
  </si>
  <si>
    <t>Departament de Teoria del Senyal i Comunicacions</t>
  </si>
  <si>
    <t>740</t>
  </si>
  <si>
    <t>Departament d'Urbanisme i Ordenació del Territori</t>
  </si>
  <si>
    <t>741</t>
  </si>
  <si>
    <t>Departament d'Enginyeria Minera i Recursos Naturals</t>
  </si>
  <si>
    <t>742</t>
  </si>
  <si>
    <t>Departament de Ciència i Enginyeria Nàutiques</t>
  </si>
  <si>
    <t>743</t>
  </si>
  <si>
    <t>Departament de Matemàtica Aplicada IV</t>
  </si>
  <si>
    <t>744</t>
  </si>
  <si>
    <t>Departament d'Enginyeria Telemàtica</t>
  </si>
  <si>
    <t>745</t>
  </si>
  <si>
    <t>Departament d'Enginyeria Agroalimentària i Biotecnologia</t>
  </si>
  <si>
    <t>746</t>
  </si>
  <si>
    <t>Departament de Disseny i Programació de Sistemes Electrònics</t>
  </si>
  <si>
    <t>747</t>
  </si>
  <si>
    <t>Departament d'Enginyeria de Serveis i Sistemes d'Informació</t>
  </si>
  <si>
    <t>909</t>
  </si>
  <si>
    <t>Laboratori d'Enginyeria Marítima</t>
  </si>
  <si>
    <t>910</t>
  </si>
  <si>
    <t>Laboratori Comú d'Enginyeria Mecànica</t>
  </si>
  <si>
    <t>914</t>
  </si>
  <si>
    <t>Centre de Política del Sòl i Valoracions</t>
  </si>
  <si>
    <t>915</t>
  </si>
  <si>
    <t>Institut de Robòtica i Informàtica Industrial</t>
  </si>
  <si>
    <t>916</t>
  </si>
  <si>
    <t>Centre de Comunicacions Avançades de Banda Ampla</t>
  </si>
  <si>
    <t>917</t>
  </si>
  <si>
    <t>Centre de Tecnologies i Telecomunicacions Mòbils</t>
  </si>
  <si>
    <t>918</t>
  </si>
  <si>
    <t>Centre de Recerca en Enginyeria Biomèdica</t>
  </si>
  <si>
    <t>921</t>
  </si>
  <si>
    <t>Centre d'aplicacions de la xarxa</t>
  </si>
  <si>
    <t>922</t>
  </si>
  <si>
    <t>Centre de Desenvolupament de Sensors, Instrumentació i Sistemes</t>
  </si>
  <si>
    <t>927</t>
  </si>
  <si>
    <t>Centre de Tecnologies i Aplicacions del Llenguatge i la Parla</t>
  </si>
  <si>
    <t>928</t>
  </si>
  <si>
    <t>Centre Tecnològic de la Transferència de Calor</t>
  </si>
  <si>
    <t>929</t>
  </si>
  <si>
    <t>Centre de Disseny d'Equips Industrials</t>
  </si>
  <si>
    <t>930</t>
  </si>
  <si>
    <t>Centre Tecnològic de Vilanova i la Geltrú</t>
  </si>
  <si>
    <t>935</t>
  </si>
  <si>
    <t>Centre de Diagnòstic Industrial i Fluidodinàmica</t>
  </si>
  <si>
    <t>936</t>
  </si>
  <si>
    <t>Centre de Sistemes i Serveis Electrònics</t>
  </si>
  <si>
    <t>937</t>
  </si>
  <si>
    <t>Grup de Compatibilitat Electromagnètica</t>
  </si>
  <si>
    <t>941</t>
  </si>
  <si>
    <t>Centre d'Integritat Estructural i Fiabilitat dels Materials</t>
  </si>
  <si>
    <t>945</t>
  </si>
  <si>
    <t>Centre de Desenvolupament Tecnològic de Sistemes d'Adquisició Remota i Tractament de la Informació</t>
  </si>
  <si>
    <t>946</t>
  </si>
  <si>
    <t>Centre d'Innovació Tecnològica en Convertidors Estàtics i Accionaments</t>
  </si>
  <si>
    <t>950</t>
  </si>
  <si>
    <t>Laboratori d'Aplicacions Multimèdia</t>
  </si>
  <si>
    <t>951</t>
  </si>
  <si>
    <t>Centre Tècnic de Filatura</t>
  </si>
  <si>
    <t>952</t>
  </si>
  <si>
    <t>Grup de Recerca Aplicada en Hidrometeorologia</t>
  </si>
  <si>
    <t>953</t>
  </si>
  <si>
    <t>Laboratori d'Enginyeria Acústica i Mecànica</t>
  </si>
  <si>
    <t>954</t>
  </si>
  <si>
    <t>Centre de Recerca de Motors i Instal·lacions Tèrmiques</t>
  </si>
  <si>
    <t>955</t>
  </si>
  <si>
    <t>Centre d'Anàlisi i Millora de Processos mitjançant Simulació</t>
  </si>
  <si>
    <t>956</t>
  </si>
  <si>
    <t>Centre de Recerca en Seguretat i Control Alimentari</t>
  </si>
  <si>
    <t>964</t>
  </si>
  <si>
    <t>Centre de Recerca i Innovació en Toxicologia</t>
  </si>
  <si>
    <t>969</t>
  </si>
  <si>
    <t>Centre d’Estudis Tecnològics per a l’Atenció a la Dependència i la Vida Autònoma UPC</t>
  </si>
  <si>
    <t>971</t>
  </si>
  <si>
    <t>Centre de Recerca en Sistemes Electrònics Industrials</t>
  </si>
  <si>
    <t>972</t>
  </si>
  <si>
    <t>Laboratori per a la Innovació Tecnològica d'Estructures i Materials – UPC</t>
  </si>
  <si>
    <t>973</t>
  </si>
  <si>
    <t>Centre Específic de Recerca i Desenvolupament per a la Millora i Innovació de les Empreses</t>
  </si>
  <si>
    <t>974</t>
  </si>
  <si>
    <t>Centre Específic de Recerca de Mètodes Numèrics en Ciències Aplicades i Enginyeria</t>
  </si>
  <si>
    <t>975</t>
  </si>
  <si>
    <t>Centre de Recerca de Sistemes Elèctrics d’Energia Renovable</t>
  </si>
  <si>
    <t>120 Consell Social</t>
  </si>
  <si>
    <t>122 Càtedra UNESCO de Direcció Universitària</t>
  </si>
  <si>
    <t>131 Unitat de Valorització de la Recerca de la UPC</t>
  </si>
  <si>
    <t>162 Centre de Formació Interdisciplinar Superior</t>
  </si>
  <si>
    <t>250 Escola Tècnica Superior d'Enginyers de Camins, Canals i Ports de Barcelona</t>
  </si>
  <si>
    <t>917 Centre de Tecnologies i Telecomunicacions Mòbils</t>
  </si>
  <si>
    <t>Concepte</t>
  </si>
  <si>
    <t>Ingressos</t>
  </si>
  <si>
    <t>Convenis</t>
  </si>
  <si>
    <t>Programes europeus</t>
  </si>
  <si>
    <t>Altres ingressos i subvencions</t>
  </si>
  <si>
    <t>Centre Benefici</t>
  </si>
  <si>
    <t>132</t>
  </si>
  <si>
    <t>183</t>
  </si>
  <si>
    <t>390</t>
  </si>
  <si>
    <t>900</t>
  </si>
  <si>
    <t>920</t>
  </si>
  <si>
    <t>132 Gabinet de Projectes Específics</t>
  </si>
  <si>
    <t>183 Unitat Transversal de Gestió de l’Àmbit de l’Arquitectura de Barcelona</t>
  </si>
  <si>
    <t>390 Escola Superior d'Agricultura de Barcelona</t>
  </si>
  <si>
    <t>900 Museu de Geologia "Valentí Masachs" de la UPC</t>
  </si>
  <si>
    <t>920 Unitat de Formació de Formadors</t>
  </si>
  <si>
    <t>Supraconcepte</t>
  </si>
  <si>
    <t>110 SG</t>
  </si>
  <si>
    <t>118 INNOVA</t>
  </si>
  <si>
    <t>120 CS</t>
  </si>
  <si>
    <t>122 CUDU</t>
  </si>
  <si>
    <t>124 CUS</t>
  </si>
  <si>
    <t>126 CUSVD</t>
  </si>
  <si>
    <t>131 URV</t>
  </si>
  <si>
    <t>132 GPE</t>
  </si>
  <si>
    <t>150 CTT</t>
  </si>
  <si>
    <t>162 CFIS</t>
  </si>
  <si>
    <t>183 UTGAB</t>
  </si>
  <si>
    <t>200 FME</t>
  </si>
  <si>
    <t>220 ETSEIAT</t>
  </si>
  <si>
    <t>240 ETSEIB</t>
  </si>
  <si>
    <t>250 ETSECCPB</t>
  </si>
  <si>
    <t>270 FIB</t>
  </si>
  <si>
    <t>280 FNB</t>
  </si>
  <si>
    <t>290 ETSAV</t>
  </si>
  <si>
    <t>300 EETAC</t>
  </si>
  <si>
    <t>310 EPSEB</t>
  </si>
  <si>
    <t>320 EET</t>
  </si>
  <si>
    <t>330 EPSEM</t>
  </si>
  <si>
    <t>340 EPSEVG</t>
  </si>
  <si>
    <t>370 FOOT</t>
  </si>
  <si>
    <t>390 ESAB</t>
  </si>
  <si>
    <t>420 INTEXTER</t>
  </si>
  <si>
    <t>40 IOC</t>
  </si>
  <si>
    <t>460 INTE</t>
  </si>
  <si>
    <t>470 CRNE</t>
  </si>
  <si>
    <t>480 IS.UPC</t>
  </si>
  <si>
    <t>666 CATAC</t>
  </si>
  <si>
    <t>701 AC</t>
  </si>
  <si>
    <t>702 CMEM</t>
  </si>
  <si>
    <t>703 CA</t>
  </si>
  <si>
    <t>704 CA1</t>
  </si>
  <si>
    <t>705 CA2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</si>
  <si>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</si>
  <si>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</si>
  <si>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</si>
  <si>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</si>
  <si>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</si>
  <si>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</si>
  <si>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</si>
  <si>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</si>
  <si>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</si>
  <si>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</si>
  <si>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716 EA</t>
  </si>
  <si>
    <t>717 EGE</t>
  </si>
  <si>
    <t>718 EGA1</t>
  </si>
  <si>
    <t>719 EGA2</t>
  </si>
  <si>
    <t>720 FA</t>
  </si>
  <si>
    <t>721 FEN</t>
  </si>
  <si>
    <t>722 ITT</t>
  </si>
  <si>
    <t>723 CS</t>
  </si>
  <si>
    <t>724 MMT</t>
  </si>
  <si>
    <t>725 MA1</t>
  </si>
  <si>
    <t>726 MA2</t>
  </si>
  <si>
    <t>727 MA3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</si>
  <si>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</si>
  <si>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</si>
  <si>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</si>
  <si>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</si>
  <si>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</si>
  <si>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</si>
  <si>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</si>
  <si>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</si>
  <si>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</si>
  <si>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</si>
  <si>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743 MA IV</t>
  </si>
  <si>
    <t>745 EAB</t>
  </si>
  <si>
    <t>746 DiPSE</t>
  </si>
  <si>
    <t>747 ESSI</t>
  </si>
  <si>
    <t>900 GEOMUSEU</t>
  </si>
  <si>
    <t>909 LIM</t>
  </si>
  <si>
    <t>910 LCEM</t>
  </si>
  <si>
    <t>914 CPSV</t>
  </si>
  <si>
    <t>915 IRI</t>
  </si>
  <si>
    <t>917 CTTM</t>
  </si>
  <si>
    <t>918 CREB</t>
  </si>
  <si>
    <t>920 UNIFF</t>
  </si>
  <si>
    <t>921 CANET</t>
  </si>
  <si>
    <t>922 CD6</t>
  </si>
  <si>
    <t>927 CTALP</t>
  </si>
  <si>
    <t>928 CTTC</t>
  </si>
  <si>
    <t>929 CDEI</t>
  </si>
  <si>
    <t>930 CTVG</t>
  </si>
  <si>
    <t>935 CDIF</t>
  </si>
  <si>
    <t>936 CSSE</t>
  </si>
  <si>
    <t>937 GCEM</t>
  </si>
  <si>
    <t>945 SARTI</t>
  </si>
  <si>
    <t>946 CITCEA</t>
  </si>
  <si>
    <t>951 CTF</t>
  </si>
  <si>
    <t>952 GRAHI</t>
  </si>
  <si>
    <t>953 LEAM</t>
  </si>
  <si>
    <t>954 CREMIT</t>
  </si>
  <si>
    <t>955 LOGISIM</t>
  </si>
  <si>
    <t>956 CRESCa</t>
  </si>
  <si>
    <t>964 CRIT</t>
  </si>
  <si>
    <t>969 CETpD-UPC</t>
  </si>
  <si>
    <t>971 MCIA</t>
  </si>
  <si>
    <t>972 LITEM</t>
  </si>
  <si>
    <t>973 CERpIE-UPC</t>
  </si>
  <si>
    <t>974 CER-LaCàN-UPC</t>
  </si>
  <si>
    <t>975 SEER</t>
  </si>
  <si>
    <t>Ingressos de l'any 2013 gestionats pel Centre de Transferència de Tecnologia</t>
  </si>
  <si>
    <t>INGRESSOS PER CONCEPTES I UNITATS</t>
  </si>
  <si>
    <t>744 ENTEL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</si>
</sst>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(#,##0.00_);_(\(#,##0.00\);_(&quot;-&quot;_);_(@_)"/>
  </numFmts>
  <fonts count="38" x14ac:knownFonts="1">
    <font>
      <sz val="10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rgb="FF60497B"/>
      <name val="MS Sans Serif"/>
      <family val="2"/>
    </font>
    <font>
      <b/>
      <sz val="10"/>
      <color rgb="FF60497B"/>
      <name val="Arial"/>
      <family val="2"/>
    </font>
    <font>
      <b/>
      <sz val="10"/>
      <color rgb="FF60497B"/>
      <name val="Tahoma"/>
      <family val="2"/>
    </font>
    <font>
      <sz val="10"/>
      <color rgb="FF60497B"/>
      <name val="Tahoma"/>
      <family val="2"/>
    </font>
    <font>
      <sz val="10"/>
      <color rgb="FF60497B"/>
      <name val="Arial"/>
      <family val="2"/>
    </font>
    <font>
      <b/>
      <sz val="10"/>
      <color theme="0"/>
      <name val="Arial"/>
      <family val="2"/>
    </font>
    <font>
      <sz val="10"/>
      <color theme="0"/>
      <name val="Tahoma"/>
      <family val="2"/>
    </font>
    <font>
      <sz val="10"/>
      <color theme="0"/>
      <name val="MS Sans Serif"/>
      <family val="2"/>
    </font>
    <font>
      <b/>
      <sz val="10"/>
      <color theme="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indexed="22"/>
        <bgColor indexed="0"/>
      </patternFill>
    </fill>
  </fills>
  <borders count="34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9"/>
      </left>
      <right/>
      <top/>
      <bottom/>
      <diagonal/>
    </border>
    <border>
      <left style="thin">
        <color rgb="FF60497B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rgb="FF60497B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/>
      <right/>
      <top/>
      <bottom style="thin">
        <color rgb="FF60497B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60497B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1" applyNumberFormat="0" applyFont="0" applyFill="0" applyAlignment="0" applyProtection="0"/>
    <xf numFmtId="0" fontId="22" fillId="0" borderId="2" applyNumberFormat="0" applyFont="0" applyFill="0" applyAlignment="0" applyProtection="0"/>
    <xf numFmtId="0" fontId="20" fillId="0" borderId="3" applyNumberFormat="0" applyFont="0" applyFill="0" applyAlignment="0" applyProtection="0">
      <alignment horizontal="center" vertical="top" wrapText="1"/>
    </xf>
    <xf numFmtId="0" fontId="23" fillId="16" borderId="4" applyNumberFormat="0" applyFont="0" applyFill="0" applyAlignment="0" applyProtection="0"/>
    <xf numFmtId="0" fontId="23" fillId="16" borderId="5" applyNumberFormat="0" applyFont="0" applyFill="0" applyAlignment="0" applyProtection="0"/>
    <xf numFmtId="0" fontId="23" fillId="16" borderId="6" applyNumberFormat="0" applyFont="0" applyFill="0" applyAlignment="0" applyProtection="0"/>
    <xf numFmtId="0" fontId="3" fillId="4" borderId="0" applyNumberFormat="0" applyBorder="0" applyAlignment="0" applyProtection="0"/>
    <xf numFmtId="0" fontId="4" fillId="17" borderId="7" applyNumberFormat="0" applyAlignment="0" applyProtection="0"/>
    <xf numFmtId="0" fontId="5" fillId="18" borderId="8" applyNumberFormat="0" applyAlignment="0" applyProtection="0"/>
    <xf numFmtId="0" fontId="6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7" applyNumberFormat="0" applyAlignment="0" applyProtection="0"/>
    <xf numFmtId="3" fontId="19" fillId="23" borderId="10" applyNumberFormat="0">
      <alignment vertical="center"/>
    </xf>
    <xf numFmtId="3" fontId="19" fillId="24" borderId="10" applyNumberFormat="0">
      <alignment vertical="center"/>
    </xf>
    <xf numFmtId="0" fontId="19" fillId="25" borderId="11">
      <alignment horizontal="left" vertical="center"/>
    </xf>
    <xf numFmtId="0" fontId="20" fillId="26" borderId="10">
      <alignment horizontal="center" vertical="center" wrapText="1"/>
    </xf>
    <xf numFmtId="3" fontId="19" fillId="16" borderId="0" applyNumberFormat="0">
      <alignment vertical="center"/>
    </xf>
    <xf numFmtId="0" fontId="9" fillId="3" borderId="0" applyNumberFormat="0" applyBorder="0" applyAlignment="0" applyProtection="0"/>
    <xf numFmtId="0" fontId="11" fillId="27" borderId="0" applyNumberFormat="0" applyBorder="0" applyAlignment="0" applyProtection="0"/>
    <xf numFmtId="0" fontId="21" fillId="0" borderId="0"/>
    <xf numFmtId="0" fontId="10" fillId="28" borderId="12" applyNumberFormat="0" applyFont="0" applyAlignment="0" applyProtection="0"/>
    <xf numFmtId="0" fontId="12" fillId="17" borderId="1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7" fillId="0" borderId="16" applyNumberFormat="0" applyFill="0" applyAlignment="0" applyProtection="0"/>
    <xf numFmtId="0" fontId="18" fillId="0" borderId="17" applyNumberFormat="0" applyFill="0" applyAlignment="0" applyProtection="0"/>
    <xf numFmtId="0" fontId="35" fillId="0" borderId="0"/>
    <xf numFmtId="0" fontId="35" fillId="0" borderId="0"/>
    <xf numFmtId="0" fontId="37" fillId="0" borderId="0"/>
    <xf numFmtId="0" fontId="37" fillId="0" borderId="0"/>
  </cellStyleXfs>
  <cellXfs count="84">
    <xf numFmtId="0" fontId="0" fillId="0" borderId="0" xfId="0"/>
    <xf numFmtId="0" fontId="24" fillId="29" borderId="0" xfId="0" applyFont="1" applyFill="1"/>
    <xf numFmtId="0" fontId="27" fillId="29" borderId="0" xfId="44" applyFont="1" applyFill="1"/>
    <xf numFmtId="3" fontId="27" fillId="29" borderId="0" xfId="44" applyNumberFormat="1" applyFont="1" applyFill="1" applyBorder="1" applyAlignment="1">
      <alignment horizontal="right"/>
    </xf>
    <xf numFmtId="3" fontId="27" fillId="29" borderId="0" xfId="44" applyNumberFormat="1" applyFont="1" applyFill="1" applyBorder="1"/>
    <xf numFmtId="0" fontId="27" fillId="29" borderId="0" xfId="44" applyFont="1" applyFill="1" applyAlignment="1">
      <alignment horizontal="right"/>
    </xf>
    <xf numFmtId="0" fontId="27" fillId="29" borderId="0" xfId="0" applyFont="1" applyFill="1" applyBorder="1" applyAlignment="1">
      <alignment horizontal="left"/>
    </xf>
    <xf numFmtId="0" fontId="26" fillId="29" borderId="0" xfId="44" applyFont="1" applyFill="1" applyBorder="1"/>
    <xf numFmtId="0" fontId="26" fillId="29" borderId="0" xfId="0" applyFont="1" applyFill="1" applyBorder="1" applyAlignment="1">
      <alignment horizontal="right"/>
    </xf>
    <xf numFmtId="0" fontId="26" fillId="29" borderId="0" xfId="0" applyFont="1" applyFill="1" applyBorder="1"/>
    <xf numFmtId="0" fontId="27" fillId="29" borderId="0" xfId="0" applyFont="1" applyFill="1" applyBorder="1"/>
    <xf numFmtId="0" fontId="27" fillId="29" borderId="0" xfId="44" applyFont="1" applyFill="1" applyBorder="1"/>
    <xf numFmtId="0" fontId="28" fillId="29" borderId="0" xfId="39" applyFont="1" applyFill="1" applyBorder="1" applyAlignment="1">
      <alignment horizontal="left" vertical="center"/>
    </xf>
    <xf numFmtId="0" fontId="27" fillId="29" borderId="0" xfId="0" applyFont="1" applyFill="1" applyBorder="1" applyAlignment="1">
      <alignment horizontal="right"/>
    </xf>
    <xf numFmtId="0" fontId="26" fillId="29" borderId="19" xfId="21" applyFont="1" applyFill="1" applyBorder="1" applyAlignment="1"/>
    <xf numFmtId="0" fontId="26" fillId="29" borderId="20" xfId="24" applyFont="1" applyFill="1" applyBorder="1" applyAlignment="1">
      <alignment horizontal="left"/>
    </xf>
    <xf numFmtId="0" fontId="25" fillId="29" borderId="20" xfId="24" applyFont="1" applyFill="1" applyBorder="1" applyAlignment="1">
      <alignment horizontal="right" vertical="center" wrapText="1"/>
    </xf>
    <xf numFmtId="0" fontId="26" fillId="29" borderId="20" xfId="24" applyFont="1" applyFill="1" applyBorder="1"/>
    <xf numFmtId="0" fontId="26" fillId="29" borderId="21" xfId="20" applyFont="1" applyFill="1" applyBorder="1"/>
    <xf numFmtId="0" fontId="24" fillId="29" borderId="22" xfId="0" applyFont="1" applyFill="1" applyBorder="1"/>
    <xf numFmtId="0" fontId="29" fillId="30" borderId="23" xfId="40" applyFont="1" applyFill="1" applyBorder="1">
      <alignment horizontal="center" vertical="center" wrapText="1"/>
    </xf>
    <xf numFmtId="0" fontId="29" fillId="30" borderId="23" xfId="40" applyFont="1" applyFill="1" applyBorder="1" applyAlignment="1">
      <alignment horizontal="center" vertical="center" wrapText="1"/>
    </xf>
    <xf numFmtId="0" fontId="27" fillId="29" borderId="24" xfId="22" applyFont="1" applyFill="1" applyBorder="1" applyAlignment="1">
      <alignment wrapText="1"/>
    </xf>
    <xf numFmtId="49" fontId="28" fillId="31" borderId="23" xfId="37" applyNumberFormat="1" applyFont="1" applyFill="1" applyBorder="1" applyAlignment="1">
      <alignment vertical="center" wrapText="1"/>
    </xf>
    <xf numFmtId="4" fontId="25" fillId="31" borderId="23" xfId="37" applyNumberFormat="1" applyFont="1" applyFill="1" applyBorder="1">
      <alignment vertical="center"/>
    </xf>
    <xf numFmtId="0" fontId="27" fillId="29" borderId="24" xfId="22" applyFont="1" applyFill="1" applyBorder="1"/>
    <xf numFmtId="4" fontId="25" fillId="32" borderId="23" xfId="37" applyNumberFormat="1" applyFont="1" applyFill="1" applyBorder="1">
      <alignment vertical="center"/>
    </xf>
    <xf numFmtId="0" fontId="24" fillId="29" borderId="25" xfId="0" applyFont="1" applyFill="1" applyBorder="1"/>
    <xf numFmtId="0" fontId="24" fillId="29" borderId="27" xfId="0" applyFont="1" applyFill="1" applyBorder="1"/>
    <xf numFmtId="44" fontId="24" fillId="29" borderId="27" xfId="0" applyNumberFormat="1" applyFont="1" applyFill="1" applyBorder="1"/>
    <xf numFmtId="0" fontId="27" fillId="29" borderId="26" xfId="22" applyFont="1" applyFill="1" applyBorder="1"/>
    <xf numFmtId="0" fontId="24" fillId="29" borderId="28" xfId="0" applyFont="1" applyFill="1" applyBorder="1"/>
    <xf numFmtId="0" fontId="27" fillId="29" borderId="29" xfId="22" applyFont="1" applyFill="1" applyBorder="1"/>
    <xf numFmtId="1" fontId="28" fillId="32" borderId="23" xfId="38" applyNumberFormat="1" applyFont="1" applyFill="1" applyBorder="1" applyAlignment="1">
      <alignment vertical="center" wrapText="1"/>
    </xf>
    <xf numFmtId="1" fontId="29" fillId="30" borderId="30" xfId="38" applyNumberFormat="1" applyFont="1" applyFill="1" applyBorder="1" applyAlignment="1">
      <alignment vertical="center" wrapText="1"/>
    </xf>
    <xf numFmtId="4" fontId="29" fillId="30" borderId="30" xfId="37" applyNumberFormat="1" applyFont="1" applyFill="1" applyBorder="1" applyAlignment="1">
      <alignment horizontal="right" vertical="center"/>
    </xf>
    <xf numFmtId="0" fontId="30" fillId="29" borderId="0" xfId="44" applyFont="1" applyFill="1"/>
    <xf numFmtId="3" fontId="30" fillId="29" borderId="0" xfId="44" applyNumberFormat="1" applyFont="1" applyFill="1" applyBorder="1" applyAlignment="1">
      <alignment horizontal="right"/>
    </xf>
    <xf numFmtId="3" fontId="30" fillId="29" borderId="0" xfId="44" applyNumberFormat="1" applyFont="1" applyFill="1" applyBorder="1"/>
    <xf numFmtId="0" fontId="31" fillId="29" borderId="0" xfId="0" applyFont="1" applyFill="1"/>
    <xf numFmtId="0" fontId="32" fillId="29" borderId="0" xfId="0" applyFont="1" applyFill="1" applyBorder="1" applyAlignment="1">
      <alignment horizontal="left"/>
    </xf>
    <xf numFmtId="0" fontId="30" fillId="29" borderId="0" xfId="44" applyFont="1" applyFill="1" applyAlignment="1">
      <alignment horizontal="right"/>
    </xf>
    <xf numFmtId="0" fontId="30" fillId="29" borderId="0" xfId="0" applyFont="1" applyFill="1" applyBorder="1" applyAlignment="1">
      <alignment horizontal="left"/>
    </xf>
    <xf numFmtId="0" fontId="32" fillId="29" borderId="0" xfId="0" applyFont="1" applyFill="1" applyBorder="1"/>
    <xf numFmtId="0" fontId="30" fillId="29" borderId="0" xfId="0" applyFont="1" applyFill="1" applyBorder="1"/>
    <xf numFmtId="0" fontId="30" fillId="29" borderId="0" xfId="44" applyFont="1" applyFill="1" applyBorder="1"/>
    <xf numFmtId="164" fontId="28" fillId="31" borderId="23" xfId="37" applyNumberFormat="1" applyFont="1" applyFill="1" applyBorder="1" applyAlignment="1">
      <alignment horizontal="right" vertical="center"/>
    </xf>
    <xf numFmtId="164" fontId="28" fillId="32" borderId="23" xfId="37" applyNumberFormat="1" applyFont="1" applyFill="1" applyBorder="1" applyAlignment="1">
      <alignment horizontal="right" vertical="center"/>
    </xf>
    <xf numFmtId="0" fontId="21" fillId="29" borderId="0" xfId="44" applyFont="1" applyFill="1"/>
    <xf numFmtId="0" fontId="10" fillId="29" borderId="0" xfId="0" applyFont="1" applyFill="1"/>
    <xf numFmtId="0" fontId="21" fillId="29" borderId="0" xfId="0" applyFont="1" applyFill="1" applyBorder="1" applyAlignment="1">
      <alignment horizontal="left"/>
    </xf>
    <xf numFmtId="0" fontId="33" fillId="29" borderId="0" xfId="44" applyFont="1" applyFill="1" applyBorder="1"/>
    <xf numFmtId="0" fontId="33" fillId="29" borderId="0" xfId="0" applyFont="1" applyFill="1" applyBorder="1"/>
    <xf numFmtId="0" fontId="21" fillId="29" borderId="0" xfId="0" applyFont="1" applyFill="1" applyBorder="1"/>
    <xf numFmtId="0" fontId="33" fillId="29" borderId="0" xfId="0" applyFont="1" applyFill="1" applyBorder="1" applyAlignment="1">
      <alignment horizontal="left"/>
    </xf>
    <xf numFmtId="0" fontId="21" fillId="29" borderId="0" xfId="44" applyFont="1" applyFill="1" applyAlignment="1">
      <alignment horizontal="right"/>
    </xf>
    <xf numFmtId="3" fontId="21" fillId="29" borderId="0" xfId="44" applyNumberFormat="1" applyFont="1" applyFill="1" applyBorder="1" applyAlignment="1">
      <alignment horizontal="right"/>
    </xf>
    <xf numFmtId="3" fontId="21" fillId="29" borderId="0" xfId="44" applyNumberFormat="1" applyFont="1" applyFill="1" applyBorder="1"/>
    <xf numFmtId="0" fontId="33" fillId="29" borderId="0" xfId="0" applyFont="1" applyFill="1" applyBorder="1" applyAlignment="1">
      <alignment horizontal="right"/>
    </xf>
    <xf numFmtId="0" fontId="34" fillId="33" borderId="31" xfId="54" applyFont="1" applyFill="1" applyBorder="1" applyAlignment="1">
      <alignment horizontal="center"/>
    </xf>
    <xf numFmtId="0" fontId="34" fillId="0" borderId="12" xfId="54" applyFont="1" applyFill="1" applyBorder="1" applyAlignment="1">
      <alignment wrapText="1"/>
    </xf>
    <xf numFmtId="0" fontId="34" fillId="0" borderId="12" xfId="54" applyFont="1" applyFill="1" applyBorder="1" applyAlignment="1">
      <alignment horizontal="right" wrapText="1"/>
    </xf>
    <xf numFmtId="0" fontId="35" fillId="0" borderId="0" xfId="54"/>
    <xf numFmtId="49" fontId="1" fillId="0" borderId="12" xfId="54" applyNumberFormat="1" applyFont="1" applyFill="1" applyBorder="1" applyAlignment="1">
      <alignment wrapText="1"/>
    </xf>
    <xf numFmtId="4" fontId="0" fillId="0" borderId="0" xfId="0" applyNumberFormat="1"/>
    <xf numFmtId="4" fontId="28" fillId="32" borderId="23" xfId="37" applyNumberFormat="1" applyFont="1" applyFill="1" applyBorder="1" applyAlignment="1">
      <alignment horizontal="right" vertical="center"/>
    </xf>
    <xf numFmtId="4" fontId="28" fillId="31" borderId="23" xfId="37" applyNumberFormat="1" applyFont="1" applyFill="1" applyBorder="1" applyAlignment="1">
      <alignment horizontal="right" vertical="center"/>
    </xf>
    <xf numFmtId="0" fontId="36" fillId="33" borderId="31" xfId="55" applyFont="1" applyFill="1" applyBorder="1" applyAlignment="1">
      <alignment horizontal="center"/>
    </xf>
    <xf numFmtId="0" fontId="36" fillId="0" borderId="12" xfId="55" applyFont="1" applyFill="1" applyBorder="1" applyAlignment="1">
      <alignment wrapText="1"/>
    </xf>
    <xf numFmtId="0" fontId="35" fillId="0" borderId="0" xfId="55"/>
    <xf numFmtId="0" fontId="36" fillId="0" borderId="12" xfId="55" applyFont="1" applyFill="1" applyBorder="1" applyAlignment="1">
      <alignment horizontal="right" wrapText="1"/>
    </xf>
    <xf numFmtId="49" fontId="28" fillId="31" borderId="32" xfId="37" applyNumberFormat="1" applyFont="1" applyFill="1" applyBorder="1" applyAlignment="1">
      <alignment vertical="center" wrapText="1"/>
    </xf>
    <xf numFmtId="1" fontId="28" fillId="32" borderId="33" xfId="38" applyNumberFormat="1" applyFont="1" applyFill="1" applyBorder="1" applyAlignment="1">
      <alignment vertical="center" wrapText="1"/>
    </xf>
    <xf numFmtId="0" fontId="1" fillId="33" borderId="31" xfId="56" applyFont="1" applyFill="1" applyBorder="1" applyAlignment="1">
      <alignment horizontal="center"/>
    </xf>
    <xf numFmtId="0" fontId="1" fillId="0" borderId="12" xfId="56" applyFont="1" applyFill="1" applyBorder="1" applyAlignment="1">
      <alignment wrapText="1"/>
    </xf>
    <xf numFmtId="4" fontId="1" fillId="0" borderId="12" xfId="56" applyNumberFormat="1" applyFont="1" applyFill="1" applyBorder="1" applyAlignment="1">
      <alignment horizontal="right" wrapText="1"/>
    </xf>
    <xf numFmtId="0" fontId="1" fillId="33" borderId="31" xfId="57" applyFont="1" applyFill="1" applyBorder="1" applyAlignment="1">
      <alignment horizontal="center"/>
    </xf>
    <xf numFmtId="0" fontId="1" fillId="0" borderId="12" xfId="57" applyFont="1" applyFill="1" applyBorder="1" applyAlignment="1">
      <alignment wrapText="1"/>
    </xf>
    <xf numFmtId="0" fontId="37" fillId="0" borderId="0" xfId="57"/>
    <xf numFmtId="0" fontId="1" fillId="0" borderId="12" xfId="57" applyFont="1" applyFill="1" applyBorder="1" applyAlignment="1">
      <alignment horizontal="right" wrapText="1"/>
    </xf>
    <xf numFmtId="0" fontId="25" fillId="25" borderId="18" xfId="0" applyFont="1" applyFill="1" applyBorder="1" applyAlignment="1">
      <alignment horizontal="left" vertical="center"/>
    </xf>
    <xf numFmtId="0" fontId="25" fillId="25" borderId="0" xfId="0" applyFont="1" applyFill="1" applyBorder="1" applyAlignment="1">
      <alignment horizontal="left" vertical="center"/>
    </xf>
    <xf numFmtId="0" fontId="28" fillId="29" borderId="18" xfId="39" applyFont="1" applyFill="1" applyBorder="1" applyAlignment="1">
      <alignment horizontal="left" vertical="center"/>
    </xf>
    <xf numFmtId="0" fontId="28" fillId="29" borderId="0" xfId="39" applyFont="1" applyFill="1" applyBorder="1" applyAlignment="1">
      <alignment horizontal="left" vertical="center"/>
    </xf>
  </cellXfs>
  <cellStyles count="58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rdeEsqDI" xfId="19"/>
    <cellStyle name="BordeEsqDS" xfId="20"/>
    <cellStyle name="BordeEsqIS" xfId="21"/>
    <cellStyle name="BordeTablaDer" xfId="22"/>
    <cellStyle name="BordeTablaInf" xfId="23"/>
    <cellStyle name="BordeTablaSup" xfId="24"/>
    <cellStyle name="Buena" xfId="25"/>
    <cellStyle name="Cálculo" xfId="26"/>
    <cellStyle name="Celda de comprobación" xfId="27"/>
    <cellStyle name="Celda vinculada" xfId="28"/>
    <cellStyle name="Encabezado 4" xfId="29"/>
    <cellStyle name="Énfasis1" xfId="30"/>
    <cellStyle name="Énfasis2" xfId="31"/>
    <cellStyle name="Énfasis3" xfId="32"/>
    <cellStyle name="Énfasis4" xfId="33"/>
    <cellStyle name="Énfasis5" xfId="34"/>
    <cellStyle name="Énfasis6" xfId="35"/>
    <cellStyle name="Entrada" xfId="36" builtinId="20" customBuiltin="1"/>
    <cellStyle name="fColor1" xfId="37"/>
    <cellStyle name="fColor2" xfId="38"/>
    <cellStyle name="fSubTitulo_2.2.2" xfId="39"/>
    <cellStyle name="fTitulo" xfId="40"/>
    <cellStyle name="fTotal0" xfId="41"/>
    <cellStyle name="Incorrecto" xfId="42"/>
    <cellStyle name="Neutral" xfId="43" builtinId="28" customBuiltin="1"/>
    <cellStyle name="Normal" xfId="0" builtinId="0"/>
    <cellStyle name="Normal_dades" xfId="54"/>
    <cellStyle name="Normal_Full2" xfId="55"/>
    <cellStyle name="Normal_Full2_1" xfId="57"/>
    <cellStyle name="Normal_Full4" xfId="56"/>
    <cellStyle name="Normal_R-222 graf-repetit" xfId="44"/>
    <cellStyle name="Notas" xfId="45"/>
    <cellStyle name="Salida" xfId="46"/>
    <cellStyle name="Texto de advertencia" xfId="47"/>
    <cellStyle name="Texto explicativo" xfId="48"/>
    <cellStyle name="Título" xfId="49"/>
    <cellStyle name="Título 1" xfId="50"/>
    <cellStyle name="Título 2" xfId="51"/>
    <cellStyle name="Título 3" xfId="52"/>
    <cellStyle name="Total" xfId="5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5E0EC"/>
      <color rgb="FF60497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4"/>
  <sheetViews>
    <sheetView tabSelected="1" zoomScaleNormal="100" workbookViewId="0">
      <selection activeCell="A3" sqref="A3:I113"/>
    </sheetView>
  </sheetViews>
  <sheetFormatPr baseColWidth="10" defaultColWidth="11.42578125" defaultRowHeight="12.75" x14ac:dyDescent="0.2"/>
  <cols>
    <col min="1" max="1" width="0.5703125" style="1" customWidth="1"/>
    <col min="2" max="2" width="22.85546875" style="1" customWidth="1"/>
    <col min="3" max="7" width="18.85546875" style="1" customWidth="1"/>
    <col min="8" max="8" width="0.5703125" style="1" customWidth="1"/>
    <col min="9" max="9" width="5" style="1" customWidth="1"/>
    <col min="10" max="10" width="11.42578125" style="1" customWidth="1"/>
    <col min="11" max="16384" width="11.42578125" style="1"/>
  </cols>
  <sheetData>
    <row r="1" spans="1:8" x14ac:dyDescent="0.2">
      <c r="B1" s="80" t="s">
        <v>449</v>
      </c>
      <c r="C1" s="81"/>
      <c r="D1" s="81"/>
      <c r="E1" s="81"/>
      <c r="F1" s="81"/>
      <c r="G1" s="81"/>
    </row>
    <row r="2" spans="1:8" ht="16.5" customHeight="1" x14ac:dyDescent="0.2">
      <c r="B2" s="80" t="s">
        <v>450</v>
      </c>
      <c r="C2" s="81"/>
      <c r="D2" s="81"/>
      <c r="E2" s="81"/>
      <c r="F2" s="81"/>
      <c r="G2" s="81"/>
    </row>
    <row r="4" spans="1:8" ht="3.75" customHeight="1" x14ac:dyDescent="0.2">
      <c r="A4" s="14"/>
      <c r="B4" s="15"/>
      <c r="C4" s="15"/>
      <c r="D4" s="16"/>
      <c r="E4" s="16"/>
      <c r="F4" s="16"/>
      <c r="G4" s="17"/>
      <c r="H4" s="18"/>
    </row>
    <row r="5" spans="1:8" ht="38.25" x14ac:dyDescent="0.2">
      <c r="A5" s="19"/>
      <c r="B5" s="20" t="s">
        <v>4</v>
      </c>
      <c r="C5" s="21" t="s">
        <v>5</v>
      </c>
      <c r="D5" s="21" t="s">
        <v>6</v>
      </c>
      <c r="E5" s="20" t="s">
        <v>7</v>
      </c>
      <c r="F5" s="21" t="s">
        <v>8</v>
      </c>
      <c r="G5" s="21" t="s">
        <v>1</v>
      </c>
      <c r="H5" s="22"/>
    </row>
    <row r="6" spans="1:8" ht="19.5" customHeight="1" x14ac:dyDescent="0.2">
      <c r="A6" s="19"/>
      <c r="B6" s="23" t="s">
        <v>345</v>
      </c>
      <c r="C6" s="46">
        <v>1273469.7599999998</v>
      </c>
      <c r="D6" s="46">
        <v>274421.63</v>
      </c>
      <c r="E6" s="46">
        <v>35496.58</v>
      </c>
      <c r="F6" s="46">
        <v>0</v>
      </c>
      <c r="G6" s="24">
        <f t="shared" ref="G6:G37" si="0">SUM(C6:F6)</f>
        <v>1583387.9699999997</v>
      </c>
      <c r="H6" s="25"/>
    </row>
    <row r="7" spans="1:8" ht="19.5" customHeight="1" x14ac:dyDescent="0.2">
      <c r="A7" s="19"/>
      <c r="B7" s="33" t="s">
        <v>346</v>
      </c>
      <c r="C7" s="47">
        <v>0</v>
      </c>
      <c r="D7" s="47">
        <v>38556.21</v>
      </c>
      <c r="E7" s="47">
        <v>0</v>
      </c>
      <c r="F7" s="47">
        <v>0</v>
      </c>
      <c r="G7" s="26">
        <f t="shared" si="0"/>
        <v>38556.21</v>
      </c>
      <c r="H7" s="25"/>
    </row>
    <row r="8" spans="1:8" ht="19.5" customHeight="1" x14ac:dyDescent="0.2">
      <c r="A8" s="19"/>
      <c r="B8" s="23" t="s">
        <v>347</v>
      </c>
      <c r="C8" s="46">
        <v>0</v>
      </c>
      <c r="D8" s="46">
        <v>1840</v>
      </c>
      <c r="E8" s="46">
        <v>0</v>
      </c>
      <c r="F8" s="46">
        <v>0</v>
      </c>
      <c r="G8" s="24">
        <f t="shared" si="0"/>
        <v>1840</v>
      </c>
      <c r="H8" s="25"/>
    </row>
    <row r="9" spans="1:8" ht="19.5" customHeight="1" x14ac:dyDescent="0.2">
      <c r="A9" s="19"/>
      <c r="B9" s="33" t="s">
        <v>348</v>
      </c>
      <c r="C9" s="47">
        <v>57400</v>
      </c>
      <c r="D9" s="47">
        <v>0</v>
      </c>
      <c r="E9" s="47">
        <v>0</v>
      </c>
      <c r="F9" s="47">
        <v>0</v>
      </c>
      <c r="G9" s="26">
        <f t="shared" si="0"/>
        <v>57400</v>
      </c>
      <c r="H9" s="25"/>
    </row>
    <row r="10" spans="1:8" ht="19.5" customHeight="1" x14ac:dyDescent="0.2">
      <c r="A10" s="19"/>
      <c r="B10" s="23" t="s">
        <v>349</v>
      </c>
      <c r="C10" s="46">
        <v>27849.83</v>
      </c>
      <c r="D10" s="46">
        <v>8533.4500000000007</v>
      </c>
      <c r="E10" s="46">
        <v>191534.05</v>
      </c>
      <c r="F10" s="46">
        <v>0</v>
      </c>
      <c r="G10" s="24">
        <f t="shared" si="0"/>
        <v>227917.33</v>
      </c>
      <c r="H10" s="25"/>
    </row>
    <row r="11" spans="1:8" ht="19.5" customHeight="1" x14ac:dyDescent="0.2">
      <c r="A11" s="19"/>
      <c r="B11" s="33" t="s">
        <v>350</v>
      </c>
      <c r="C11" s="47">
        <v>0</v>
      </c>
      <c r="D11" s="47">
        <v>11500</v>
      </c>
      <c r="E11" s="47">
        <v>0</v>
      </c>
      <c r="F11" s="47">
        <v>0</v>
      </c>
      <c r="G11" s="26">
        <f t="shared" si="0"/>
        <v>11500</v>
      </c>
      <c r="H11" s="25"/>
    </row>
    <row r="12" spans="1:8" ht="19.5" customHeight="1" x14ac:dyDescent="0.2">
      <c r="A12" s="19"/>
      <c r="B12" s="23" t="s">
        <v>351</v>
      </c>
      <c r="C12" s="46">
        <v>147639.51999999999</v>
      </c>
      <c r="D12" s="46">
        <v>122952.10999999999</v>
      </c>
      <c r="E12" s="46">
        <v>0</v>
      </c>
      <c r="F12" s="46">
        <v>400.63</v>
      </c>
      <c r="G12" s="24">
        <f t="shared" si="0"/>
        <v>270992.26</v>
      </c>
      <c r="H12" s="25"/>
    </row>
    <row r="13" spans="1:8" ht="19.5" customHeight="1" x14ac:dyDescent="0.2">
      <c r="A13" s="19"/>
      <c r="B13" s="33" t="s">
        <v>352</v>
      </c>
      <c r="C13" s="47">
        <v>24540.62</v>
      </c>
      <c r="D13" s="47">
        <v>0</v>
      </c>
      <c r="E13" s="47">
        <v>0</v>
      </c>
      <c r="F13" s="47">
        <v>0</v>
      </c>
      <c r="G13" s="26">
        <f t="shared" si="0"/>
        <v>24540.62</v>
      </c>
      <c r="H13" s="25"/>
    </row>
    <row r="14" spans="1:8" ht="19.5" customHeight="1" x14ac:dyDescent="0.2">
      <c r="A14" s="19"/>
      <c r="B14" s="23" t="s">
        <v>353</v>
      </c>
      <c r="C14" s="46">
        <v>445012.98</v>
      </c>
      <c r="D14" s="46">
        <v>124428.57</v>
      </c>
      <c r="E14" s="46">
        <v>0</v>
      </c>
      <c r="F14" s="46">
        <v>764.41000000000008</v>
      </c>
      <c r="G14" s="24">
        <f t="shared" si="0"/>
        <v>570205.96000000008</v>
      </c>
      <c r="H14" s="25"/>
    </row>
    <row r="15" spans="1:8" ht="19.5" customHeight="1" x14ac:dyDescent="0.2">
      <c r="A15" s="19"/>
      <c r="B15" s="33" t="s">
        <v>354</v>
      </c>
      <c r="C15" s="47">
        <v>35000</v>
      </c>
      <c r="D15" s="47">
        <v>0</v>
      </c>
      <c r="E15" s="47">
        <v>0</v>
      </c>
      <c r="F15" s="47">
        <v>0</v>
      </c>
      <c r="G15" s="26">
        <f t="shared" si="0"/>
        <v>35000</v>
      </c>
      <c r="H15" s="25"/>
    </row>
    <row r="16" spans="1:8" ht="19.5" customHeight="1" x14ac:dyDescent="0.2">
      <c r="A16" s="19"/>
      <c r="B16" s="23" t="s">
        <v>355</v>
      </c>
      <c r="C16" s="46">
        <v>18782.95</v>
      </c>
      <c r="D16" s="46">
        <v>9776</v>
      </c>
      <c r="E16" s="46">
        <v>44357.599999999999</v>
      </c>
      <c r="F16" s="46">
        <v>0</v>
      </c>
      <c r="G16" s="24">
        <f t="shared" si="0"/>
        <v>72916.55</v>
      </c>
      <c r="H16" s="25"/>
    </row>
    <row r="17" spans="1:8" ht="19.5" customHeight="1" x14ac:dyDescent="0.2">
      <c r="A17" s="19"/>
      <c r="B17" s="33" t="s">
        <v>356</v>
      </c>
      <c r="C17" s="47">
        <v>1600</v>
      </c>
      <c r="D17" s="47">
        <v>0</v>
      </c>
      <c r="E17" s="47">
        <v>0</v>
      </c>
      <c r="F17" s="47">
        <v>0</v>
      </c>
      <c r="G17" s="26">
        <f t="shared" si="0"/>
        <v>1600</v>
      </c>
      <c r="H17" s="25"/>
    </row>
    <row r="18" spans="1:8" ht="19.5" customHeight="1" x14ac:dyDescent="0.2">
      <c r="A18" s="19"/>
      <c r="B18" s="23" t="s">
        <v>357</v>
      </c>
      <c r="C18" s="46">
        <v>8000</v>
      </c>
      <c r="D18" s="46">
        <v>0</v>
      </c>
      <c r="E18" s="46">
        <v>0</v>
      </c>
      <c r="F18" s="46">
        <v>0</v>
      </c>
      <c r="G18" s="24">
        <f t="shared" si="0"/>
        <v>8000</v>
      </c>
      <c r="H18" s="25"/>
    </row>
    <row r="19" spans="1:8" ht="19.5" customHeight="1" x14ac:dyDescent="0.2">
      <c r="A19" s="19"/>
      <c r="B19" s="33" t="s">
        <v>358</v>
      </c>
      <c r="C19" s="47">
        <v>0</v>
      </c>
      <c r="D19" s="47">
        <v>59896.72</v>
      </c>
      <c r="E19" s="47">
        <v>0</v>
      </c>
      <c r="F19" s="47">
        <v>0</v>
      </c>
      <c r="G19" s="26">
        <f t="shared" si="0"/>
        <v>59896.72</v>
      </c>
      <c r="H19" s="25"/>
    </row>
    <row r="20" spans="1:8" ht="19.5" customHeight="1" x14ac:dyDescent="0.2">
      <c r="A20" s="19"/>
      <c r="B20" s="23" t="s">
        <v>359</v>
      </c>
      <c r="C20" s="46">
        <v>49300</v>
      </c>
      <c r="D20" s="46">
        <v>0</v>
      </c>
      <c r="E20" s="46">
        <v>96312.15</v>
      </c>
      <c r="F20" s="46">
        <v>0</v>
      </c>
      <c r="G20" s="24">
        <f t="shared" si="0"/>
        <v>145612.15</v>
      </c>
      <c r="H20" s="25"/>
    </row>
    <row r="21" spans="1:8" ht="19.5" customHeight="1" x14ac:dyDescent="0.2">
      <c r="A21" s="19"/>
      <c r="B21" s="33" t="s">
        <v>360</v>
      </c>
      <c r="C21" s="47">
        <v>294453.08</v>
      </c>
      <c r="D21" s="47">
        <v>-4999.8</v>
      </c>
      <c r="E21" s="47">
        <v>0</v>
      </c>
      <c r="F21" s="47">
        <v>0</v>
      </c>
      <c r="G21" s="26">
        <f t="shared" si="0"/>
        <v>289453.28000000003</v>
      </c>
      <c r="H21" s="25"/>
    </row>
    <row r="22" spans="1:8" ht="19.5" customHeight="1" x14ac:dyDescent="0.2">
      <c r="A22" s="19"/>
      <c r="B22" s="23" t="s">
        <v>361</v>
      </c>
      <c r="C22" s="46">
        <v>140882.37</v>
      </c>
      <c r="D22" s="46">
        <v>0</v>
      </c>
      <c r="E22" s="46">
        <v>25799.18</v>
      </c>
      <c r="F22" s="46">
        <v>0</v>
      </c>
      <c r="G22" s="24">
        <f t="shared" si="0"/>
        <v>166681.54999999999</v>
      </c>
      <c r="H22" s="25"/>
    </row>
    <row r="23" spans="1:8" ht="19.5" customHeight="1" x14ac:dyDescent="0.2">
      <c r="A23" s="19"/>
      <c r="B23" s="33" t="s">
        <v>362</v>
      </c>
      <c r="C23" s="47">
        <v>73778.3</v>
      </c>
      <c r="D23" s="47">
        <v>41187.07</v>
      </c>
      <c r="E23" s="47">
        <v>0</v>
      </c>
      <c r="F23" s="47">
        <v>0</v>
      </c>
      <c r="G23" s="26">
        <f t="shared" si="0"/>
        <v>114965.37</v>
      </c>
      <c r="H23" s="25"/>
    </row>
    <row r="24" spans="1:8" ht="19.5" customHeight="1" x14ac:dyDescent="0.2">
      <c r="A24" s="19"/>
      <c r="B24" s="23" t="s">
        <v>363</v>
      </c>
      <c r="C24" s="46">
        <v>10342.529999999999</v>
      </c>
      <c r="D24" s="46">
        <v>2207.7900000000009</v>
      </c>
      <c r="E24" s="46">
        <v>32621.72</v>
      </c>
      <c r="F24" s="46">
        <v>0</v>
      </c>
      <c r="G24" s="24">
        <f t="shared" si="0"/>
        <v>45172.04</v>
      </c>
      <c r="H24" s="25"/>
    </row>
    <row r="25" spans="1:8" ht="19.5" customHeight="1" x14ac:dyDescent="0.2">
      <c r="A25" s="19"/>
      <c r="B25" s="33" t="s">
        <v>364</v>
      </c>
      <c r="C25" s="47">
        <v>17704.910000000003</v>
      </c>
      <c r="D25" s="47">
        <v>0</v>
      </c>
      <c r="E25" s="47">
        <v>0</v>
      </c>
      <c r="F25" s="47">
        <v>0</v>
      </c>
      <c r="G25" s="26">
        <f t="shared" si="0"/>
        <v>17704.910000000003</v>
      </c>
      <c r="H25" s="25"/>
    </row>
    <row r="26" spans="1:8" ht="19.5" customHeight="1" x14ac:dyDescent="0.2">
      <c r="A26" s="19"/>
      <c r="B26" s="23" t="s">
        <v>365</v>
      </c>
      <c r="C26" s="46">
        <v>38377.57</v>
      </c>
      <c r="D26" s="46">
        <v>0</v>
      </c>
      <c r="E26" s="46">
        <v>0</v>
      </c>
      <c r="F26" s="46">
        <v>0</v>
      </c>
      <c r="G26" s="24">
        <f t="shared" si="0"/>
        <v>38377.57</v>
      </c>
      <c r="H26" s="25"/>
    </row>
    <row r="27" spans="1:8" ht="19.5" customHeight="1" x14ac:dyDescent="0.2">
      <c r="A27" s="19"/>
      <c r="B27" s="33" t="s">
        <v>366</v>
      </c>
      <c r="C27" s="47">
        <v>1732.5100000000002</v>
      </c>
      <c r="D27" s="47">
        <v>0</v>
      </c>
      <c r="E27" s="47">
        <v>1083.33</v>
      </c>
      <c r="F27" s="47">
        <v>0</v>
      </c>
      <c r="G27" s="26">
        <f t="shared" si="0"/>
        <v>2815.84</v>
      </c>
      <c r="H27" s="25"/>
    </row>
    <row r="28" spans="1:8" ht="19.5" customHeight="1" x14ac:dyDescent="0.2">
      <c r="A28" s="19"/>
      <c r="B28" s="23" t="s">
        <v>367</v>
      </c>
      <c r="C28" s="46">
        <v>-100</v>
      </c>
      <c r="D28" s="46">
        <v>0</v>
      </c>
      <c r="E28" s="46">
        <v>90199.9</v>
      </c>
      <c r="F28" s="46">
        <v>0</v>
      </c>
      <c r="G28" s="24">
        <f t="shared" si="0"/>
        <v>90099.9</v>
      </c>
      <c r="H28" s="25"/>
    </row>
    <row r="29" spans="1:8" ht="19.5" customHeight="1" x14ac:dyDescent="0.2">
      <c r="A29" s="19"/>
      <c r="B29" s="33" t="s">
        <v>368</v>
      </c>
      <c r="C29" s="47">
        <v>108863.65</v>
      </c>
      <c r="D29" s="47">
        <v>0</v>
      </c>
      <c r="E29" s="47">
        <v>0</v>
      </c>
      <c r="F29" s="47">
        <v>0</v>
      </c>
      <c r="G29" s="26">
        <f t="shared" si="0"/>
        <v>108863.65</v>
      </c>
      <c r="H29" s="25"/>
    </row>
    <row r="30" spans="1:8" ht="19.5" customHeight="1" x14ac:dyDescent="0.2">
      <c r="A30" s="19"/>
      <c r="B30" s="23" t="s">
        <v>369</v>
      </c>
      <c r="C30" s="46">
        <v>8012</v>
      </c>
      <c r="D30" s="46">
        <v>0</v>
      </c>
      <c r="E30" s="46">
        <v>0</v>
      </c>
      <c r="F30" s="46">
        <v>0</v>
      </c>
      <c r="G30" s="24">
        <f t="shared" si="0"/>
        <v>8012</v>
      </c>
      <c r="H30" s="25"/>
    </row>
    <row r="31" spans="1:8" ht="19.5" customHeight="1" x14ac:dyDescent="0.2">
      <c r="A31" s="19"/>
      <c r="B31" s="33" t="s">
        <v>370</v>
      </c>
      <c r="C31" s="47">
        <v>81761.689999999988</v>
      </c>
      <c r="D31" s="47">
        <v>18160.8</v>
      </c>
      <c r="E31" s="47">
        <v>178495.52</v>
      </c>
      <c r="F31" s="47">
        <v>0</v>
      </c>
      <c r="G31" s="26">
        <f t="shared" si="0"/>
        <v>278418.01</v>
      </c>
      <c r="H31" s="25"/>
    </row>
    <row r="32" spans="1:8" ht="19.5" customHeight="1" x14ac:dyDescent="0.2">
      <c r="A32" s="19"/>
      <c r="B32" s="23" t="s">
        <v>371</v>
      </c>
      <c r="C32" s="46">
        <v>15593.14</v>
      </c>
      <c r="D32" s="46">
        <v>92389.34</v>
      </c>
      <c r="E32" s="46">
        <v>26133</v>
      </c>
      <c r="F32" s="46">
        <v>0</v>
      </c>
      <c r="G32" s="24">
        <f t="shared" si="0"/>
        <v>134115.47999999998</v>
      </c>
      <c r="H32" s="25"/>
    </row>
    <row r="33" spans="1:8" ht="19.5" customHeight="1" x14ac:dyDescent="0.2">
      <c r="A33" s="19"/>
      <c r="B33" s="33" t="s">
        <v>372</v>
      </c>
      <c r="C33" s="47">
        <v>634647.48</v>
      </c>
      <c r="D33" s="47">
        <v>252251.28999999998</v>
      </c>
      <c r="E33" s="47">
        <v>41917.5</v>
      </c>
      <c r="F33" s="47">
        <v>0</v>
      </c>
      <c r="G33" s="26">
        <f t="shared" si="0"/>
        <v>928816.27</v>
      </c>
      <c r="H33" s="25"/>
    </row>
    <row r="34" spans="1:8" ht="19.5" customHeight="1" x14ac:dyDescent="0.2">
      <c r="A34" s="19"/>
      <c r="B34" s="23" t="s">
        <v>373</v>
      </c>
      <c r="C34" s="46">
        <v>124754.28</v>
      </c>
      <c r="D34" s="46">
        <v>0</v>
      </c>
      <c r="E34" s="46">
        <v>0</v>
      </c>
      <c r="F34" s="46">
        <v>0</v>
      </c>
      <c r="G34" s="24">
        <f t="shared" si="0"/>
        <v>124754.28</v>
      </c>
      <c r="H34" s="25"/>
    </row>
    <row r="35" spans="1:8" ht="19.5" customHeight="1" x14ac:dyDescent="0.2">
      <c r="A35" s="19"/>
      <c r="B35" s="33" t="s">
        <v>374</v>
      </c>
      <c r="C35" s="47">
        <v>60896.700000000004</v>
      </c>
      <c r="D35" s="47">
        <v>56965.29</v>
      </c>
      <c r="E35" s="47">
        <v>85374.700000000012</v>
      </c>
      <c r="F35" s="47">
        <v>0</v>
      </c>
      <c r="G35" s="26">
        <f t="shared" si="0"/>
        <v>203236.69</v>
      </c>
      <c r="H35" s="25"/>
    </row>
    <row r="36" spans="1:8" ht="19.5" customHeight="1" x14ac:dyDescent="0.2">
      <c r="A36" s="19"/>
      <c r="B36" s="23" t="s">
        <v>375</v>
      </c>
      <c r="C36" s="46">
        <v>137923.47</v>
      </c>
      <c r="D36" s="46">
        <v>0</v>
      </c>
      <c r="E36" s="46">
        <v>0</v>
      </c>
      <c r="F36" s="46">
        <v>0</v>
      </c>
      <c r="G36" s="24">
        <f t="shared" si="0"/>
        <v>137923.47</v>
      </c>
      <c r="H36" s="25"/>
    </row>
    <row r="37" spans="1:8" ht="19.5" customHeight="1" x14ac:dyDescent="0.2">
      <c r="A37" s="19"/>
      <c r="B37" s="33" t="s">
        <v>376</v>
      </c>
      <c r="C37" s="47">
        <v>2048578.3500000003</v>
      </c>
      <c r="D37" s="47">
        <v>400287.0799999999</v>
      </c>
      <c r="E37" s="47">
        <v>689139.11999999988</v>
      </c>
      <c r="F37" s="47">
        <v>0</v>
      </c>
      <c r="G37" s="26">
        <f t="shared" si="0"/>
        <v>3138004.55</v>
      </c>
      <c r="H37" s="25"/>
    </row>
    <row r="38" spans="1:8" ht="19.5" customHeight="1" x14ac:dyDescent="0.2">
      <c r="A38" s="19"/>
      <c r="B38" s="23" t="s">
        <v>377</v>
      </c>
      <c r="C38" s="46">
        <v>605817.30000000005</v>
      </c>
      <c r="D38" s="46">
        <v>323362.56</v>
      </c>
      <c r="E38" s="46">
        <v>48939</v>
      </c>
      <c r="F38" s="46">
        <v>0</v>
      </c>
      <c r="G38" s="24">
        <f t="shared" ref="G38:G69" si="1">SUM(C38:F38)</f>
        <v>978118.8600000001</v>
      </c>
      <c r="H38" s="25"/>
    </row>
    <row r="39" spans="1:8" ht="19.5" customHeight="1" x14ac:dyDescent="0.2">
      <c r="A39" s="19"/>
      <c r="B39" s="33" t="s">
        <v>378</v>
      </c>
      <c r="C39" s="47">
        <v>1380</v>
      </c>
      <c r="D39" s="47">
        <v>18377.47</v>
      </c>
      <c r="E39" s="47">
        <v>0</v>
      </c>
      <c r="F39" s="47">
        <v>0</v>
      </c>
      <c r="G39" s="26">
        <f t="shared" si="1"/>
        <v>19757.47</v>
      </c>
      <c r="H39" s="25"/>
    </row>
    <row r="40" spans="1:8" ht="19.5" customHeight="1" x14ac:dyDescent="0.2">
      <c r="A40" s="19"/>
      <c r="B40" s="23" t="s">
        <v>379</v>
      </c>
      <c r="C40" s="46">
        <v>233022.82000000004</v>
      </c>
      <c r="D40" s="46">
        <v>-2976.49</v>
      </c>
      <c r="E40" s="46">
        <v>527.49</v>
      </c>
      <c r="F40" s="46">
        <v>0</v>
      </c>
      <c r="G40" s="24">
        <f t="shared" si="1"/>
        <v>230573.82000000004</v>
      </c>
      <c r="H40" s="25"/>
    </row>
    <row r="41" spans="1:8" ht="19.5" customHeight="1" x14ac:dyDescent="0.2">
      <c r="A41" s="19"/>
      <c r="B41" s="33" t="s">
        <v>380</v>
      </c>
      <c r="C41" s="47">
        <v>210465.27000000014</v>
      </c>
      <c r="D41" s="47">
        <v>0</v>
      </c>
      <c r="E41" s="47">
        <v>738.37</v>
      </c>
      <c r="F41" s="47">
        <v>0</v>
      </c>
      <c r="G41" s="26">
        <f t="shared" si="1"/>
        <v>211203.64000000013</v>
      </c>
      <c r="H41" s="25"/>
    </row>
    <row r="42" spans="1:8" ht="19.5" customHeight="1" x14ac:dyDescent="0.2">
      <c r="A42" s="19"/>
      <c r="B42" s="23" t="s">
        <v>381</v>
      </c>
      <c r="C42" s="46">
        <v>807818.6</v>
      </c>
      <c r="D42" s="46">
        <v>448546.82999999996</v>
      </c>
      <c r="E42" s="46">
        <v>206194.15</v>
      </c>
      <c r="F42" s="46">
        <v>0</v>
      </c>
      <c r="G42" s="24">
        <f t="shared" si="1"/>
        <v>1462559.5799999998</v>
      </c>
      <c r="H42" s="25"/>
    </row>
    <row r="43" spans="1:8" ht="19.5" customHeight="1" x14ac:dyDescent="0.2">
      <c r="A43" s="19"/>
      <c r="B43" s="33" t="s">
        <v>382</v>
      </c>
      <c r="C43" s="47">
        <v>280332.56000000006</v>
      </c>
      <c r="D43" s="47">
        <v>353066.56999999995</v>
      </c>
      <c r="E43" s="47">
        <v>119337.09000000001</v>
      </c>
      <c r="F43" s="47">
        <v>0</v>
      </c>
      <c r="G43" s="26">
        <f t="shared" si="1"/>
        <v>752736.22</v>
      </c>
      <c r="H43" s="25"/>
    </row>
    <row r="44" spans="1:8" ht="19.5" customHeight="1" x14ac:dyDescent="0.2">
      <c r="A44" s="19"/>
      <c r="B44" s="23" t="s">
        <v>383</v>
      </c>
      <c r="C44" s="46">
        <v>420992.27</v>
      </c>
      <c r="D44" s="46">
        <v>359402.58999999997</v>
      </c>
      <c r="E44" s="46">
        <v>103748.72</v>
      </c>
      <c r="F44" s="46">
        <v>0</v>
      </c>
      <c r="G44" s="24">
        <f t="shared" si="1"/>
        <v>884143.58</v>
      </c>
      <c r="H44" s="25"/>
    </row>
    <row r="45" spans="1:8" ht="19.5" customHeight="1" x14ac:dyDescent="0.2">
      <c r="A45" s="19"/>
      <c r="B45" s="33" t="s">
        <v>384</v>
      </c>
      <c r="C45" s="47">
        <v>87737.760000000009</v>
      </c>
      <c r="D45" s="47">
        <v>20521.04</v>
      </c>
      <c r="E45" s="47">
        <v>113715.23</v>
      </c>
      <c r="F45" s="47">
        <v>0</v>
      </c>
      <c r="G45" s="26">
        <f t="shared" si="1"/>
        <v>221974.03000000003</v>
      </c>
      <c r="H45" s="25"/>
    </row>
    <row r="46" spans="1:8" ht="19.5" customHeight="1" x14ac:dyDescent="0.2">
      <c r="A46" s="19"/>
      <c r="B46" s="23" t="s">
        <v>385</v>
      </c>
      <c r="C46" s="46">
        <v>487540.46999999991</v>
      </c>
      <c r="D46" s="46">
        <v>424885.06</v>
      </c>
      <c r="E46" s="46">
        <v>1264370.45</v>
      </c>
      <c r="F46" s="46">
        <v>4198.07</v>
      </c>
      <c r="G46" s="24">
        <f t="shared" si="1"/>
        <v>2180994.0499999998</v>
      </c>
      <c r="H46" s="25"/>
    </row>
    <row r="47" spans="1:8" ht="19.5" customHeight="1" x14ac:dyDescent="0.2">
      <c r="A47" s="19"/>
      <c r="B47" s="33" t="s">
        <v>386</v>
      </c>
      <c r="C47" s="47">
        <v>246035.75</v>
      </c>
      <c r="D47" s="47">
        <v>173162.43000000002</v>
      </c>
      <c r="E47" s="47">
        <v>292216.43999999994</v>
      </c>
      <c r="F47" s="47">
        <v>232.97000000000003</v>
      </c>
      <c r="G47" s="26">
        <f t="shared" si="1"/>
        <v>711647.59</v>
      </c>
      <c r="H47" s="25"/>
    </row>
    <row r="48" spans="1:8" ht="19.5" customHeight="1" x14ac:dyDescent="0.2">
      <c r="A48" s="19"/>
      <c r="B48" s="23" t="s">
        <v>387</v>
      </c>
      <c r="C48" s="46">
        <v>74804.329999999987</v>
      </c>
      <c r="D48" s="46">
        <v>52210.22</v>
      </c>
      <c r="E48" s="46">
        <v>9450</v>
      </c>
      <c r="F48" s="46">
        <v>0</v>
      </c>
      <c r="G48" s="24">
        <f t="shared" si="1"/>
        <v>136464.54999999999</v>
      </c>
      <c r="H48" s="25"/>
    </row>
    <row r="49" spans="1:8" ht="19.5" customHeight="1" x14ac:dyDescent="0.2">
      <c r="A49" s="19"/>
      <c r="B49" s="33" t="s">
        <v>388</v>
      </c>
      <c r="C49" s="47">
        <v>599730.65</v>
      </c>
      <c r="D49" s="47">
        <v>516394.67</v>
      </c>
      <c r="E49" s="47">
        <v>324935.44</v>
      </c>
      <c r="F49" s="47">
        <v>0</v>
      </c>
      <c r="G49" s="26">
        <f t="shared" si="1"/>
        <v>1441060.76</v>
      </c>
      <c r="H49" s="25"/>
    </row>
    <row r="50" spans="1:8" ht="19.5" customHeight="1" x14ac:dyDescent="0.2">
      <c r="A50" s="19"/>
      <c r="B50" s="23" t="s">
        <v>389</v>
      </c>
      <c r="C50" s="46">
        <v>134858.84999999998</v>
      </c>
      <c r="D50" s="46">
        <v>69557.72</v>
      </c>
      <c r="E50" s="46">
        <v>0</v>
      </c>
      <c r="F50" s="46">
        <v>0</v>
      </c>
      <c r="G50" s="24">
        <f t="shared" si="1"/>
        <v>204416.56999999998</v>
      </c>
      <c r="H50" s="25"/>
    </row>
    <row r="51" spans="1:8" ht="19.5" customHeight="1" x14ac:dyDescent="0.2">
      <c r="A51" s="19"/>
      <c r="B51" s="33" t="s">
        <v>390</v>
      </c>
      <c r="C51" s="47">
        <v>296466.42</v>
      </c>
      <c r="D51" s="47">
        <v>108468.70999999999</v>
      </c>
      <c r="E51" s="47">
        <v>0</v>
      </c>
      <c r="F51" s="47">
        <v>0</v>
      </c>
      <c r="G51" s="26">
        <f t="shared" si="1"/>
        <v>404935.13</v>
      </c>
      <c r="H51" s="25"/>
    </row>
    <row r="52" spans="1:8" ht="19.5" customHeight="1" x14ac:dyDescent="0.2">
      <c r="A52" s="19"/>
      <c r="B52" s="23" t="s">
        <v>391</v>
      </c>
      <c r="C52" s="46">
        <v>15000</v>
      </c>
      <c r="D52" s="46">
        <v>-833.57</v>
      </c>
      <c r="E52" s="46">
        <v>0</v>
      </c>
      <c r="F52" s="46">
        <v>0</v>
      </c>
      <c r="G52" s="24">
        <f t="shared" si="1"/>
        <v>14166.43</v>
      </c>
      <c r="H52" s="25"/>
    </row>
    <row r="53" spans="1:8" ht="19.5" customHeight="1" x14ac:dyDescent="0.2">
      <c r="A53" s="19"/>
      <c r="B53" s="33" t="s">
        <v>392</v>
      </c>
      <c r="C53" s="47">
        <v>29521.22</v>
      </c>
      <c r="D53" s="47">
        <v>0</v>
      </c>
      <c r="E53" s="47">
        <v>0</v>
      </c>
      <c r="F53" s="47">
        <v>0</v>
      </c>
      <c r="G53" s="26">
        <f t="shared" si="1"/>
        <v>29521.22</v>
      </c>
      <c r="H53" s="25"/>
    </row>
    <row r="54" spans="1:8" ht="19.5" customHeight="1" x14ac:dyDescent="0.2">
      <c r="A54" s="19"/>
      <c r="B54" s="23" t="s">
        <v>393</v>
      </c>
      <c r="C54" s="46">
        <v>19106.5</v>
      </c>
      <c r="D54" s="46">
        <v>5506.49</v>
      </c>
      <c r="E54" s="46">
        <v>0</v>
      </c>
      <c r="F54" s="46">
        <v>0</v>
      </c>
      <c r="G54" s="24">
        <f t="shared" si="1"/>
        <v>24612.989999999998</v>
      </c>
      <c r="H54" s="25"/>
    </row>
    <row r="55" spans="1:8" ht="19.5" customHeight="1" x14ac:dyDescent="0.2">
      <c r="A55" s="19"/>
      <c r="B55" s="33" t="s">
        <v>394</v>
      </c>
      <c r="C55" s="47">
        <v>34676</v>
      </c>
      <c r="D55" s="47">
        <v>0</v>
      </c>
      <c r="E55" s="47">
        <v>0</v>
      </c>
      <c r="F55" s="47">
        <v>0</v>
      </c>
      <c r="G55" s="26">
        <f t="shared" si="1"/>
        <v>34676</v>
      </c>
      <c r="H55" s="25"/>
    </row>
    <row r="56" spans="1:8" ht="19.5" customHeight="1" x14ac:dyDescent="0.2">
      <c r="A56" s="19"/>
      <c r="B56" s="23" t="s">
        <v>395</v>
      </c>
      <c r="C56" s="46">
        <v>160833.57</v>
      </c>
      <c r="D56" s="46">
        <v>103197.74</v>
      </c>
      <c r="E56" s="46">
        <v>436.04</v>
      </c>
      <c r="F56" s="46">
        <v>0</v>
      </c>
      <c r="G56" s="24">
        <f t="shared" si="1"/>
        <v>264467.34999999998</v>
      </c>
      <c r="H56" s="25"/>
    </row>
    <row r="57" spans="1:8" ht="19.5" customHeight="1" x14ac:dyDescent="0.2">
      <c r="A57" s="19"/>
      <c r="B57" s="33" t="s">
        <v>396</v>
      </c>
      <c r="C57" s="47">
        <v>361404.72</v>
      </c>
      <c r="D57" s="47">
        <v>364959.37</v>
      </c>
      <c r="E57" s="47">
        <v>19395.62</v>
      </c>
      <c r="F57" s="47">
        <v>10619.19</v>
      </c>
      <c r="G57" s="26">
        <f t="shared" si="1"/>
        <v>756378.89999999991</v>
      </c>
      <c r="H57" s="25"/>
    </row>
    <row r="58" spans="1:8" ht="19.5" customHeight="1" x14ac:dyDescent="0.2">
      <c r="A58" s="19"/>
      <c r="B58" s="23" t="s">
        <v>397</v>
      </c>
      <c r="C58" s="46">
        <v>501566.66</v>
      </c>
      <c r="D58" s="46">
        <v>118296.61</v>
      </c>
      <c r="E58" s="46">
        <v>0</v>
      </c>
      <c r="F58" s="46">
        <v>0</v>
      </c>
      <c r="G58" s="24">
        <f t="shared" si="1"/>
        <v>619863.27</v>
      </c>
      <c r="H58" s="25"/>
    </row>
    <row r="59" spans="1:8" ht="19.5" customHeight="1" x14ac:dyDescent="0.2">
      <c r="A59" s="19"/>
      <c r="B59" s="33" t="s">
        <v>398</v>
      </c>
      <c r="C59" s="47">
        <v>167833.53</v>
      </c>
      <c r="D59" s="47">
        <v>342132.64999999997</v>
      </c>
      <c r="E59" s="47">
        <v>653150.40999999992</v>
      </c>
      <c r="F59" s="47">
        <v>0</v>
      </c>
      <c r="G59" s="26">
        <f t="shared" si="1"/>
        <v>1163116.5899999999</v>
      </c>
      <c r="H59" s="25"/>
    </row>
    <row r="60" spans="1:8" ht="19.5" customHeight="1" x14ac:dyDescent="0.2">
      <c r="A60" s="19"/>
      <c r="B60" s="23" t="s">
        <v>399</v>
      </c>
      <c r="C60" s="46">
        <v>90521.18000000008</v>
      </c>
      <c r="D60" s="46">
        <v>52528.73</v>
      </c>
      <c r="E60" s="46">
        <v>7700</v>
      </c>
      <c r="F60" s="46">
        <v>0</v>
      </c>
      <c r="G60" s="24">
        <f t="shared" si="1"/>
        <v>150749.91000000009</v>
      </c>
      <c r="H60" s="25"/>
    </row>
    <row r="61" spans="1:8" ht="19.5" customHeight="1" x14ac:dyDescent="0.2">
      <c r="A61" s="19"/>
      <c r="B61" s="33" t="s">
        <v>400</v>
      </c>
      <c r="C61" s="47">
        <v>3900</v>
      </c>
      <c r="D61" s="47">
        <v>253098.85999999996</v>
      </c>
      <c r="E61" s="47">
        <v>142897.15</v>
      </c>
      <c r="F61" s="47">
        <v>0</v>
      </c>
      <c r="G61" s="26">
        <f t="shared" si="1"/>
        <v>399896.00999999995</v>
      </c>
      <c r="H61" s="25"/>
    </row>
    <row r="62" spans="1:8" ht="19.5" customHeight="1" x14ac:dyDescent="0.2">
      <c r="A62" s="19"/>
      <c r="B62" s="23" t="s">
        <v>401</v>
      </c>
      <c r="C62" s="46">
        <v>20677.379999999997</v>
      </c>
      <c r="D62" s="46">
        <v>80367.989999999991</v>
      </c>
      <c r="E62" s="46">
        <v>36667.64</v>
      </c>
      <c r="F62" s="46">
        <v>0</v>
      </c>
      <c r="G62" s="24">
        <f t="shared" si="1"/>
        <v>137713.01</v>
      </c>
      <c r="H62" s="25"/>
    </row>
    <row r="63" spans="1:8" ht="19.5" customHeight="1" x14ac:dyDescent="0.2">
      <c r="A63" s="19"/>
      <c r="B63" s="33" t="s">
        <v>402</v>
      </c>
      <c r="C63" s="47">
        <v>0</v>
      </c>
      <c r="D63" s="47">
        <v>232751.89000000004</v>
      </c>
      <c r="E63" s="47">
        <v>67275.53</v>
      </c>
      <c r="F63" s="47">
        <v>0</v>
      </c>
      <c r="G63" s="26">
        <f t="shared" si="1"/>
        <v>300027.42000000004</v>
      </c>
      <c r="H63" s="25"/>
    </row>
    <row r="64" spans="1:8" ht="19.5" customHeight="1" x14ac:dyDescent="0.2">
      <c r="A64" s="19"/>
      <c r="B64" s="23" t="s">
        <v>403</v>
      </c>
      <c r="C64" s="46">
        <v>28997.78</v>
      </c>
      <c r="D64" s="46">
        <v>6493.5</v>
      </c>
      <c r="E64" s="46">
        <v>0</v>
      </c>
      <c r="F64" s="46">
        <v>0</v>
      </c>
      <c r="G64" s="24">
        <f t="shared" si="1"/>
        <v>35491.279999999999</v>
      </c>
      <c r="H64" s="25"/>
    </row>
    <row r="65" spans="1:8" ht="19.5" customHeight="1" x14ac:dyDescent="0.2">
      <c r="A65" s="19"/>
      <c r="B65" s="33" t="s">
        <v>404</v>
      </c>
      <c r="C65" s="47">
        <v>111146.41999999998</v>
      </c>
      <c r="D65" s="47">
        <v>9680.84</v>
      </c>
      <c r="E65" s="47">
        <v>0</v>
      </c>
      <c r="F65" s="47">
        <v>0</v>
      </c>
      <c r="G65" s="26">
        <f t="shared" si="1"/>
        <v>120827.25999999998</v>
      </c>
      <c r="H65" s="25"/>
    </row>
    <row r="66" spans="1:8" ht="19.5" customHeight="1" x14ac:dyDescent="0.2">
      <c r="A66" s="19"/>
      <c r="B66" s="23" t="s">
        <v>405</v>
      </c>
      <c r="C66" s="46">
        <v>91668.48000000001</v>
      </c>
      <c r="D66" s="46">
        <v>0</v>
      </c>
      <c r="E66" s="46">
        <v>229590</v>
      </c>
      <c r="F66" s="46">
        <v>0</v>
      </c>
      <c r="G66" s="24">
        <f t="shared" si="1"/>
        <v>321258.48</v>
      </c>
      <c r="H66" s="25"/>
    </row>
    <row r="67" spans="1:8" ht="19.5" customHeight="1" x14ac:dyDescent="0.2">
      <c r="A67" s="19"/>
      <c r="B67" s="33" t="s">
        <v>406</v>
      </c>
      <c r="C67" s="47">
        <v>78350.140000000014</v>
      </c>
      <c r="D67" s="65">
        <v>2030.6</v>
      </c>
      <c r="E67" s="47">
        <v>0</v>
      </c>
      <c r="F67" s="47">
        <v>0</v>
      </c>
      <c r="G67" s="26">
        <f t="shared" si="1"/>
        <v>80380.74000000002</v>
      </c>
      <c r="H67" s="25"/>
    </row>
    <row r="68" spans="1:8" ht="19.5" customHeight="1" x14ac:dyDescent="0.2">
      <c r="A68" s="19"/>
      <c r="B68" s="23" t="s">
        <v>407</v>
      </c>
      <c r="C68" s="46">
        <v>93526.32</v>
      </c>
      <c r="D68" s="46">
        <v>7000</v>
      </c>
      <c r="E68" s="46">
        <v>0</v>
      </c>
      <c r="F68" s="46">
        <v>0</v>
      </c>
      <c r="G68" s="24">
        <f t="shared" si="1"/>
        <v>100526.32</v>
      </c>
      <c r="H68" s="25"/>
    </row>
    <row r="69" spans="1:8" ht="19.5" customHeight="1" x14ac:dyDescent="0.2">
      <c r="A69" s="19"/>
      <c r="B69" s="33" t="s">
        <v>408</v>
      </c>
      <c r="C69" s="47">
        <v>137139.22</v>
      </c>
      <c r="D69" s="47">
        <v>49474.68</v>
      </c>
      <c r="E69" s="47">
        <v>6346</v>
      </c>
      <c r="F69" s="47">
        <v>0</v>
      </c>
      <c r="G69" s="26">
        <f t="shared" si="1"/>
        <v>192959.9</v>
      </c>
      <c r="H69" s="25"/>
    </row>
    <row r="70" spans="1:8" ht="19.5" customHeight="1" x14ac:dyDescent="0.2">
      <c r="A70" s="19"/>
      <c r="B70" s="23" t="s">
        <v>409</v>
      </c>
      <c r="C70" s="46">
        <v>910023.34000000032</v>
      </c>
      <c r="D70" s="46">
        <v>1571114.5100000002</v>
      </c>
      <c r="E70" s="46">
        <v>1519466.6600000004</v>
      </c>
      <c r="F70" s="46">
        <v>96</v>
      </c>
      <c r="G70" s="24">
        <f t="shared" ref="G70:G110" si="2">SUM(C70:F70)</f>
        <v>4000700.5100000007</v>
      </c>
      <c r="H70" s="25"/>
    </row>
    <row r="71" spans="1:8" ht="19.5" customHeight="1" x14ac:dyDescent="0.2">
      <c r="A71" s="19"/>
      <c r="B71" s="33" t="s">
        <v>410</v>
      </c>
      <c r="C71" s="47">
        <v>194897.33</v>
      </c>
      <c r="D71" s="47">
        <v>143937.75</v>
      </c>
      <c r="E71" s="47">
        <v>24436.720000000001</v>
      </c>
      <c r="F71" s="47">
        <v>0</v>
      </c>
      <c r="G71" s="26">
        <f t="shared" si="2"/>
        <v>363271.79999999993</v>
      </c>
      <c r="H71" s="25"/>
    </row>
    <row r="72" spans="1:8" ht="19.5" customHeight="1" x14ac:dyDescent="0.2">
      <c r="A72" s="19"/>
      <c r="B72" s="23" t="s">
        <v>411</v>
      </c>
      <c r="C72" s="46">
        <v>196761.28</v>
      </c>
      <c r="D72" s="46">
        <v>40561.23000000001</v>
      </c>
      <c r="E72" s="46">
        <v>45699.68</v>
      </c>
      <c r="F72" s="46">
        <v>0</v>
      </c>
      <c r="G72" s="24">
        <f t="shared" si="2"/>
        <v>283022.19</v>
      </c>
      <c r="H72" s="25"/>
    </row>
    <row r="73" spans="1:8" ht="19.5" customHeight="1" x14ac:dyDescent="0.2">
      <c r="A73" s="19"/>
      <c r="B73" s="33" t="s">
        <v>412</v>
      </c>
      <c r="C73" s="47">
        <v>25251.35</v>
      </c>
      <c r="D73" s="47">
        <v>42667.549999999996</v>
      </c>
      <c r="E73" s="47">
        <v>19312.5</v>
      </c>
      <c r="F73" s="47">
        <v>0</v>
      </c>
      <c r="G73" s="26">
        <f t="shared" si="2"/>
        <v>87231.4</v>
      </c>
      <c r="H73" s="25"/>
    </row>
    <row r="74" spans="1:8" ht="19.5" customHeight="1" x14ac:dyDescent="0.2">
      <c r="A74" s="19"/>
      <c r="B74" s="23" t="s">
        <v>413</v>
      </c>
      <c r="C74" s="46">
        <v>119392.84</v>
      </c>
      <c r="D74" s="46">
        <v>158999.21</v>
      </c>
      <c r="E74" s="46">
        <v>3750</v>
      </c>
      <c r="F74" s="46">
        <v>0</v>
      </c>
      <c r="G74" s="24">
        <f t="shared" si="2"/>
        <v>282142.05</v>
      </c>
      <c r="H74" s="25"/>
    </row>
    <row r="75" spans="1:8" ht="19.5" customHeight="1" x14ac:dyDescent="0.2">
      <c r="A75" s="19"/>
      <c r="B75" s="33" t="s">
        <v>451</v>
      </c>
      <c r="C75" s="47">
        <v>93163.93</v>
      </c>
      <c r="D75" s="47">
        <v>437972.49</v>
      </c>
      <c r="E75" s="47">
        <v>295999.56</v>
      </c>
      <c r="F75" s="47">
        <v>0</v>
      </c>
      <c r="G75" s="26">
        <f t="shared" si="2"/>
        <v>827135.98</v>
      </c>
      <c r="H75" s="25"/>
    </row>
    <row r="76" spans="1:8" ht="19.5" customHeight="1" x14ac:dyDescent="0.2">
      <c r="A76" s="19"/>
      <c r="B76" s="23" t="s">
        <v>414</v>
      </c>
      <c r="C76" s="46">
        <v>260236.63</v>
      </c>
      <c r="D76" s="46">
        <v>26234.05</v>
      </c>
      <c r="E76" s="46">
        <v>18530.739999999998</v>
      </c>
      <c r="F76" s="46">
        <v>0</v>
      </c>
      <c r="G76" s="24">
        <f t="shared" si="2"/>
        <v>305001.42</v>
      </c>
      <c r="H76" s="25"/>
    </row>
    <row r="77" spans="1:8" ht="19.5" customHeight="1" x14ac:dyDescent="0.2">
      <c r="A77" s="19"/>
      <c r="B77" s="33" t="s">
        <v>415</v>
      </c>
      <c r="C77" s="47">
        <v>5536.3</v>
      </c>
      <c r="D77" s="47">
        <v>35179.840000000004</v>
      </c>
      <c r="E77" s="47">
        <v>0</v>
      </c>
      <c r="F77" s="47">
        <v>0</v>
      </c>
      <c r="G77" s="26">
        <f t="shared" si="2"/>
        <v>40716.140000000007</v>
      </c>
      <c r="H77" s="25"/>
    </row>
    <row r="78" spans="1:8" ht="19.5" customHeight="1" x14ac:dyDescent="0.2">
      <c r="A78" s="19"/>
      <c r="B78" s="23" t="s">
        <v>416</v>
      </c>
      <c r="C78" s="46">
        <v>25173.77</v>
      </c>
      <c r="D78" s="46">
        <v>32760.29</v>
      </c>
      <c r="E78" s="46">
        <v>0</v>
      </c>
      <c r="F78" s="46">
        <v>0</v>
      </c>
      <c r="G78" s="24">
        <f t="shared" si="2"/>
        <v>57934.06</v>
      </c>
      <c r="H78" s="25"/>
    </row>
    <row r="79" spans="1:8" ht="19.5" customHeight="1" x14ac:dyDescent="0.2">
      <c r="A79" s="19"/>
      <c r="B79" s="33" t="s">
        <v>417</v>
      </c>
      <c r="C79" s="47">
        <v>4808</v>
      </c>
      <c r="D79" s="47">
        <v>0</v>
      </c>
      <c r="E79" s="47">
        <v>0</v>
      </c>
      <c r="F79" s="47">
        <v>0</v>
      </c>
      <c r="G79" s="26">
        <f t="shared" si="2"/>
        <v>4808</v>
      </c>
      <c r="H79" s="25"/>
    </row>
    <row r="80" spans="1:8" ht="19.5" customHeight="1" x14ac:dyDescent="0.2">
      <c r="A80" s="19"/>
      <c r="B80" s="23" t="s">
        <v>418</v>
      </c>
      <c r="C80" s="46">
        <v>63036.6</v>
      </c>
      <c r="D80" s="46">
        <v>29606.350000000006</v>
      </c>
      <c r="E80" s="46">
        <v>1062378.04</v>
      </c>
      <c r="F80" s="46">
        <v>0</v>
      </c>
      <c r="G80" s="24">
        <f t="shared" si="2"/>
        <v>1155020.99</v>
      </c>
      <c r="H80" s="25"/>
    </row>
    <row r="81" spans="1:8" ht="19.5" customHeight="1" x14ac:dyDescent="0.2">
      <c r="A81" s="19"/>
      <c r="B81" s="33" t="s">
        <v>419</v>
      </c>
      <c r="C81" s="47">
        <v>3702.6899999999996</v>
      </c>
      <c r="D81" s="47">
        <v>0</v>
      </c>
      <c r="E81" s="47">
        <v>0</v>
      </c>
      <c r="F81" s="47">
        <v>0</v>
      </c>
      <c r="G81" s="26">
        <f t="shared" si="2"/>
        <v>3702.6899999999996</v>
      </c>
      <c r="H81" s="25"/>
    </row>
    <row r="82" spans="1:8" ht="19.5" customHeight="1" x14ac:dyDescent="0.2">
      <c r="A82" s="19"/>
      <c r="B82" s="23" t="s">
        <v>420</v>
      </c>
      <c r="C82" s="46">
        <v>267429.75</v>
      </c>
      <c r="D82" s="46">
        <v>87440.439999999988</v>
      </c>
      <c r="E82" s="46">
        <v>87489.539999999979</v>
      </c>
      <c r="F82" s="46">
        <v>23.83</v>
      </c>
      <c r="G82" s="24">
        <f t="shared" si="2"/>
        <v>442383.56</v>
      </c>
      <c r="H82" s="25"/>
    </row>
    <row r="83" spans="1:8" ht="19.5" customHeight="1" x14ac:dyDescent="0.2">
      <c r="A83" s="19"/>
      <c r="B83" s="33" t="s">
        <v>421</v>
      </c>
      <c r="C83" s="47">
        <v>69118.97</v>
      </c>
      <c r="D83" s="47">
        <v>61184.28</v>
      </c>
      <c r="E83" s="47">
        <v>558781.64</v>
      </c>
      <c r="F83" s="47">
        <v>500</v>
      </c>
      <c r="G83" s="26">
        <f t="shared" si="2"/>
        <v>689584.89</v>
      </c>
      <c r="H83" s="25"/>
    </row>
    <row r="84" spans="1:8" ht="19.5" customHeight="1" x14ac:dyDescent="0.2">
      <c r="A84" s="19"/>
      <c r="B84" s="23" t="s">
        <v>422</v>
      </c>
      <c r="C84" s="46">
        <v>81583.8</v>
      </c>
      <c r="D84" s="46">
        <v>0</v>
      </c>
      <c r="E84" s="46">
        <v>0</v>
      </c>
      <c r="F84" s="46">
        <v>0</v>
      </c>
      <c r="G84" s="24">
        <f t="shared" si="2"/>
        <v>81583.8</v>
      </c>
      <c r="H84" s="25"/>
    </row>
    <row r="85" spans="1:8" ht="19.5" customHeight="1" x14ac:dyDescent="0.2">
      <c r="A85" s="19"/>
      <c r="B85" s="33" t="s">
        <v>423</v>
      </c>
      <c r="C85" s="47">
        <v>32600</v>
      </c>
      <c r="D85" s="47">
        <v>-891.08</v>
      </c>
      <c r="E85" s="47">
        <v>0</v>
      </c>
      <c r="F85" s="47">
        <v>0</v>
      </c>
      <c r="G85" s="26">
        <f t="shared" si="2"/>
        <v>31708.92</v>
      </c>
      <c r="H85" s="25"/>
    </row>
    <row r="86" spans="1:8" ht="19.5" customHeight="1" x14ac:dyDescent="0.2">
      <c r="A86" s="19"/>
      <c r="B86" s="23" t="s">
        <v>424</v>
      </c>
      <c r="C86" s="46">
        <v>251.01</v>
      </c>
      <c r="D86" s="46">
        <v>0</v>
      </c>
      <c r="E86" s="46">
        <v>0</v>
      </c>
      <c r="F86" s="46">
        <v>0</v>
      </c>
      <c r="G86" s="24">
        <f t="shared" si="2"/>
        <v>251.01</v>
      </c>
      <c r="H86" s="25"/>
    </row>
    <row r="87" spans="1:8" ht="19.5" customHeight="1" x14ac:dyDescent="0.2">
      <c r="A87" s="19"/>
      <c r="B87" s="33" t="s">
        <v>425</v>
      </c>
      <c r="C87" s="47">
        <v>47344.76</v>
      </c>
      <c r="D87" s="47">
        <v>-949.23</v>
      </c>
      <c r="E87" s="47">
        <v>0</v>
      </c>
      <c r="F87" s="47">
        <v>0</v>
      </c>
      <c r="G87" s="26">
        <f t="shared" si="2"/>
        <v>46395.53</v>
      </c>
      <c r="H87" s="25"/>
    </row>
    <row r="88" spans="1:8" ht="19.5" customHeight="1" x14ac:dyDescent="0.2">
      <c r="A88" s="19"/>
      <c r="B88" s="23" t="s">
        <v>426</v>
      </c>
      <c r="C88" s="46">
        <v>646565.44999999995</v>
      </c>
      <c r="D88" s="46">
        <v>257110.08999999997</v>
      </c>
      <c r="E88" s="46">
        <v>306371</v>
      </c>
      <c r="F88" s="46">
        <v>0</v>
      </c>
      <c r="G88" s="24">
        <f t="shared" si="2"/>
        <v>1210046.54</v>
      </c>
      <c r="H88" s="25"/>
    </row>
    <row r="89" spans="1:8" ht="19.5" customHeight="1" x14ac:dyDescent="0.2">
      <c r="A89" s="19"/>
      <c r="B89" s="33" t="s">
        <v>427</v>
      </c>
      <c r="C89" s="47">
        <v>39250</v>
      </c>
      <c r="D89" s="47">
        <v>0</v>
      </c>
      <c r="E89" s="47">
        <v>154517.10999999999</v>
      </c>
      <c r="F89" s="47">
        <v>0</v>
      </c>
      <c r="G89" s="26">
        <f t="shared" si="2"/>
        <v>193767.11</v>
      </c>
      <c r="H89" s="25"/>
    </row>
    <row r="90" spans="1:8" ht="19.5" customHeight="1" x14ac:dyDescent="0.2">
      <c r="A90" s="19"/>
      <c r="B90" s="23" t="s">
        <v>428</v>
      </c>
      <c r="C90" s="46">
        <v>6900</v>
      </c>
      <c r="D90" s="46">
        <v>97450.109999999986</v>
      </c>
      <c r="E90" s="46">
        <v>847048.36</v>
      </c>
      <c r="F90" s="46">
        <v>0</v>
      </c>
      <c r="G90" s="24">
        <f t="shared" si="2"/>
        <v>951398.47</v>
      </c>
      <c r="H90" s="25"/>
    </row>
    <row r="91" spans="1:8" ht="19.5" customHeight="1" x14ac:dyDescent="0.2">
      <c r="A91" s="19"/>
      <c r="B91" s="33" t="s">
        <v>429</v>
      </c>
      <c r="C91" s="47">
        <v>216653.33999999997</v>
      </c>
      <c r="D91" s="47">
        <v>84485</v>
      </c>
      <c r="E91" s="47">
        <v>18285.59</v>
      </c>
      <c r="F91" s="47">
        <v>0</v>
      </c>
      <c r="G91" s="26">
        <f t="shared" si="2"/>
        <v>319423.93</v>
      </c>
      <c r="H91" s="25"/>
    </row>
    <row r="92" spans="1:8" ht="19.5" customHeight="1" x14ac:dyDescent="0.2">
      <c r="A92" s="19"/>
      <c r="B92" s="23" t="s">
        <v>430</v>
      </c>
      <c r="C92" s="46">
        <v>291273.11</v>
      </c>
      <c r="D92" s="46">
        <v>-41323.970000000016</v>
      </c>
      <c r="E92" s="46">
        <v>37746.620000000003</v>
      </c>
      <c r="F92" s="46">
        <v>0</v>
      </c>
      <c r="G92" s="24">
        <f t="shared" si="2"/>
        <v>287695.75999999995</v>
      </c>
      <c r="H92" s="25"/>
    </row>
    <row r="93" spans="1:8" ht="19.5" customHeight="1" x14ac:dyDescent="0.2">
      <c r="A93" s="19"/>
      <c r="B93" s="33" t="s">
        <v>431</v>
      </c>
      <c r="C93" s="47">
        <v>155620.94</v>
      </c>
      <c r="D93" s="47">
        <v>-348.86</v>
      </c>
      <c r="E93" s="47">
        <v>236703.8</v>
      </c>
      <c r="F93" s="47">
        <v>236</v>
      </c>
      <c r="G93" s="26">
        <f t="shared" si="2"/>
        <v>392211.88</v>
      </c>
      <c r="H93" s="25"/>
    </row>
    <row r="94" spans="1:8" ht="19.5" customHeight="1" x14ac:dyDescent="0.2">
      <c r="A94" s="19"/>
      <c r="B94" s="23" t="s">
        <v>432</v>
      </c>
      <c r="C94" s="46">
        <v>478</v>
      </c>
      <c r="D94" s="46">
        <v>0</v>
      </c>
      <c r="E94" s="46">
        <v>0</v>
      </c>
      <c r="F94" s="46">
        <v>0</v>
      </c>
      <c r="G94" s="24">
        <f t="shared" si="2"/>
        <v>478</v>
      </c>
      <c r="H94" s="25"/>
    </row>
    <row r="95" spans="1:8" ht="19.5" customHeight="1" x14ac:dyDescent="0.2">
      <c r="A95" s="19"/>
      <c r="B95" s="33" t="s">
        <v>433</v>
      </c>
      <c r="C95" s="47">
        <v>123381.21</v>
      </c>
      <c r="D95" s="47">
        <v>0</v>
      </c>
      <c r="E95" s="47">
        <v>17659</v>
      </c>
      <c r="F95" s="47">
        <v>0</v>
      </c>
      <c r="G95" s="26">
        <f t="shared" si="2"/>
        <v>141040.21000000002</v>
      </c>
      <c r="H95" s="25"/>
    </row>
    <row r="96" spans="1:8" ht="19.5" customHeight="1" x14ac:dyDescent="0.2">
      <c r="A96" s="19"/>
      <c r="B96" s="23" t="s">
        <v>434</v>
      </c>
      <c r="C96" s="46">
        <v>65075.35</v>
      </c>
      <c r="D96" s="46">
        <v>24006.400000000001</v>
      </c>
      <c r="E96" s="46">
        <v>31175</v>
      </c>
      <c r="F96" s="46">
        <v>0</v>
      </c>
      <c r="G96" s="24">
        <f t="shared" si="2"/>
        <v>120256.75</v>
      </c>
      <c r="H96" s="25"/>
    </row>
    <row r="97" spans="1:8" ht="19.5" customHeight="1" x14ac:dyDescent="0.2">
      <c r="A97" s="19"/>
      <c r="B97" s="33" t="s">
        <v>435</v>
      </c>
      <c r="C97" s="47">
        <v>396107.94</v>
      </c>
      <c r="D97" s="65">
        <v>38079.4</v>
      </c>
      <c r="E97" s="47">
        <v>365506.3</v>
      </c>
      <c r="F97" s="47">
        <v>0</v>
      </c>
      <c r="G97" s="26">
        <f t="shared" si="2"/>
        <v>799693.64</v>
      </c>
      <c r="H97" s="25"/>
    </row>
    <row r="98" spans="1:8" ht="19.5" customHeight="1" x14ac:dyDescent="0.2">
      <c r="A98" s="19"/>
      <c r="B98" s="23" t="s">
        <v>436</v>
      </c>
      <c r="C98" s="46">
        <v>31600</v>
      </c>
      <c r="D98" s="46">
        <v>0</v>
      </c>
      <c r="E98" s="46">
        <v>0</v>
      </c>
      <c r="F98" s="46">
        <v>0</v>
      </c>
      <c r="G98" s="24">
        <f t="shared" si="2"/>
        <v>31600</v>
      </c>
      <c r="H98" s="25"/>
    </row>
    <row r="99" spans="1:8" ht="19.5" customHeight="1" x14ac:dyDescent="0.2">
      <c r="A99" s="19"/>
      <c r="B99" s="33" t="s">
        <v>437</v>
      </c>
      <c r="C99" s="47">
        <v>18250</v>
      </c>
      <c r="D99" s="47">
        <v>13924.61</v>
      </c>
      <c r="E99" s="47">
        <v>198402.93000000002</v>
      </c>
      <c r="F99" s="47">
        <v>0</v>
      </c>
      <c r="G99" s="26">
        <f t="shared" si="2"/>
        <v>230577.54000000004</v>
      </c>
      <c r="H99" s="25"/>
    </row>
    <row r="100" spans="1:8" ht="19.5" customHeight="1" x14ac:dyDescent="0.2">
      <c r="A100" s="19"/>
      <c r="B100" s="23" t="s">
        <v>438</v>
      </c>
      <c r="C100" s="46">
        <v>17484.489999999998</v>
      </c>
      <c r="D100" s="46">
        <v>25168</v>
      </c>
      <c r="E100" s="46">
        <v>0</v>
      </c>
      <c r="F100" s="46">
        <v>0</v>
      </c>
      <c r="G100" s="24">
        <f t="shared" si="2"/>
        <v>42652.49</v>
      </c>
      <c r="H100" s="25"/>
    </row>
    <row r="101" spans="1:8" ht="19.5" customHeight="1" x14ac:dyDescent="0.2">
      <c r="A101" s="19"/>
      <c r="B101" s="33" t="s">
        <v>439</v>
      </c>
      <c r="C101" s="47">
        <v>240</v>
      </c>
      <c r="D101" s="65">
        <v>0</v>
      </c>
      <c r="E101" s="47">
        <v>0</v>
      </c>
      <c r="F101" s="47">
        <v>0</v>
      </c>
      <c r="G101" s="26">
        <f t="shared" si="2"/>
        <v>240</v>
      </c>
      <c r="H101" s="25"/>
    </row>
    <row r="102" spans="1:8" ht="19.5" customHeight="1" x14ac:dyDescent="0.2">
      <c r="A102" s="19"/>
      <c r="B102" s="23" t="s">
        <v>440</v>
      </c>
      <c r="C102" s="46">
        <v>3696</v>
      </c>
      <c r="D102" s="46">
        <v>0</v>
      </c>
      <c r="E102" s="46">
        <v>0</v>
      </c>
      <c r="F102" s="46">
        <v>0</v>
      </c>
      <c r="G102" s="24">
        <f t="shared" si="2"/>
        <v>3696</v>
      </c>
      <c r="H102" s="25"/>
    </row>
    <row r="103" spans="1:8" ht="19.5" customHeight="1" x14ac:dyDescent="0.2">
      <c r="A103" s="19"/>
      <c r="B103" s="33" t="s">
        <v>441</v>
      </c>
      <c r="C103" s="47">
        <v>63460.35</v>
      </c>
      <c r="D103" s="47">
        <v>2000</v>
      </c>
      <c r="E103" s="47">
        <v>0</v>
      </c>
      <c r="F103" s="47">
        <v>0</v>
      </c>
      <c r="G103" s="26">
        <f t="shared" si="2"/>
        <v>65460.35</v>
      </c>
      <c r="H103" s="25"/>
    </row>
    <row r="104" spans="1:8" ht="19.5" customHeight="1" x14ac:dyDescent="0.2">
      <c r="A104" s="19"/>
      <c r="B104" s="23" t="s">
        <v>442</v>
      </c>
      <c r="C104" s="46">
        <v>8130.5200000000013</v>
      </c>
      <c r="D104" s="46">
        <v>0</v>
      </c>
      <c r="E104" s="46">
        <v>0</v>
      </c>
      <c r="F104" s="46">
        <v>0</v>
      </c>
      <c r="G104" s="24">
        <f t="shared" si="2"/>
        <v>8130.5200000000013</v>
      </c>
      <c r="H104" s="25"/>
    </row>
    <row r="105" spans="1:8" ht="19.5" customHeight="1" x14ac:dyDescent="0.2">
      <c r="A105" s="19"/>
      <c r="B105" s="33" t="s">
        <v>443</v>
      </c>
      <c r="C105" s="47">
        <v>27196.58</v>
      </c>
      <c r="D105" s="47">
        <v>12</v>
      </c>
      <c r="E105" s="47">
        <v>0</v>
      </c>
      <c r="F105" s="47">
        <v>0</v>
      </c>
      <c r="G105" s="26">
        <f>SUM(C105:F105)</f>
        <v>27208.58</v>
      </c>
      <c r="H105" s="25"/>
    </row>
    <row r="106" spans="1:8" ht="19.5" customHeight="1" x14ac:dyDescent="0.2">
      <c r="A106" s="19"/>
      <c r="B106" s="23" t="s">
        <v>444</v>
      </c>
      <c r="C106" s="46">
        <v>149898.82999999999</v>
      </c>
      <c r="D106" s="66">
        <v>83281</v>
      </c>
      <c r="E106" s="46">
        <v>310951.53000000003</v>
      </c>
      <c r="F106" s="46">
        <v>0</v>
      </c>
      <c r="G106" s="24">
        <f>SUM(C106:F106)</f>
        <v>544131.36</v>
      </c>
      <c r="H106" s="25"/>
    </row>
    <row r="107" spans="1:8" ht="19.5" customHeight="1" x14ac:dyDescent="0.2">
      <c r="A107" s="19"/>
      <c r="B107" s="33" t="s">
        <v>445</v>
      </c>
      <c r="C107" s="47">
        <v>75152.450000000012</v>
      </c>
      <c r="D107" s="47">
        <v>106585.5</v>
      </c>
      <c r="E107" s="47">
        <v>0</v>
      </c>
      <c r="F107" s="47">
        <v>0</v>
      </c>
      <c r="G107" s="26">
        <f>SUM(C107:F107)</f>
        <v>181737.95</v>
      </c>
      <c r="H107" s="25"/>
    </row>
    <row r="108" spans="1:8" ht="19.5" customHeight="1" x14ac:dyDescent="0.2">
      <c r="A108" s="19"/>
      <c r="B108" s="23" t="s">
        <v>446</v>
      </c>
      <c r="C108" s="46">
        <v>417026.75</v>
      </c>
      <c r="D108" s="46">
        <v>0</v>
      </c>
      <c r="E108" s="46">
        <v>25015.98</v>
      </c>
      <c r="F108" s="46">
        <v>0</v>
      </c>
      <c r="G108" s="24">
        <f>SUM(C108:F108)</f>
        <v>442042.73</v>
      </c>
      <c r="H108" s="25"/>
    </row>
    <row r="109" spans="1:8" ht="19.5" customHeight="1" x14ac:dyDescent="0.2">
      <c r="A109" s="19"/>
      <c r="B109" s="33" t="s">
        <v>447</v>
      </c>
      <c r="C109" s="47">
        <v>141345.51999999999</v>
      </c>
      <c r="D109" s="47">
        <v>135707.20000000001</v>
      </c>
      <c r="E109" s="47">
        <v>103802.6</v>
      </c>
      <c r="F109" s="47">
        <v>0</v>
      </c>
      <c r="G109" s="26">
        <f>SUM(C109:F109)</f>
        <v>380855.31999999995</v>
      </c>
      <c r="H109" s="25"/>
    </row>
    <row r="110" spans="1:8" ht="19.5" customHeight="1" x14ac:dyDescent="0.2">
      <c r="A110" s="19"/>
      <c r="B110" s="23" t="s">
        <v>448</v>
      </c>
      <c r="C110" s="46">
        <v>212590</v>
      </c>
      <c r="D110" s="46">
        <v>66598.399999999994</v>
      </c>
      <c r="E110" s="46">
        <v>0</v>
      </c>
      <c r="F110" s="46">
        <v>0</v>
      </c>
      <c r="G110" s="24">
        <f t="shared" si="2"/>
        <v>279188.40000000002</v>
      </c>
      <c r="H110" s="25"/>
    </row>
    <row r="111" spans="1:8" ht="19.5" customHeight="1" x14ac:dyDescent="0.2">
      <c r="A111" s="31"/>
      <c r="B111" s="34" t="s">
        <v>1</v>
      </c>
      <c r="C111" s="35">
        <f>SUM(C6:C110)</f>
        <v>17827359.039999995</v>
      </c>
      <c r="D111" s="35">
        <f>SUM(D6:D110)</f>
        <v>9560571.8699999973</v>
      </c>
      <c r="E111" s="35">
        <f>SUM(E6:E110)</f>
        <v>11475126.019999998</v>
      </c>
      <c r="F111" s="35">
        <f>SUM(F6:F110)</f>
        <v>17071.099999999999</v>
      </c>
      <c r="G111" s="35">
        <f>SUM(G6:G110)</f>
        <v>38880128.030000016</v>
      </c>
      <c r="H111" s="32"/>
    </row>
    <row r="112" spans="1:8" ht="3.75" customHeight="1" x14ac:dyDescent="0.2">
      <c r="A112" s="27"/>
      <c r="B112" s="28"/>
      <c r="C112" s="29"/>
      <c r="D112" s="28"/>
      <c r="E112" s="28"/>
      <c r="F112" s="28"/>
      <c r="G112" s="28"/>
      <c r="H112" s="30"/>
    </row>
    <row r="114" spans="2:10" x14ac:dyDescent="0.2">
      <c r="B114" s="2"/>
      <c r="C114" s="3"/>
      <c r="D114" s="3"/>
    </row>
    <row r="115" spans="2:10" x14ac:dyDescent="0.2">
      <c r="B115" s="36"/>
      <c r="C115" s="37"/>
      <c r="D115" s="37"/>
      <c r="E115" s="37"/>
      <c r="F115" s="37"/>
      <c r="G115" s="38"/>
      <c r="H115" s="39"/>
      <c r="I115" s="39"/>
      <c r="J115" s="39"/>
    </row>
    <row r="116" spans="2:10" s="39" customFormat="1" x14ac:dyDescent="0.2">
      <c r="B116" s="40"/>
      <c r="C116" s="41"/>
      <c r="D116" s="41"/>
      <c r="E116" s="41"/>
      <c r="F116" s="41"/>
      <c r="G116" s="36"/>
    </row>
    <row r="117" spans="2:10" s="39" customFormat="1" x14ac:dyDescent="0.2">
      <c r="B117" s="36"/>
      <c r="C117" s="36"/>
      <c r="D117" s="36"/>
      <c r="E117" s="36"/>
      <c r="F117" s="36"/>
      <c r="G117" s="36"/>
    </row>
    <row r="118" spans="2:10" s="39" customFormat="1" x14ac:dyDescent="0.2">
      <c r="B118" s="42"/>
      <c r="C118" s="43"/>
      <c r="D118" s="43"/>
      <c r="E118" s="43"/>
      <c r="F118" s="43"/>
      <c r="G118" s="43"/>
    </row>
    <row r="119" spans="2:10" s="39" customFormat="1" x14ac:dyDescent="0.2">
      <c r="B119" s="42"/>
      <c r="C119" s="44"/>
      <c r="D119" s="44"/>
      <c r="E119" s="44"/>
      <c r="F119" s="44"/>
      <c r="G119" s="44"/>
    </row>
    <row r="120" spans="2:10" s="39" customFormat="1" x14ac:dyDescent="0.2">
      <c r="B120" s="44"/>
      <c r="C120" s="44"/>
      <c r="D120" s="44"/>
      <c r="E120" s="44"/>
      <c r="F120" s="44"/>
      <c r="G120" s="44"/>
    </row>
    <row r="121" spans="2:10" s="39" customFormat="1" x14ac:dyDescent="0.2">
      <c r="B121" s="44"/>
      <c r="C121" s="44"/>
      <c r="D121" s="44"/>
      <c r="E121" s="44"/>
      <c r="F121" s="44"/>
      <c r="G121" s="44"/>
    </row>
    <row r="122" spans="2:10" s="39" customFormat="1" x14ac:dyDescent="0.2">
      <c r="B122" s="36"/>
      <c r="C122" s="36"/>
      <c r="D122" s="36"/>
      <c r="E122" s="45"/>
      <c r="F122" s="45"/>
      <c r="G122" s="36"/>
    </row>
    <row r="123" spans="2:10" s="39" customFormat="1" x14ac:dyDescent="0.2"/>
    <row r="124" spans="2:10" s="49" customFormat="1" x14ac:dyDescent="0.2"/>
    <row r="125" spans="2:10" s="49" customFormat="1" x14ac:dyDescent="0.2">
      <c r="B125" s="48"/>
      <c r="C125" s="56"/>
      <c r="D125" s="56"/>
      <c r="E125" s="56"/>
      <c r="F125" s="56"/>
      <c r="G125" s="57"/>
      <c r="H125" s="57"/>
      <c r="I125" s="53"/>
    </row>
    <row r="126" spans="2:10" s="49" customFormat="1" x14ac:dyDescent="0.2">
      <c r="B126" s="54"/>
      <c r="C126" s="55"/>
      <c r="D126" s="55"/>
      <c r="E126" s="55"/>
      <c r="F126" s="55"/>
      <c r="G126" s="48"/>
      <c r="H126" s="48"/>
      <c r="I126" s="53"/>
    </row>
    <row r="127" spans="2:10" s="49" customFormat="1" x14ac:dyDescent="0.2">
      <c r="B127" s="48"/>
      <c r="C127" s="48"/>
      <c r="D127" s="48"/>
      <c r="E127" s="48"/>
      <c r="F127" s="48"/>
      <c r="G127" s="48"/>
      <c r="H127" s="48"/>
      <c r="I127" s="53"/>
    </row>
    <row r="128" spans="2:10" s="49" customFormat="1" x14ac:dyDescent="0.2">
      <c r="B128" s="50"/>
      <c r="C128" s="51"/>
      <c r="D128" s="51"/>
      <c r="E128" s="58"/>
      <c r="F128" s="51"/>
      <c r="G128" s="52"/>
      <c r="H128" s="52"/>
      <c r="I128" s="53"/>
    </row>
    <row r="129" spans="2:10" x14ac:dyDescent="0.2">
      <c r="B129" s="42"/>
      <c r="C129" s="38"/>
      <c r="D129" s="38"/>
      <c r="E129" s="38"/>
      <c r="F129" s="38"/>
      <c r="G129" s="44"/>
      <c r="H129" s="44"/>
      <c r="I129" s="44"/>
      <c r="J129" s="39"/>
    </row>
    <row r="130" spans="2:10" x14ac:dyDescent="0.2">
      <c r="B130" s="44"/>
      <c r="C130" s="38"/>
      <c r="D130" s="38"/>
      <c r="E130" s="38"/>
      <c r="F130" s="38"/>
      <c r="G130" s="44"/>
      <c r="H130" s="44"/>
      <c r="I130" s="44"/>
      <c r="J130" s="39"/>
    </row>
    <row r="131" spans="2:10" x14ac:dyDescent="0.2">
      <c r="B131" s="10"/>
      <c r="C131" s="4"/>
      <c r="D131" s="4"/>
      <c r="E131" s="4"/>
      <c r="F131" s="4"/>
      <c r="G131" s="10"/>
      <c r="H131" s="10"/>
      <c r="I131" s="10"/>
    </row>
    <row r="132" spans="2:10" x14ac:dyDescent="0.2">
      <c r="B132" s="2"/>
      <c r="C132" s="2"/>
      <c r="D132" s="2"/>
      <c r="E132" s="11"/>
      <c r="F132" s="11"/>
      <c r="G132" s="2"/>
      <c r="H132" s="10"/>
      <c r="I132" s="10"/>
    </row>
    <row r="133" spans="2:10" x14ac:dyDescent="0.2">
      <c r="B133" s="2"/>
      <c r="C133" s="2"/>
      <c r="D133" s="2"/>
      <c r="E133" s="11"/>
      <c r="F133" s="11"/>
      <c r="G133" s="2"/>
      <c r="H133" s="10"/>
      <c r="I133" s="10"/>
    </row>
    <row r="134" spans="2:10" x14ac:dyDescent="0.2">
      <c r="B134" s="2"/>
      <c r="C134" s="2"/>
      <c r="D134" s="2"/>
      <c r="E134" s="2"/>
      <c r="F134" s="2"/>
      <c r="G134" s="2"/>
      <c r="H134" s="10"/>
      <c r="I134" s="10"/>
    </row>
    <row r="135" spans="2:10" x14ac:dyDescent="0.2">
      <c r="B135" s="10"/>
      <c r="C135" s="10"/>
      <c r="D135" s="10"/>
      <c r="E135" s="10"/>
      <c r="F135" s="10"/>
      <c r="G135" s="2"/>
      <c r="H135" s="10"/>
      <c r="I135" s="10"/>
    </row>
    <row r="136" spans="2:10" x14ac:dyDescent="0.2">
      <c r="B136" s="10"/>
      <c r="C136" s="10"/>
      <c r="D136" s="10"/>
      <c r="E136" s="10"/>
      <c r="F136" s="10"/>
      <c r="G136" s="2"/>
      <c r="H136" s="10"/>
      <c r="I136" s="10"/>
    </row>
    <row r="137" spans="2:10" x14ac:dyDescent="0.2">
      <c r="B137" s="10"/>
      <c r="C137" s="10"/>
      <c r="D137" s="10"/>
      <c r="E137" s="10"/>
      <c r="F137" s="10"/>
      <c r="G137" s="2"/>
      <c r="H137" s="10"/>
      <c r="I137" s="10"/>
    </row>
    <row r="138" spans="2:10" x14ac:dyDescent="0.2">
      <c r="B138" s="10"/>
      <c r="C138" s="10"/>
      <c r="D138" s="10"/>
      <c r="E138" s="10"/>
      <c r="F138" s="10"/>
      <c r="G138" s="2"/>
      <c r="H138" s="10"/>
      <c r="I138" s="10"/>
    </row>
    <row r="139" spans="2:10" x14ac:dyDescent="0.2">
      <c r="B139" s="10"/>
      <c r="C139" s="10"/>
      <c r="D139" s="10"/>
      <c r="E139" s="10"/>
      <c r="F139" s="10"/>
      <c r="G139" s="2"/>
      <c r="H139" s="2"/>
      <c r="I139" s="10"/>
    </row>
    <row r="140" spans="2:10" x14ac:dyDescent="0.2">
      <c r="B140" s="10"/>
      <c r="C140" s="10"/>
      <c r="D140" s="10"/>
      <c r="E140" s="10"/>
      <c r="F140" s="10"/>
      <c r="G140" s="2"/>
      <c r="H140" s="2"/>
      <c r="I140" s="10"/>
    </row>
    <row r="141" spans="2:10" x14ac:dyDescent="0.2">
      <c r="B141" s="82"/>
      <c r="C141" s="83"/>
      <c r="D141" s="83"/>
      <c r="E141" s="83"/>
      <c r="F141" s="12"/>
      <c r="G141" s="10"/>
      <c r="H141" s="10"/>
      <c r="I141" s="10"/>
    </row>
    <row r="142" spans="2:10" x14ac:dyDescent="0.2">
      <c r="B142" s="10"/>
      <c r="C142" s="10"/>
      <c r="D142" s="10"/>
      <c r="E142" s="10"/>
      <c r="F142" s="10"/>
      <c r="G142" s="10"/>
      <c r="H142" s="10"/>
      <c r="I142" s="10"/>
    </row>
    <row r="143" spans="2:10" x14ac:dyDescent="0.2">
      <c r="B143" s="2"/>
      <c r="C143" s="2"/>
      <c r="D143" s="2"/>
      <c r="E143" s="2"/>
      <c r="F143" s="2"/>
      <c r="G143" s="2"/>
      <c r="H143" s="2"/>
      <c r="I143" s="10"/>
    </row>
    <row r="144" spans="2:10" x14ac:dyDescent="0.2">
      <c r="B144" s="2"/>
      <c r="C144" s="2"/>
      <c r="D144" s="2"/>
      <c r="E144" s="2"/>
      <c r="F144" s="2"/>
      <c r="G144" s="2"/>
      <c r="H144" s="2"/>
      <c r="I144" s="10"/>
    </row>
    <row r="145" spans="2:9" x14ac:dyDescent="0.2">
      <c r="B145" s="7"/>
      <c r="C145" s="7"/>
      <c r="D145" s="7"/>
      <c r="E145" s="7"/>
      <c r="F145" s="8"/>
      <c r="G145" s="5"/>
      <c r="H145" s="2"/>
      <c r="I145" s="10"/>
    </row>
    <row r="146" spans="2:9" x14ac:dyDescent="0.2">
      <c r="B146" s="6"/>
      <c r="C146" s="13"/>
      <c r="D146" s="13"/>
      <c r="E146" s="13"/>
      <c r="F146" s="13"/>
      <c r="G146" s="9"/>
      <c r="H146" s="10"/>
      <c r="I146" s="10"/>
    </row>
    <row r="147" spans="2:9" x14ac:dyDescent="0.2">
      <c r="B147" s="2"/>
      <c r="C147" s="2"/>
      <c r="D147" s="2"/>
      <c r="E147" s="2"/>
      <c r="F147" s="2"/>
      <c r="G147" s="2"/>
      <c r="H147" s="2"/>
      <c r="I147" s="10"/>
    </row>
    <row r="148" spans="2:9" x14ac:dyDescent="0.2">
      <c r="B148" s="2"/>
      <c r="C148" s="2"/>
      <c r="D148" s="2"/>
      <c r="E148" s="2"/>
      <c r="F148" s="2"/>
      <c r="G148" s="2"/>
      <c r="H148" s="2"/>
      <c r="I148" s="10"/>
    </row>
    <row r="149" spans="2:9" x14ac:dyDescent="0.2">
      <c r="B149" s="6"/>
      <c r="C149" s="13"/>
      <c r="D149" s="13"/>
      <c r="E149" s="13"/>
      <c r="F149" s="13"/>
      <c r="G149" s="9"/>
      <c r="H149" s="10"/>
      <c r="I149" s="10"/>
    </row>
    <row r="150" spans="2:9" x14ac:dyDescent="0.2">
      <c r="B150" s="6"/>
      <c r="C150" s="13"/>
      <c r="D150" s="13"/>
      <c r="E150" s="13"/>
      <c r="F150" s="13"/>
      <c r="G150" s="9"/>
      <c r="H150" s="10"/>
      <c r="I150" s="10"/>
    </row>
    <row r="151" spans="2:9" x14ac:dyDescent="0.2">
      <c r="B151" s="6"/>
      <c r="C151" s="13"/>
      <c r="D151" s="13"/>
      <c r="E151" s="13"/>
      <c r="F151" s="13"/>
      <c r="G151" s="9"/>
      <c r="H151" s="10"/>
      <c r="I151" s="10"/>
    </row>
    <row r="152" spans="2:9" x14ac:dyDescent="0.2">
      <c r="B152" s="6"/>
      <c r="C152" s="13"/>
      <c r="D152" s="13"/>
      <c r="E152" s="13"/>
      <c r="F152" s="13"/>
      <c r="G152" s="9"/>
      <c r="H152" s="10"/>
      <c r="I152" s="10"/>
    </row>
    <row r="153" spans="2:9" x14ac:dyDescent="0.2">
      <c r="B153" s="6"/>
      <c r="C153" s="13"/>
      <c r="D153" s="13"/>
      <c r="E153" s="13"/>
      <c r="F153" s="13"/>
      <c r="G153" s="9"/>
      <c r="H153" s="10"/>
      <c r="I153" s="10"/>
    </row>
    <row r="154" spans="2:9" x14ac:dyDescent="0.2">
      <c r="B154" s="6"/>
      <c r="C154" s="13"/>
      <c r="D154" s="13"/>
      <c r="E154" s="13"/>
      <c r="F154" s="13"/>
      <c r="G154" s="9"/>
      <c r="H154" s="10"/>
      <c r="I154" s="10"/>
    </row>
    <row r="155" spans="2:9" x14ac:dyDescent="0.2">
      <c r="B155" s="6"/>
      <c r="C155" s="13"/>
      <c r="D155" s="13"/>
      <c r="E155" s="13"/>
      <c r="F155" s="13"/>
      <c r="G155" s="9"/>
      <c r="H155" s="10"/>
      <c r="I155" s="10"/>
    </row>
    <row r="156" spans="2:9" x14ac:dyDescent="0.2">
      <c r="B156" s="6"/>
      <c r="C156" s="13"/>
      <c r="D156" s="13"/>
      <c r="E156" s="13"/>
      <c r="F156" s="13"/>
      <c r="G156" s="9"/>
      <c r="H156" s="10"/>
      <c r="I156" s="10"/>
    </row>
    <row r="157" spans="2:9" x14ac:dyDescent="0.2">
      <c r="B157" s="6"/>
      <c r="C157" s="13"/>
      <c r="D157" s="13"/>
      <c r="E157" s="13"/>
      <c r="F157" s="13"/>
      <c r="G157" s="9"/>
      <c r="H157" s="10"/>
      <c r="I157" s="10"/>
    </row>
    <row r="158" spans="2:9" x14ac:dyDescent="0.2">
      <c r="B158" s="6"/>
      <c r="C158" s="13"/>
      <c r="D158" s="13"/>
      <c r="E158" s="13"/>
      <c r="F158" s="13"/>
      <c r="G158" s="9"/>
      <c r="H158" s="10"/>
      <c r="I158" s="10"/>
    </row>
    <row r="159" spans="2:9" x14ac:dyDescent="0.2">
      <c r="B159" s="6"/>
      <c r="C159" s="13"/>
      <c r="D159" s="13"/>
      <c r="E159" s="13"/>
      <c r="F159" s="13"/>
      <c r="G159" s="9"/>
      <c r="H159" s="10"/>
      <c r="I159" s="10"/>
    </row>
    <row r="160" spans="2:9" x14ac:dyDescent="0.2">
      <c r="B160" s="6"/>
      <c r="C160" s="13"/>
      <c r="D160" s="13"/>
      <c r="E160" s="13"/>
      <c r="F160" s="13"/>
      <c r="G160" s="9"/>
      <c r="H160" s="10"/>
      <c r="I160" s="10"/>
    </row>
    <row r="161" spans="2:9" x14ac:dyDescent="0.2">
      <c r="B161" s="6"/>
      <c r="C161" s="13"/>
      <c r="D161" s="13"/>
      <c r="E161" s="13"/>
      <c r="F161" s="13"/>
      <c r="G161" s="9"/>
      <c r="H161" s="10"/>
      <c r="I161" s="10"/>
    </row>
    <row r="162" spans="2:9" x14ac:dyDescent="0.2">
      <c r="B162" s="6"/>
      <c r="C162" s="13"/>
      <c r="D162" s="13"/>
      <c r="E162" s="13"/>
      <c r="F162" s="13"/>
      <c r="G162" s="9"/>
      <c r="H162" s="10"/>
      <c r="I162" s="10"/>
    </row>
    <row r="163" spans="2:9" x14ac:dyDescent="0.2">
      <c r="B163" s="6"/>
      <c r="C163" s="13"/>
      <c r="D163" s="13"/>
      <c r="E163" s="13"/>
      <c r="F163" s="13"/>
      <c r="G163" s="9"/>
      <c r="H163" s="10"/>
      <c r="I163" s="10"/>
    </row>
    <row r="164" spans="2:9" x14ac:dyDescent="0.2">
      <c r="B164" s="6"/>
      <c r="C164" s="13"/>
      <c r="D164" s="13"/>
      <c r="E164" s="13"/>
      <c r="F164" s="13"/>
      <c r="G164" s="9"/>
      <c r="H164" s="10"/>
      <c r="I164" s="10"/>
    </row>
    <row r="165" spans="2:9" x14ac:dyDescent="0.2">
      <c r="B165" s="6"/>
      <c r="C165" s="13"/>
      <c r="D165" s="13"/>
      <c r="E165" s="13"/>
      <c r="F165" s="13"/>
      <c r="G165" s="9"/>
      <c r="H165" s="10"/>
      <c r="I165" s="10"/>
    </row>
    <row r="166" spans="2:9" x14ac:dyDescent="0.2">
      <c r="B166" s="6"/>
      <c r="C166" s="13"/>
      <c r="D166" s="13"/>
      <c r="E166" s="13"/>
      <c r="F166" s="13"/>
      <c r="G166" s="9"/>
      <c r="H166" s="10"/>
      <c r="I166" s="10"/>
    </row>
    <row r="167" spans="2:9" x14ac:dyDescent="0.2">
      <c r="B167" s="6"/>
      <c r="C167" s="13"/>
      <c r="D167" s="13"/>
      <c r="E167" s="13"/>
      <c r="F167" s="13"/>
      <c r="G167" s="9"/>
      <c r="H167" s="10"/>
      <c r="I167" s="10"/>
    </row>
    <row r="168" spans="2:9" x14ac:dyDescent="0.2">
      <c r="B168" s="6"/>
      <c r="C168" s="13"/>
      <c r="D168" s="13"/>
      <c r="E168" s="13"/>
      <c r="F168" s="13"/>
      <c r="G168" s="9"/>
      <c r="H168" s="10"/>
      <c r="I168" s="10"/>
    </row>
    <row r="169" spans="2:9" x14ac:dyDescent="0.2">
      <c r="B169" s="6"/>
      <c r="C169" s="13"/>
      <c r="D169" s="13"/>
      <c r="E169" s="13"/>
      <c r="F169" s="13"/>
      <c r="G169" s="9"/>
      <c r="H169" s="10"/>
      <c r="I169" s="10"/>
    </row>
    <row r="170" spans="2:9" x14ac:dyDescent="0.2">
      <c r="B170" s="6"/>
      <c r="C170" s="13"/>
      <c r="D170" s="13"/>
      <c r="E170" s="13"/>
      <c r="F170" s="13"/>
      <c r="G170" s="9"/>
      <c r="H170" s="10"/>
      <c r="I170" s="10"/>
    </row>
    <row r="171" spans="2:9" x14ac:dyDescent="0.2">
      <c r="B171" s="6"/>
      <c r="C171" s="13"/>
      <c r="D171" s="13"/>
      <c r="E171" s="13"/>
      <c r="F171" s="13"/>
      <c r="G171" s="9"/>
      <c r="H171" s="10"/>
      <c r="I171" s="10"/>
    </row>
    <row r="172" spans="2:9" x14ac:dyDescent="0.2">
      <c r="B172" s="6"/>
      <c r="C172" s="13"/>
      <c r="D172" s="13"/>
      <c r="E172" s="13"/>
      <c r="F172" s="13"/>
      <c r="G172" s="9"/>
      <c r="H172" s="10"/>
      <c r="I172" s="10"/>
    </row>
    <row r="173" spans="2:9" x14ac:dyDescent="0.2">
      <c r="B173" s="6"/>
      <c r="C173" s="13"/>
      <c r="D173" s="13"/>
      <c r="E173" s="13"/>
      <c r="F173" s="13"/>
      <c r="G173" s="9"/>
      <c r="H173" s="10"/>
      <c r="I173" s="10"/>
    </row>
    <row r="174" spans="2:9" x14ac:dyDescent="0.2">
      <c r="B174" s="6"/>
      <c r="C174" s="13"/>
      <c r="D174" s="13"/>
      <c r="E174" s="13"/>
      <c r="F174" s="13"/>
      <c r="G174" s="9"/>
      <c r="H174" s="10"/>
      <c r="I174" s="10"/>
    </row>
  </sheetData>
  <mergeCells count="3">
    <mergeCell ref="B1:G1"/>
    <mergeCell ref="B2:G2"/>
    <mergeCell ref="B141:E141"/>
  </mergeCells>
  <phoneticPr fontId="0" type="noConversion"/>
  <pageMargins left="0.70866141732283472" right="0.70866141732283472" top="0.47244094488188981" bottom="0.43307086614173229" header="0.31496062992125984" footer="0.31496062992125984"/>
  <pageSetup paperSize="9" scale="71" fitToHeight="2" orientation="portrait" horizontalDpi="4294967293" r:id="rId1"/>
  <headerFooter alignWithMargins="0"/>
  <rowBreaks count="1" manualBreakCount="1">
    <brk id="66" max="7" man="1"/>
  </rowBreaks>
  <colBreaks count="1" manualBreakCount="1">
    <brk id="8" max="1048575" man="1"/>
  </colBreaks>
  <webPublishItems count="1">
    <webPublishItem id="2224" divId="2_3_2_2224" sourceType="range" sourceRef="A3:I113" destinationFile="\\gpaq\gpaqssl\lldades\indicadors\2013\2_3_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selection activeCell="A2" sqref="A2:E109"/>
    </sheetView>
  </sheetViews>
  <sheetFormatPr baseColWidth="10" defaultColWidth="9.140625" defaultRowHeight="12.75" x14ac:dyDescent="0.2"/>
  <cols>
    <col min="1" max="1" width="45.28515625" customWidth="1"/>
    <col min="2" max="2" width="32.85546875" customWidth="1"/>
    <col min="3" max="3" width="24.85546875" bestFit="1" customWidth="1"/>
    <col min="4" max="4" width="23.140625" bestFit="1" customWidth="1"/>
    <col min="5" max="5" width="20.42578125" customWidth="1"/>
    <col min="6" max="6" width="12.28515625" bestFit="1" customWidth="1"/>
  </cols>
  <sheetData>
    <row r="1" spans="1:5" ht="25.5" x14ac:dyDescent="0.2">
      <c r="A1" s="20" t="s">
        <v>4</v>
      </c>
      <c r="B1" s="21" t="s">
        <v>5</v>
      </c>
      <c r="C1" s="21" t="s">
        <v>6</v>
      </c>
      <c r="D1" s="20" t="s">
        <v>7</v>
      </c>
      <c r="E1" s="21" t="s">
        <v>8</v>
      </c>
    </row>
    <row r="2" spans="1:5" ht="15" x14ac:dyDescent="0.25">
      <c r="A2" t="str">
        <f>salida!A2&amp;" "&amp;salida!B2</f>
        <v>110 Serveis Generals</v>
      </c>
      <c r="B2" s="61">
        <v>1296986.2899999998</v>
      </c>
      <c r="C2" s="61">
        <v>300000</v>
      </c>
      <c r="D2" s="61">
        <v>103030</v>
      </c>
      <c r="E2" s="62"/>
    </row>
    <row r="3" spans="1:5" ht="15" x14ac:dyDescent="0.25">
      <c r="A3" t="str">
        <f>salida!A3&amp;" "&amp;salida!B3</f>
        <v>118 Programa INNOVA</v>
      </c>
      <c r="B3" s="61">
        <v>105793.53</v>
      </c>
      <c r="C3" s="61">
        <v>301758.34999999998</v>
      </c>
      <c r="D3" s="62"/>
      <c r="E3" s="62"/>
    </row>
    <row r="4" spans="1:5" ht="15" x14ac:dyDescent="0.25">
      <c r="A4" t="str">
        <f>salida!A4&amp;" "&amp;salida!B4</f>
        <v>120 Consell Social</v>
      </c>
      <c r="B4" s="62"/>
      <c r="C4" s="61">
        <v>3600</v>
      </c>
      <c r="D4" s="62"/>
      <c r="E4" s="62"/>
    </row>
    <row r="5" spans="1:5" ht="15" x14ac:dyDescent="0.25">
      <c r="A5" t="str">
        <f>salida!A5&amp;" "&amp;salida!B5</f>
        <v>122 Càtedra UNESCO de Direcció Universitària</v>
      </c>
      <c r="B5" s="61">
        <v>1500</v>
      </c>
      <c r="C5" s="62"/>
      <c r="D5" s="62"/>
      <c r="E5" s="62"/>
    </row>
    <row r="6" spans="1:5" ht="15" x14ac:dyDescent="0.25">
      <c r="A6" t="str">
        <f>salida!A6&amp;" "&amp;salida!B6</f>
        <v>124 Càtedra UNESCO de Sostenibilitat</v>
      </c>
      <c r="B6" s="61">
        <v>102633.81</v>
      </c>
      <c r="C6" s="61">
        <v>126889</v>
      </c>
      <c r="D6" s="62"/>
      <c r="E6" s="62"/>
    </row>
    <row r="7" spans="1:5" ht="15" x14ac:dyDescent="0.25">
      <c r="A7" t="str">
        <f>salida!A7&amp;" "&amp;salida!B7</f>
        <v>126 Càtedra UNESCO en Salut Visual i Desenvolupament</v>
      </c>
      <c r="B7" s="62"/>
      <c r="C7" s="61">
        <v>28000</v>
      </c>
      <c r="D7" s="62"/>
      <c r="E7" s="62"/>
    </row>
    <row r="8" spans="1:5" ht="15" x14ac:dyDescent="0.25">
      <c r="A8" t="str">
        <f>salida!A8&amp;" "&amp;salida!B8</f>
        <v>131 Unitat de Valorització de la Recerca de la UPC</v>
      </c>
      <c r="B8" s="61">
        <v>50248.520000000004</v>
      </c>
      <c r="C8" s="62"/>
      <c r="D8" s="62"/>
      <c r="E8" s="62"/>
    </row>
    <row r="9" spans="1:5" ht="15" x14ac:dyDescent="0.25">
      <c r="A9" t="str">
        <f>salida!A9&amp;" "&amp;salida!B9</f>
        <v>145 Fundació Parc UPC</v>
      </c>
      <c r="B9" s="61">
        <v>79774.33</v>
      </c>
      <c r="C9" s="61">
        <v>52.78</v>
      </c>
      <c r="D9" s="62"/>
      <c r="E9" s="62"/>
    </row>
    <row r="10" spans="1:5" ht="15" x14ac:dyDescent="0.25">
      <c r="A10" t="str">
        <f>salida!A10&amp;" "&amp;salida!B10</f>
        <v>150 Centre de Transferència de Tecnologia</v>
      </c>
      <c r="B10" s="61">
        <v>147942.33999999994</v>
      </c>
      <c r="C10" s="61">
        <v>117521.22</v>
      </c>
      <c r="D10" s="62"/>
      <c r="E10" s="61">
        <v>9958.8900000000012</v>
      </c>
    </row>
    <row r="11" spans="1:5" ht="15" x14ac:dyDescent="0.25">
      <c r="A11" t="str">
        <f>salida!A11&amp;" "&amp;salida!B11</f>
        <v>151 Oficina de Patents i Llicències</v>
      </c>
      <c r="B11" s="61">
        <v>13100.75</v>
      </c>
      <c r="C11" s="62"/>
      <c r="D11" s="62"/>
      <c r="E11" s="62"/>
    </row>
    <row r="12" spans="1:5" ht="15" x14ac:dyDescent="0.25">
      <c r="A12" t="str">
        <f>salida!A12&amp;" "&amp;salida!B12</f>
        <v>162 Centre de Formació Interdisciplinar Superior</v>
      </c>
      <c r="B12" s="61">
        <v>25000</v>
      </c>
      <c r="C12" s="62"/>
      <c r="D12" s="62"/>
      <c r="E12" s="62"/>
    </row>
    <row r="13" spans="1:5" ht="15" x14ac:dyDescent="0.25">
      <c r="A13" t="str">
        <f>salida!A13&amp;" "&amp;salida!B13</f>
        <v>200 Facultat de Matemàtiques i Estadística</v>
      </c>
      <c r="B13" s="61">
        <v>14500</v>
      </c>
      <c r="C13" s="62"/>
      <c r="D13" s="62"/>
      <c r="E13" s="62"/>
    </row>
    <row r="14" spans="1:5" ht="15" x14ac:dyDescent="0.25">
      <c r="A14" t="str">
        <f>salida!A14&amp;" "&amp;salida!B14</f>
        <v>210 Escola Tècnica Superior d'Arquitectura de Barcelona</v>
      </c>
      <c r="B14" s="61">
        <v>2500.06</v>
      </c>
      <c r="C14" s="62"/>
      <c r="D14" s="62"/>
      <c r="E14" s="62"/>
    </row>
    <row r="15" spans="1:5" ht="15" x14ac:dyDescent="0.25">
      <c r="A15" t="str">
        <f>salida!A15&amp;" "&amp;salida!B15</f>
        <v>220 Escola Tècnica Superior d’Enginyeries Industrial i Aeronàutica de Terrassa</v>
      </c>
      <c r="B15" s="61">
        <v>38261.06</v>
      </c>
      <c r="C15" s="62"/>
      <c r="D15" s="62"/>
      <c r="E15" s="62"/>
    </row>
    <row r="16" spans="1:5" ht="15" x14ac:dyDescent="0.25">
      <c r="A16" t="str">
        <f>salida!A16&amp;" "&amp;salida!B16</f>
        <v>230 Escola Tècnica Superior d'Enginyeria de Telecomunicació de Barcelona</v>
      </c>
      <c r="B16" s="61">
        <v>15011</v>
      </c>
      <c r="C16" s="62"/>
      <c r="D16" s="62"/>
      <c r="E16" s="62"/>
    </row>
    <row r="17" spans="1:5" ht="15" x14ac:dyDescent="0.25">
      <c r="A17" t="str">
        <f>salida!A17&amp;" "&amp;salida!B17</f>
        <v>240 Escola Tècnica Superior d'Enginyeria Industrial de Barcelona</v>
      </c>
      <c r="B17" s="61">
        <v>9000</v>
      </c>
      <c r="C17" s="61">
        <v>60000</v>
      </c>
      <c r="D17" s="62"/>
      <c r="E17" s="62"/>
    </row>
    <row r="18" spans="1:5" ht="15" x14ac:dyDescent="0.25">
      <c r="A18" t="str">
        <f>salida!A18&amp;" "&amp;salida!B18</f>
        <v>250 Escola Tècnica Superior d'Enginyers de Camins, Canals i Ports de Barcelona</v>
      </c>
      <c r="B18" s="61">
        <v>56666</v>
      </c>
      <c r="C18" s="62"/>
      <c r="D18" s="62"/>
      <c r="E18" s="62"/>
    </row>
    <row r="19" spans="1:5" ht="15" x14ac:dyDescent="0.25">
      <c r="A19" t="str">
        <f>salida!A19&amp;" "&amp;salida!B19</f>
        <v>270 Facultat d'Informàtica de Barcelona</v>
      </c>
      <c r="B19" s="61">
        <v>113277.06</v>
      </c>
      <c r="C19" s="62"/>
      <c r="D19" s="62"/>
      <c r="E19" s="62"/>
    </row>
    <row r="20" spans="1:5" ht="15" x14ac:dyDescent="0.25">
      <c r="A20" t="str">
        <f>salida!A20&amp;" "&amp;salida!B20</f>
        <v>280 Facultat de Nàutica de Barcelona</v>
      </c>
      <c r="B20" s="61">
        <v>123265.7</v>
      </c>
      <c r="C20" s="62"/>
      <c r="D20" s="62"/>
      <c r="E20" s="62"/>
    </row>
    <row r="21" spans="1:5" ht="15" x14ac:dyDescent="0.25">
      <c r="A21" t="str">
        <f>salida!A21&amp;" "&amp;salida!B21</f>
        <v>290 Escola Tècnica Superior d'Arquitectura del Vallès</v>
      </c>
      <c r="B21" s="61">
        <v>237522.36</v>
      </c>
      <c r="C21" s="61">
        <v>9720</v>
      </c>
      <c r="D21" s="62"/>
      <c r="E21" s="62"/>
    </row>
    <row r="22" spans="1:5" ht="15" x14ac:dyDescent="0.25">
      <c r="A22" t="str">
        <f>salida!A22&amp;" "&amp;salida!B22</f>
        <v>300 Escola d'Enginyeria de Telecomunicació i Aeroespacial de Castelldefels</v>
      </c>
      <c r="B22" s="61">
        <v>61208.94</v>
      </c>
      <c r="C22" s="61">
        <v>368.48</v>
      </c>
      <c r="D22" s="62"/>
      <c r="E22" s="62"/>
    </row>
    <row r="23" spans="1:5" ht="15" x14ac:dyDescent="0.25">
      <c r="A23" t="str">
        <f>salida!A23&amp;" "&amp;salida!B23</f>
        <v>310 Escola Politècnica Superior d'Edificació de Barcelona</v>
      </c>
      <c r="B23" s="61">
        <v>31675.059999999998</v>
      </c>
      <c r="C23" s="62"/>
      <c r="D23" s="62"/>
      <c r="E23" s="62"/>
    </row>
    <row r="24" spans="1:5" ht="15" x14ac:dyDescent="0.25">
      <c r="A24" t="str">
        <f>salida!A24&amp;" "&amp;salida!B24</f>
        <v>320 Escola d'Enginyeria de Terrassa</v>
      </c>
      <c r="B24" s="61">
        <v>107018.03</v>
      </c>
      <c r="C24" s="62"/>
      <c r="D24" s="62"/>
      <c r="E24" s="62"/>
    </row>
    <row r="25" spans="1:5" ht="15" x14ac:dyDescent="0.25">
      <c r="A25" t="str">
        <f>salida!A25&amp;" "&amp;salida!B25</f>
        <v>330 Escola Politècnica Superior d’Enginyeria de Manresa</v>
      </c>
      <c r="B25" s="61">
        <v>62146.600000000006</v>
      </c>
      <c r="C25" s="62"/>
      <c r="D25" s="62"/>
      <c r="E25" s="62"/>
    </row>
    <row r="26" spans="1:5" ht="15" x14ac:dyDescent="0.25">
      <c r="A26" t="str">
        <f>salida!A26&amp;" "&amp;salida!B26</f>
        <v>340 Escola Politècnica Superior d'Enginyeria de Vilanova i la Geltrú</v>
      </c>
      <c r="B26" s="61">
        <v>100</v>
      </c>
      <c r="C26" s="62"/>
      <c r="D26" s="61">
        <v>106091.6</v>
      </c>
      <c r="E26" s="62"/>
    </row>
    <row r="27" spans="1:5" ht="15" x14ac:dyDescent="0.25">
      <c r="A27" t="str">
        <f>salida!A27&amp;" "&amp;salida!B27</f>
        <v>370 Factultat d'Òptica i Optometria de Terrassa</v>
      </c>
      <c r="B27" s="61">
        <v>84425.279999999999</v>
      </c>
      <c r="C27" s="62"/>
      <c r="D27" s="62"/>
      <c r="E27" s="62"/>
    </row>
    <row r="28" spans="1:5" ht="15" x14ac:dyDescent="0.25">
      <c r="A28" t="str">
        <f>salida!A28&amp;" "&amp;salida!B28</f>
        <v>420 Institut d'Investigació Tèxtil de Cooperació Industrial de Terrassa</v>
      </c>
      <c r="B28" s="61">
        <v>142642.59000000003</v>
      </c>
      <c r="C28" s="61">
        <v>41795.19</v>
      </c>
      <c r="D28" s="61">
        <v>110601.9</v>
      </c>
      <c r="E28" s="62"/>
    </row>
    <row r="29" spans="1:5" ht="15" x14ac:dyDescent="0.25">
      <c r="A29" t="str">
        <f>salida!A29&amp;" "&amp;salida!B29</f>
        <v>440 Institut d'Organització i Control de Sistemes Industrials</v>
      </c>
      <c r="B29" s="61">
        <v>61626</v>
      </c>
      <c r="C29" s="61">
        <v>223967.9</v>
      </c>
      <c r="D29" s="62"/>
      <c r="E29" s="62"/>
    </row>
    <row r="30" spans="1:5" ht="15" x14ac:dyDescent="0.25">
      <c r="A30" t="str">
        <f>salida!A30&amp;" "&amp;salida!B30</f>
        <v>460 Institut de Tècniques Energètiques</v>
      </c>
      <c r="B30" s="61">
        <v>587732.71</v>
      </c>
      <c r="C30" s="61">
        <v>203050.84999999998</v>
      </c>
      <c r="D30" s="61">
        <v>24711.54</v>
      </c>
      <c r="E30" s="62"/>
    </row>
    <row r="31" spans="1:5" ht="15" x14ac:dyDescent="0.25">
      <c r="A31" t="str">
        <f>salida!A31&amp;" "&amp;salida!B31</f>
        <v>470 Centre de recerca en Nanoenginyeria</v>
      </c>
      <c r="B31" s="61">
        <v>80306.080000000002</v>
      </c>
      <c r="C31" s="62"/>
      <c r="D31" s="62"/>
      <c r="E31" s="62"/>
    </row>
    <row r="32" spans="1:5" ht="15" x14ac:dyDescent="0.25">
      <c r="A32" t="str">
        <f>salida!A32&amp;" "&amp;salida!B32</f>
        <v>480 Institut Universitari de Recerca en Ciència i Tecnologies de la Sostenibilitat</v>
      </c>
      <c r="B32" s="61">
        <v>28465.93</v>
      </c>
      <c r="C32" s="61">
        <v>889.64</v>
      </c>
      <c r="D32" s="62"/>
      <c r="E32" s="62"/>
    </row>
    <row r="33" spans="1:5" ht="15" x14ac:dyDescent="0.25">
      <c r="A33" t="str">
        <f>salida!A33&amp;" "&amp;salida!B33</f>
        <v>665 Càtedra de Programari Lliure</v>
      </c>
      <c r="B33" s="61">
        <v>4120</v>
      </c>
      <c r="C33" s="62"/>
      <c r="D33" s="62"/>
      <c r="E33" s="62"/>
    </row>
    <row r="34" spans="1:5" ht="15" x14ac:dyDescent="0.25">
      <c r="A34" t="str">
        <f>salida!A34&amp;" "&amp;salida!B34</f>
        <v>666 Càtedra d'Accessibilitat</v>
      </c>
      <c r="B34" s="61">
        <v>128035.21</v>
      </c>
      <c r="C34" s="61">
        <v>24775.200000000001</v>
      </c>
      <c r="D34" s="62"/>
      <c r="E34" s="62"/>
    </row>
    <row r="35" spans="1:5" ht="15" x14ac:dyDescent="0.25">
      <c r="A35" t="str">
        <f>salida!A35&amp;" "&amp;salida!B35</f>
        <v>701 Departament d'Arquitectura de Computadors</v>
      </c>
      <c r="B35" s="61">
        <v>2352515.629999999</v>
      </c>
      <c r="C35" s="61">
        <v>436949.88</v>
      </c>
      <c r="D35" s="61">
        <v>995367.5</v>
      </c>
      <c r="E35" s="61">
        <v>768.88</v>
      </c>
    </row>
    <row r="36" spans="1:5" ht="15" x14ac:dyDescent="0.25">
      <c r="A36" t="str">
        <f>salida!A36&amp;" "&amp;salida!B36</f>
        <v>702 Departament de Ciència dels Materials i Enginyeria Metal·lúrgica</v>
      </c>
      <c r="B36" s="61">
        <v>521178.14000000007</v>
      </c>
      <c r="C36" s="61">
        <v>132880.62</v>
      </c>
      <c r="D36" s="61">
        <v>356290.17</v>
      </c>
      <c r="E36" s="62"/>
    </row>
    <row r="37" spans="1:5" ht="15" x14ac:dyDescent="0.25">
      <c r="A37" t="str">
        <f>salida!A37&amp;" "&amp;salida!B37</f>
        <v>703 Departament de Composició Arquitectònica</v>
      </c>
      <c r="B37" s="61">
        <v>3054.96</v>
      </c>
      <c r="C37" s="61">
        <v>16636.009999999998</v>
      </c>
      <c r="D37" s="62"/>
      <c r="E37" s="62"/>
    </row>
    <row r="38" spans="1:5" ht="15" x14ac:dyDescent="0.25">
      <c r="A38" t="str">
        <f>salida!A38&amp;" "&amp;salida!B38</f>
        <v>704 Departament de Construccions Arquitectòniques I</v>
      </c>
      <c r="B38" s="61">
        <v>338264.18</v>
      </c>
      <c r="C38" s="61">
        <v>83345.91</v>
      </c>
      <c r="D38" s="62"/>
      <c r="E38" s="62"/>
    </row>
    <row r="39" spans="1:5" ht="15" x14ac:dyDescent="0.25">
      <c r="A39" t="str">
        <f>salida!A39&amp;" "&amp;salida!B39</f>
        <v>705 Departament de Construccions Arquitectòniques II</v>
      </c>
      <c r="B39" s="61">
        <v>361456.37000000005</v>
      </c>
      <c r="C39" s="62"/>
      <c r="D39" s="62"/>
      <c r="E39" s="62"/>
    </row>
    <row r="40" spans="1:5" ht="15" x14ac:dyDescent="0.25">
      <c r="A40" t="str">
        <f>salida!A40&amp;" "&amp;salida!B40</f>
        <v>706 Departament d'Enginyeria de la Construcció</v>
      </c>
      <c r="B40" s="61">
        <v>740786.74</v>
      </c>
      <c r="C40" s="61">
        <v>399823.35</v>
      </c>
      <c r="D40" s="61">
        <v>89440.959999999992</v>
      </c>
      <c r="E40" s="62"/>
    </row>
    <row r="41" spans="1:5" ht="15" x14ac:dyDescent="0.25">
      <c r="A41" t="str">
        <f>salida!A41&amp;" "&amp;salida!B41</f>
        <v>707 Departament d'Enginyeria de Sistemes, Automàtica i Informàtica Industrial</v>
      </c>
      <c r="B41" s="61">
        <v>556973.14</v>
      </c>
      <c r="C41" s="61">
        <v>503104.78</v>
      </c>
      <c r="D41" s="61">
        <v>240883.11</v>
      </c>
      <c r="E41" s="62"/>
    </row>
    <row r="42" spans="1:5" ht="15" x14ac:dyDescent="0.25">
      <c r="A42" t="str">
        <f>salida!A42&amp;" "&amp;salida!B42</f>
        <v>708 Departament d'Enginyeria del Terreny, Cartogràfica i Geofísica</v>
      </c>
      <c r="B42" s="61">
        <v>560886.87</v>
      </c>
      <c r="C42" s="61">
        <v>315808.5</v>
      </c>
      <c r="D42" s="61">
        <v>299981.51</v>
      </c>
      <c r="E42" s="62"/>
    </row>
    <row r="43" spans="1:5" ht="15" x14ac:dyDescent="0.25">
      <c r="A43" t="str">
        <f>salida!A43&amp;" "&amp;salida!B43</f>
        <v>709 Departament d'Enginyeria Elèctrica</v>
      </c>
      <c r="B43" s="61">
        <v>181873.71</v>
      </c>
      <c r="C43" s="61">
        <v>238138.83000000002</v>
      </c>
      <c r="D43" s="61">
        <v>68680</v>
      </c>
      <c r="E43" s="62"/>
    </row>
    <row r="44" spans="1:5" ht="15" x14ac:dyDescent="0.25">
      <c r="A44" t="str">
        <f>salida!A44&amp;" "&amp;salida!B44</f>
        <v>710 Departament d'Enginyeria Electrònica</v>
      </c>
      <c r="B44" s="61">
        <v>882123.48000000021</v>
      </c>
      <c r="C44" s="61">
        <v>1105266.7099999995</v>
      </c>
      <c r="D44" s="61">
        <v>503684.22000000003</v>
      </c>
      <c r="E44" s="62"/>
    </row>
    <row r="45" spans="1:5" ht="15" x14ac:dyDescent="0.25">
      <c r="A45" t="str">
        <f>salida!A45&amp;" "&amp;salida!B45</f>
        <v>711 Departament d'Enginyeria Hidràulica, Marítima i Ambiental</v>
      </c>
      <c r="B45" s="61">
        <v>352388.02</v>
      </c>
      <c r="C45" s="61">
        <v>224159.09999999998</v>
      </c>
      <c r="D45" s="61">
        <v>156943.57999999999</v>
      </c>
      <c r="E45" s="62"/>
    </row>
    <row r="46" spans="1:5" ht="15" x14ac:dyDescent="0.25">
      <c r="A46" t="str">
        <f>salida!A46&amp;" "&amp;salida!B46</f>
        <v>712 Departament d'Enginyeria Mecànica</v>
      </c>
      <c r="B46" s="61">
        <v>39105.07</v>
      </c>
      <c r="C46" s="61">
        <v>25482.6</v>
      </c>
      <c r="D46" s="61">
        <v>221474.36</v>
      </c>
      <c r="E46" s="62"/>
    </row>
    <row r="47" spans="1:5" ht="15" x14ac:dyDescent="0.25">
      <c r="A47" t="str">
        <f>salida!A47&amp;" "&amp;salida!B47</f>
        <v>713 Departament d'Enginyeria Química</v>
      </c>
      <c r="B47" s="61">
        <v>715529.53</v>
      </c>
      <c r="C47" s="61">
        <v>479105.74000000005</v>
      </c>
      <c r="D47" s="61">
        <v>704984.64999999991</v>
      </c>
      <c r="E47" s="62"/>
    </row>
    <row r="48" spans="1:5" ht="15" x14ac:dyDescent="0.25">
      <c r="A48" t="str">
        <f>salida!A48&amp;" "&amp;salida!B48</f>
        <v>714 Departament d'Enginyeria Tèxtil i Paperera</v>
      </c>
      <c r="B48" s="61">
        <v>154268.37999999998</v>
      </c>
      <c r="C48" s="61">
        <v>55599.5</v>
      </c>
      <c r="D48" s="62"/>
      <c r="E48" s="62"/>
    </row>
    <row r="49" spans="1:5" ht="15" x14ac:dyDescent="0.25">
      <c r="A49" t="str">
        <f>salida!A49&amp;" "&amp;salida!B49</f>
        <v>715 Departament d'Estadística i Investigació Operativa</v>
      </c>
      <c r="B49" s="61">
        <v>195579.12999999998</v>
      </c>
      <c r="C49" s="61">
        <v>25987.03</v>
      </c>
      <c r="D49" s="62"/>
      <c r="E49" s="62"/>
    </row>
    <row r="50" spans="1:5" ht="15" x14ac:dyDescent="0.25">
      <c r="A50" t="str">
        <f>salida!A50&amp;" "&amp;salida!B50</f>
        <v>716 Departament d'Estructures a l'Arquitectura</v>
      </c>
      <c r="B50" s="61">
        <v>23285</v>
      </c>
      <c r="C50" s="62"/>
      <c r="D50" s="62"/>
      <c r="E50" s="62"/>
    </row>
    <row r="51" spans="1:5" ht="15" x14ac:dyDescent="0.25">
      <c r="A51" t="str">
        <f>salida!A51&amp;" "&amp;salida!B51</f>
        <v>717 Departament d'Expressió Gràfica a l'Enginyeria</v>
      </c>
      <c r="B51" s="61">
        <v>43397.23</v>
      </c>
      <c r="C51" s="62"/>
      <c r="D51" s="62"/>
      <c r="E51" s="62"/>
    </row>
    <row r="52" spans="1:5" ht="15" x14ac:dyDescent="0.25">
      <c r="A52" t="str">
        <f>salida!A52&amp;" "&amp;salida!B52</f>
        <v>718 Departament d'Expressió Gràfica Arquitectònica I</v>
      </c>
      <c r="B52" s="61">
        <v>34628.550000000003</v>
      </c>
      <c r="C52" s="61">
        <v>21192.35</v>
      </c>
      <c r="D52" s="62"/>
      <c r="E52" s="62"/>
    </row>
    <row r="53" spans="1:5" ht="15" x14ac:dyDescent="0.25">
      <c r="A53" t="str">
        <f>salida!A53&amp;" "&amp;salida!B53</f>
        <v>719 Departament d'Expressió Gràfica Arquitectònica II</v>
      </c>
      <c r="B53" s="61">
        <v>25894.12</v>
      </c>
      <c r="C53" s="62"/>
      <c r="D53" s="62"/>
      <c r="E53" s="62"/>
    </row>
    <row r="54" spans="1:5" ht="15" x14ac:dyDescent="0.25">
      <c r="A54" t="str">
        <f>salida!A54&amp;" "&amp;salida!B54</f>
        <v>720 Departament de Física Aplicada</v>
      </c>
      <c r="B54" s="61">
        <v>177937.25</v>
      </c>
      <c r="C54" s="61">
        <v>96632.799999999988</v>
      </c>
      <c r="D54" s="61">
        <v>58796.33</v>
      </c>
      <c r="E54" s="62"/>
    </row>
    <row r="55" spans="1:5" ht="15" x14ac:dyDescent="0.25">
      <c r="A55" t="str">
        <f>salida!A55&amp;" "&amp;salida!B55</f>
        <v>721 Departament de Física i Enginyeria Nuclear</v>
      </c>
      <c r="B55" s="61">
        <v>360938.31</v>
      </c>
      <c r="C55" s="61">
        <v>271897.95999999996</v>
      </c>
      <c r="D55" s="61">
        <v>837043.73</v>
      </c>
      <c r="E55" s="62"/>
    </row>
    <row r="56" spans="1:5" ht="15" x14ac:dyDescent="0.25">
      <c r="A56" t="str">
        <f>salida!A56&amp;" "&amp;salida!B56</f>
        <v>722 Departament d'Infraestructura del Transport i del Territori</v>
      </c>
      <c r="B56" s="61">
        <v>409134.69</v>
      </c>
      <c r="C56" s="61">
        <v>69755.87</v>
      </c>
      <c r="D56" s="62"/>
      <c r="E56" s="62"/>
    </row>
    <row r="57" spans="1:5" ht="15" x14ac:dyDescent="0.25">
      <c r="A57" t="str">
        <f>salida!A57&amp;" "&amp;salida!B57</f>
        <v>723 Departament de Llenguatges i Sistemes Informàtics</v>
      </c>
      <c r="B57" s="61">
        <v>253457.4</v>
      </c>
      <c r="C57" s="61">
        <v>244469.35</v>
      </c>
      <c r="D57" s="61">
        <v>659483.01</v>
      </c>
      <c r="E57" s="61">
        <v>194.73</v>
      </c>
    </row>
    <row r="58" spans="1:5" ht="15" x14ac:dyDescent="0.25">
      <c r="A58" t="str">
        <f>salida!A58&amp;" "&amp;salida!B58</f>
        <v>724 Departament de Màquines i Motors Tèrmics</v>
      </c>
      <c r="B58" s="61">
        <v>192959.41000000003</v>
      </c>
      <c r="C58" s="61">
        <v>41836.240000000005</v>
      </c>
      <c r="D58" s="61">
        <v>6300</v>
      </c>
      <c r="E58" s="62"/>
    </row>
    <row r="59" spans="1:5" ht="15" x14ac:dyDescent="0.25">
      <c r="A59" t="str">
        <f>salida!A59&amp;" "&amp;salida!B59</f>
        <v>725 Departament de Matemàtica Aplicada I</v>
      </c>
      <c r="B59" s="61">
        <v>39485.32</v>
      </c>
      <c r="C59" s="61">
        <v>26124.449999999997</v>
      </c>
      <c r="D59" s="62"/>
      <c r="E59" s="62"/>
    </row>
    <row r="60" spans="1:5" ht="15" x14ac:dyDescent="0.25">
      <c r="A60" t="str">
        <f>salida!A60&amp;" "&amp;salida!B60</f>
        <v>726 Departament de Matemàtica Aplicada II</v>
      </c>
      <c r="B60" s="61">
        <v>84927.9</v>
      </c>
      <c r="C60" s="61">
        <v>64391.49</v>
      </c>
      <c r="D60" s="61">
        <v>34351</v>
      </c>
      <c r="E60" s="62"/>
    </row>
    <row r="61" spans="1:5" ht="15" x14ac:dyDescent="0.25">
      <c r="A61" t="str">
        <f>salida!A61&amp;" "&amp;salida!B61</f>
        <v>727 Departament de Matemàtica Aplicada III</v>
      </c>
      <c r="B61" s="61">
        <v>33205.199999999997</v>
      </c>
      <c r="C61" s="61">
        <v>107143.26999999999</v>
      </c>
      <c r="D61" s="61">
        <v>17554.150000000001</v>
      </c>
      <c r="E61" s="62"/>
    </row>
    <row r="62" spans="1:5" ht="15" x14ac:dyDescent="0.25">
      <c r="A62" t="str">
        <f>salida!A62&amp;" "&amp;salida!B62</f>
        <v>729 Departament de Mecànica de Fluids</v>
      </c>
      <c r="B62" s="61">
        <v>18302.41</v>
      </c>
      <c r="C62" s="62"/>
      <c r="D62" s="61">
        <v>201340</v>
      </c>
      <c r="E62" s="62"/>
    </row>
    <row r="63" spans="1:5" ht="15" x14ac:dyDescent="0.25">
      <c r="A63" t="str">
        <f>salida!A63&amp;" "&amp;salida!B63</f>
        <v>731 Departament d'Òptica i Optometria</v>
      </c>
      <c r="B63" s="61">
        <v>86384.590000000011</v>
      </c>
      <c r="C63" s="61">
        <v>-3963.55</v>
      </c>
      <c r="D63" s="62"/>
      <c r="E63" s="62"/>
    </row>
    <row r="64" spans="1:5" ht="15" x14ac:dyDescent="0.25">
      <c r="A64" t="str">
        <f>salida!A64&amp;" "&amp;salida!B64</f>
        <v>732 Departament d'Organització d'Empreses</v>
      </c>
      <c r="B64" s="61">
        <v>290759.60000000003</v>
      </c>
      <c r="C64" s="61">
        <v>33008.800000000003</v>
      </c>
      <c r="D64" s="61">
        <v>88831.95</v>
      </c>
      <c r="E64" s="62"/>
    </row>
    <row r="65" spans="1:5" ht="15" x14ac:dyDescent="0.25">
      <c r="A65" t="str">
        <f>salida!A65&amp;" "&amp;salida!B65</f>
        <v>735 Departament de Projectes Arquitectònics</v>
      </c>
      <c r="B65" s="61">
        <v>122403.98999999999</v>
      </c>
      <c r="C65" s="61">
        <v>11708.24</v>
      </c>
      <c r="D65" s="62"/>
      <c r="E65" s="62"/>
    </row>
    <row r="66" spans="1:5" ht="15" x14ac:dyDescent="0.25">
      <c r="A66" t="str">
        <f>salida!A66&amp;" "&amp;salida!B66</f>
        <v>736 Departament de Projectes d'Enginyeria</v>
      </c>
      <c r="B66" s="61">
        <v>268460.51000000007</v>
      </c>
      <c r="C66" s="62"/>
      <c r="D66" s="62"/>
      <c r="E66" s="62"/>
    </row>
    <row r="67" spans="1:5" ht="15" x14ac:dyDescent="0.25">
      <c r="A67" t="str">
        <f>salida!A67&amp;" "&amp;salida!B67</f>
        <v>737 Departament de Resistència de Materials i Estructures a l'Enginyeria</v>
      </c>
      <c r="B67" s="61">
        <v>262047.01</v>
      </c>
      <c r="C67" s="61">
        <v>32848.770000000004</v>
      </c>
      <c r="D67" s="61">
        <v>17925.5</v>
      </c>
      <c r="E67" s="62"/>
    </row>
    <row r="68" spans="1:5" ht="15" x14ac:dyDescent="0.25">
      <c r="A68" t="str">
        <f>salida!A68&amp;" "&amp;salida!B68</f>
        <v>739 Departament de Teoria del Senyal i Comunicacions</v>
      </c>
      <c r="B68" s="61">
        <v>1128769.8500000001</v>
      </c>
      <c r="C68" s="61">
        <v>1758219.7</v>
      </c>
      <c r="D68" s="61">
        <v>1215348.6300000001</v>
      </c>
      <c r="E68" s="62"/>
    </row>
    <row r="69" spans="1:5" ht="15" x14ac:dyDescent="0.25">
      <c r="A69" t="str">
        <f>salida!A69&amp;" "&amp;salida!B69</f>
        <v>740 Departament d'Urbanisme i Ordenació del Territori</v>
      </c>
      <c r="B69" s="61">
        <v>58584.540000000008</v>
      </c>
      <c r="C69" s="61">
        <v>24136</v>
      </c>
      <c r="D69" s="61">
        <v>41660.26</v>
      </c>
      <c r="E69" s="62"/>
    </row>
    <row r="70" spans="1:5" ht="15" x14ac:dyDescent="0.25">
      <c r="A70" t="str">
        <f>salida!A70&amp;" "&amp;salida!B70</f>
        <v>741 Departament d'Enginyeria Minera i Recursos Naturals</v>
      </c>
      <c r="B70" s="61">
        <v>179489.91999999998</v>
      </c>
      <c r="C70" s="61">
        <v>8445.64</v>
      </c>
      <c r="D70" s="62"/>
      <c r="E70" s="62"/>
    </row>
    <row r="71" spans="1:5" ht="15" x14ac:dyDescent="0.25">
      <c r="A71" t="str">
        <f>salida!A71&amp;" "&amp;salida!B71</f>
        <v>742 Departament de Ciència i Enginyeria Nàutiques</v>
      </c>
      <c r="B71" s="61">
        <v>81221.409999999989</v>
      </c>
      <c r="C71" s="61">
        <v>400</v>
      </c>
      <c r="D71" s="61">
        <v>8000</v>
      </c>
      <c r="E71" s="62"/>
    </row>
    <row r="72" spans="1:5" ht="15" x14ac:dyDescent="0.25">
      <c r="A72" t="str">
        <f>salida!A72&amp;" "&amp;salida!B72</f>
        <v>743 Departament de Matemàtica Aplicada IV</v>
      </c>
      <c r="B72" s="61">
        <v>74413.02</v>
      </c>
      <c r="C72" s="61">
        <v>122496.31</v>
      </c>
      <c r="D72" s="61">
        <v>67472.58</v>
      </c>
      <c r="E72" s="62"/>
    </row>
    <row r="73" spans="1:5" ht="15" x14ac:dyDescent="0.25">
      <c r="A73" t="str">
        <f>salida!A73&amp;" "&amp;salida!B73</f>
        <v>744 Departament d'Enginyeria Telemàtica</v>
      </c>
      <c r="B73" s="61">
        <v>223964.37</v>
      </c>
      <c r="C73" s="61">
        <v>262997.43999999994</v>
      </c>
      <c r="D73" s="61">
        <v>319577.46999999997</v>
      </c>
      <c r="E73" s="62"/>
    </row>
    <row r="74" spans="1:5" ht="15" x14ac:dyDescent="0.25">
      <c r="A74" t="str">
        <f>salida!A74&amp;" "&amp;salida!B74</f>
        <v>745 Departament d'Enginyeria Agroalimentària i Biotecnologia</v>
      </c>
      <c r="B74" s="61">
        <v>218746.87000000002</v>
      </c>
      <c r="C74" s="61">
        <v>118350.56</v>
      </c>
      <c r="D74" s="62"/>
      <c r="E74" s="62"/>
    </row>
    <row r="75" spans="1:5" ht="15" x14ac:dyDescent="0.25">
      <c r="A75" t="str">
        <f>salida!A75&amp;" "&amp;salida!B75</f>
        <v>746 Departament de Disseny i Programació de Sistemes Electrònics</v>
      </c>
      <c r="B75" s="61">
        <v>20779.989999999998</v>
      </c>
      <c r="C75" s="61">
        <v>4000</v>
      </c>
      <c r="D75" s="62"/>
      <c r="E75" s="62"/>
    </row>
    <row r="76" spans="1:5" ht="15" x14ac:dyDescent="0.25">
      <c r="A76" t="str">
        <f>salida!A76&amp;" "&amp;salida!B76</f>
        <v>747 Departament d'Enginyeria de Serveis i Sistemes d'Informació</v>
      </c>
      <c r="B76" s="61">
        <v>85772.540000000008</v>
      </c>
      <c r="C76" s="61">
        <v>81587.009999999995</v>
      </c>
      <c r="D76" s="61">
        <v>257205</v>
      </c>
      <c r="E76" s="62"/>
    </row>
    <row r="77" spans="1:5" ht="15" x14ac:dyDescent="0.25">
      <c r="A77" t="str">
        <f>salida!A77&amp;" "&amp;salida!B77</f>
        <v>909 Laboratori d'Enginyeria Marítima</v>
      </c>
      <c r="B77" s="61">
        <v>159519.56</v>
      </c>
      <c r="C77" s="61">
        <v>23537.97</v>
      </c>
      <c r="D77" s="61">
        <v>124843.48999999999</v>
      </c>
      <c r="E77" s="62"/>
    </row>
    <row r="78" spans="1:5" ht="15" x14ac:dyDescent="0.25">
      <c r="A78" t="str">
        <f>salida!A78&amp;" "&amp;salida!B78</f>
        <v>910 Laboratori Comú d'Enginyeria Mecànica</v>
      </c>
      <c r="B78" s="61">
        <v>3710.35</v>
      </c>
      <c r="C78" s="62"/>
      <c r="D78" s="62"/>
      <c r="E78" s="62"/>
    </row>
    <row r="79" spans="1:5" ht="15" x14ac:dyDescent="0.25">
      <c r="A79" t="str">
        <f>salida!A79&amp;" "&amp;salida!B79</f>
        <v>914 Centre de Política del Sòl i Valoracions</v>
      </c>
      <c r="B79" s="61">
        <v>280743.02</v>
      </c>
      <c r="C79" s="61">
        <v>94130.189999999988</v>
      </c>
      <c r="D79" s="61">
        <v>132785.47</v>
      </c>
      <c r="E79" s="62"/>
    </row>
    <row r="80" spans="1:5" ht="15" x14ac:dyDescent="0.25">
      <c r="A80" t="str">
        <f>salida!A80&amp;" "&amp;salida!B80</f>
        <v>915 Institut de Robòtica i Informàtica Industrial</v>
      </c>
      <c r="B80" s="61">
        <v>96357.86</v>
      </c>
      <c r="C80" s="61">
        <v>210075.89</v>
      </c>
      <c r="D80" s="61">
        <v>336335.6</v>
      </c>
      <c r="E80" s="62"/>
    </row>
    <row r="81" spans="1:5" ht="15" x14ac:dyDescent="0.25">
      <c r="A81" t="str">
        <f>salida!A81&amp;" "&amp;salida!B81</f>
        <v>916 Centre de Comunicacions Avançades de Banda Ampla</v>
      </c>
      <c r="B81" s="62"/>
      <c r="C81" s="62"/>
      <c r="D81" s="61">
        <v>13137.51</v>
      </c>
      <c r="E81" s="62"/>
    </row>
    <row r="82" spans="1:5" ht="15" x14ac:dyDescent="0.25">
      <c r="A82" t="str">
        <f>salida!A82&amp;" "&amp;salida!B82</f>
        <v>917 Centre de Tecnologies i Telecomunicacions Mòbils</v>
      </c>
      <c r="B82" s="61">
        <v>73333</v>
      </c>
      <c r="C82" s="62"/>
      <c r="D82" s="62"/>
      <c r="E82" s="62"/>
    </row>
    <row r="83" spans="1:5" ht="15" x14ac:dyDescent="0.25">
      <c r="A83" t="str">
        <f>salida!A83&amp;" "&amp;salida!B83</f>
        <v>918 Centre de Recerca en Enginyeria Biomèdica</v>
      </c>
      <c r="B83" s="61">
        <v>123491.45999999999</v>
      </c>
      <c r="C83" s="61">
        <v>227133.42999999993</v>
      </c>
      <c r="D83" s="61">
        <v>160552.12</v>
      </c>
      <c r="E83" s="62"/>
    </row>
    <row r="84" spans="1:5" ht="15" x14ac:dyDescent="0.25">
      <c r="A84" t="str">
        <f>salida!A84&amp;" "&amp;salida!B84</f>
        <v>921 Centre d'aplicacions de la xarxa</v>
      </c>
      <c r="B84" s="61">
        <v>42105</v>
      </c>
      <c r="C84" s="62"/>
      <c r="D84" s="62"/>
      <c r="E84" s="62"/>
    </row>
    <row r="85" spans="1:5" ht="15" x14ac:dyDescent="0.25">
      <c r="A85" t="str">
        <f>salida!A85&amp;" "&amp;salida!B85</f>
        <v>922 Centre de Desenvolupament de Sensors, Instrumentació i Sistemes</v>
      </c>
      <c r="B85" s="61">
        <v>909138.63</v>
      </c>
      <c r="C85" s="61">
        <v>218772.83000000002</v>
      </c>
      <c r="D85" s="62"/>
      <c r="E85" s="62"/>
    </row>
    <row r="86" spans="1:5" ht="15" x14ac:dyDescent="0.25">
      <c r="A86" t="str">
        <f>salida!A86&amp;" "&amp;salida!B86</f>
        <v>927 Centre de Tecnologies i Aplicacions del Llenguatge i la Parla</v>
      </c>
      <c r="B86" s="61">
        <v>82830</v>
      </c>
      <c r="C86" s="62"/>
      <c r="D86" s="61">
        <v>129695.8</v>
      </c>
      <c r="E86" s="62"/>
    </row>
    <row r="87" spans="1:5" ht="15" x14ac:dyDescent="0.25">
      <c r="A87" t="str">
        <f>salida!A87&amp;" "&amp;salida!B87</f>
        <v>928 Centre Tecnològic de la Transferència de Calor</v>
      </c>
      <c r="B87" s="61">
        <v>66864</v>
      </c>
      <c r="C87" s="61">
        <v>295232.06</v>
      </c>
      <c r="D87" s="61">
        <v>245344.98</v>
      </c>
      <c r="E87" s="62"/>
    </row>
    <row r="88" spans="1:5" ht="15" x14ac:dyDescent="0.25">
      <c r="A88" t="str">
        <f>salida!A88&amp;" "&amp;salida!B88</f>
        <v>929 Centre de Disseny d'Equips Industrials</v>
      </c>
      <c r="B88" s="61">
        <v>211950.84999999998</v>
      </c>
      <c r="C88" s="61">
        <v>68905</v>
      </c>
      <c r="D88" s="61">
        <v>27347.05</v>
      </c>
      <c r="E88" s="61">
        <v>0</v>
      </c>
    </row>
    <row r="89" spans="1:5" ht="15" x14ac:dyDescent="0.25">
      <c r="A89" t="str">
        <f>salida!A89&amp;" "&amp;salida!B89</f>
        <v>930 Centre Tecnològic de Vilanova i la Geltrú</v>
      </c>
      <c r="B89" s="61">
        <v>260695.87</v>
      </c>
      <c r="C89" s="62"/>
      <c r="D89" s="61">
        <v>312931.05</v>
      </c>
      <c r="E89" s="61">
        <v>150000</v>
      </c>
    </row>
    <row r="90" spans="1:5" ht="15" x14ac:dyDescent="0.25">
      <c r="A90" t="str">
        <f>salida!A90&amp;" "&amp;salida!B90</f>
        <v>935 Centre de Diagnòstic Industrial i Fluidodinàmica</v>
      </c>
      <c r="B90" s="61">
        <v>178775.58000000002</v>
      </c>
      <c r="C90" s="62"/>
      <c r="D90" s="62"/>
      <c r="E90" s="62"/>
    </row>
    <row r="91" spans="1:5" ht="15" x14ac:dyDescent="0.25">
      <c r="A91" t="str">
        <f>salida!A91&amp;" "&amp;salida!B91</f>
        <v>936 Centre de Sistemes i Serveis Electrònics</v>
      </c>
      <c r="B91" s="62"/>
      <c r="C91" s="62"/>
      <c r="D91" s="61">
        <v>207</v>
      </c>
      <c r="E91" s="62"/>
    </row>
    <row r="92" spans="1:5" ht="15" x14ac:dyDescent="0.25">
      <c r="A92" t="str">
        <f>salida!A92&amp;" "&amp;salida!B92</f>
        <v>937 Grup de Compatibilitat Electromagnètica</v>
      </c>
      <c r="B92" s="61">
        <v>167973.72000000003</v>
      </c>
      <c r="C92" s="61">
        <v>3698.35</v>
      </c>
      <c r="D92" s="62"/>
      <c r="E92" s="62"/>
    </row>
    <row r="93" spans="1:5" ht="15" x14ac:dyDescent="0.25">
      <c r="A93" t="str">
        <f>salida!A93&amp;" "&amp;salida!B93</f>
        <v>941 Centre d'Integritat Estructural i Fiabilitat dels Materials</v>
      </c>
      <c r="B93" s="62"/>
      <c r="C93" s="61">
        <v>-8547.57</v>
      </c>
      <c r="D93" s="62"/>
      <c r="E93" s="62"/>
    </row>
    <row r="94" spans="1:5" ht="15" x14ac:dyDescent="0.25">
      <c r="A94" t="str">
        <f>salida!A94&amp;" "&amp;salida!B94</f>
        <v>945 Centre de Desenvolupament Tecnològic de Sistemes d'Adquisició Remota i Tractament de la Informació</v>
      </c>
      <c r="B94" s="61">
        <v>-9.0949470177292824E-13</v>
      </c>
      <c r="C94" s="61">
        <v>20255.400000000001</v>
      </c>
      <c r="D94" s="62"/>
      <c r="E94" s="62"/>
    </row>
    <row r="95" spans="1:5" ht="15" x14ac:dyDescent="0.25">
      <c r="A95" t="str">
        <f>salida!A95&amp;" "&amp;salida!B95</f>
        <v>946 Centre d'Innovació Tecnològica en Convertidors Estàtics i Accionaments</v>
      </c>
      <c r="B95" s="61">
        <v>373542.63</v>
      </c>
      <c r="C95" s="61">
        <v>18699.899999999998</v>
      </c>
      <c r="D95" s="61">
        <v>95810</v>
      </c>
      <c r="E95" s="62"/>
    </row>
    <row r="96" spans="1:5" ht="15" x14ac:dyDescent="0.25">
      <c r="A96" t="str">
        <f>salida!A96&amp;" "&amp;salida!B96</f>
        <v>950 Laboratori d'Aplicacions Multimèdia</v>
      </c>
      <c r="B96" s="61">
        <v>70254.679999999993</v>
      </c>
      <c r="C96" s="61">
        <v>1804</v>
      </c>
      <c r="D96" s="62"/>
      <c r="E96" s="62"/>
    </row>
    <row r="97" spans="1:6" ht="15" x14ac:dyDescent="0.25">
      <c r="A97" t="str">
        <f>salida!A97&amp;" "&amp;salida!B97</f>
        <v>951 Centre Tècnic de Filatura</v>
      </c>
      <c r="B97" s="61">
        <v>42500</v>
      </c>
      <c r="C97" s="61">
        <v>-10.81</v>
      </c>
      <c r="D97" s="62"/>
      <c r="E97" s="62"/>
    </row>
    <row r="98" spans="1:6" ht="15" x14ac:dyDescent="0.25">
      <c r="A98" t="str">
        <f>salida!A98&amp;" "&amp;salida!B98</f>
        <v>952 Grup de Recerca Aplicada en Hidrometeorologia</v>
      </c>
      <c r="B98" s="61">
        <v>151927.29</v>
      </c>
      <c r="C98" s="61">
        <v>28783.4</v>
      </c>
      <c r="D98" s="61">
        <v>230181.5</v>
      </c>
      <c r="E98" s="62"/>
    </row>
    <row r="99" spans="1:6" ht="15" x14ac:dyDescent="0.25">
      <c r="A99" t="str">
        <f>salida!A99&amp;" "&amp;salida!B99</f>
        <v>953 Laboratori d'Enginyeria Acústica i Mecànica</v>
      </c>
      <c r="B99" s="61">
        <v>74545.040000000008</v>
      </c>
      <c r="C99" s="61">
        <v>19116.95</v>
      </c>
      <c r="D99" s="62"/>
      <c r="E99" s="62"/>
    </row>
    <row r="100" spans="1:6" ht="15" x14ac:dyDescent="0.25">
      <c r="A100" t="str">
        <f>salida!A100&amp;" "&amp;salida!B100</f>
        <v>954 Centre de Recerca de Motors i Instal·lacions Tèrmiques</v>
      </c>
      <c r="B100" s="61">
        <v>9000</v>
      </c>
      <c r="C100" s="62"/>
      <c r="D100" s="62"/>
      <c r="E100" s="62"/>
    </row>
    <row r="101" spans="1:6" ht="15" x14ac:dyDescent="0.25">
      <c r="A101" t="str">
        <f>salida!A101&amp;" "&amp;salida!B101</f>
        <v>955 Centre d'Anàlisi i Millora de Processos mitjançant Simulació</v>
      </c>
      <c r="B101" s="61">
        <v>9803.93</v>
      </c>
      <c r="C101" s="62"/>
      <c r="D101" s="62"/>
      <c r="E101" s="62"/>
    </row>
    <row r="102" spans="1:6" ht="15" x14ac:dyDescent="0.25">
      <c r="A102" t="str">
        <f>salida!A102&amp;" "&amp;salida!B102</f>
        <v>956 Centre de Recerca en Seguretat i Control Alimentari</v>
      </c>
      <c r="B102" s="61">
        <v>70194.2</v>
      </c>
      <c r="C102" s="61">
        <v>-111.49</v>
      </c>
      <c r="D102" s="62"/>
      <c r="E102" s="62"/>
    </row>
    <row r="103" spans="1:6" ht="15" x14ac:dyDescent="0.25">
      <c r="A103" t="str">
        <f>salida!A103&amp;" "&amp;salida!B103</f>
        <v>964 Centre de Recerca i Innovació en Toxicologia</v>
      </c>
      <c r="B103" s="61">
        <v>39170.520000000004</v>
      </c>
      <c r="C103" s="61">
        <v>27007.200000000001</v>
      </c>
      <c r="D103" s="62"/>
      <c r="E103" s="62"/>
    </row>
    <row r="104" spans="1:6" ht="15" x14ac:dyDescent="0.25">
      <c r="A104" t="str">
        <f>salida!A104&amp;" "&amp;salida!B104</f>
        <v>969 Centre d’Estudis Tecnològics per a l’Atenció a la Dependència i la Vida Autònoma UPC</v>
      </c>
      <c r="B104" s="61">
        <v>15678.279999999999</v>
      </c>
      <c r="C104" s="62"/>
      <c r="D104" s="61">
        <v>107222</v>
      </c>
      <c r="E104" s="62"/>
    </row>
    <row r="105" spans="1:6" ht="15" x14ac:dyDescent="0.25">
      <c r="A105" t="str">
        <f>salida!A105&amp;" "&amp;salida!B105</f>
        <v>971 Centre de Recerca en Sistemes Electrònics Industrials</v>
      </c>
      <c r="B105" s="61">
        <v>275925</v>
      </c>
      <c r="C105" s="61">
        <v>62812.700000000004</v>
      </c>
      <c r="D105" s="61">
        <v>76450.490000000005</v>
      </c>
      <c r="E105" s="62"/>
    </row>
    <row r="106" spans="1:6" ht="15" x14ac:dyDescent="0.25">
      <c r="A106" t="str">
        <f>salida!A106&amp;" "&amp;salida!B106</f>
        <v>972 Laboratori per a la Innovació Tecnològica d'Estructures i Materials – UPC</v>
      </c>
      <c r="B106" s="61">
        <v>71196.899999999994</v>
      </c>
      <c r="C106" s="61">
        <v>103385.5</v>
      </c>
      <c r="D106" s="62"/>
      <c r="E106" s="62"/>
    </row>
    <row r="107" spans="1:6" ht="15" x14ac:dyDescent="0.25">
      <c r="A107" t="str">
        <f>salida!A107&amp;" "&amp;salida!B107</f>
        <v>973 Centre Específic de Recerca i Desenvolupament per a la Millora i Innovació de les Empreses</v>
      </c>
      <c r="B107" s="61">
        <v>738692.04</v>
      </c>
      <c r="C107" s="62"/>
      <c r="D107" s="61">
        <v>16405.21</v>
      </c>
      <c r="E107" s="62"/>
    </row>
    <row r="108" spans="1:6" ht="15" x14ac:dyDescent="0.25">
      <c r="A108" t="str">
        <f>salida!A108&amp;" "&amp;salida!B108</f>
        <v>974 Centre Específic de Recerca de Mètodes Numèrics en Ciències Aplicades i Enginyeria</v>
      </c>
      <c r="B108" s="61">
        <v>67777.41</v>
      </c>
      <c r="C108" s="61">
        <v>109121.32</v>
      </c>
      <c r="D108" s="61">
        <v>581669.07999999996</v>
      </c>
      <c r="E108" s="62"/>
    </row>
    <row r="109" spans="1:6" ht="15" x14ac:dyDescent="0.25">
      <c r="A109" t="str">
        <f>salida!A109&amp;" "&amp;salida!B109</f>
        <v>975 Centre de Recerca de Sistemes Elèctrics d’Energia Renovable</v>
      </c>
      <c r="B109" s="61">
        <v>167105.70000000001</v>
      </c>
      <c r="C109" s="61">
        <v>124204.98</v>
      </c>
      <c r="D109" s="62"/>
      <c r="E109" s="62"/>
    </row>
    <row r="110" spans="1:6" x14ac:dyDescent="0.2">
      <c r="B110" s="64">
        <f>SUM(B2:B109)</f>
        <v>21402622.109999988</v>
      </c>
      <c r="C110" s="64">
        <f t="shared" ref="C110:D110" si="0">SUM(C2:C109)</f>
        <v>10530363.069999997</v>
      </c>
      <c r="D110" s="64">
        <f t="shared" si="0"/>
        <v>10403973.060000002</v>
      </c>
      <c r="E110" s="64">
        <f>SUM(E2:E109)</f>
        <v>160922.5</v>
      </c>
      <c r="F110" s="64">
        <f>SUM(B110:E110)</f>
        <v>42497880.739999987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workbookViewId="0">
      <selection activeCell="B2" sqref="B2"/>
    </sheetView>
  </sheetViews>
  <sheetFormatPr baseColWidth="10" defaultColWidth="9.140625" defaultRowHeight="12.75" x14ac:dyDescent="0.2"/>
  <cols>
    <col min="1" max="1" width="39.85546875" customWidth="1"/>
    <col min="2" max="2" width="17.85546875" customWidth="1"/>
    <col min="3" max="3" width="15.28515625" customWidth="1"/>
    <col min="4" max="4" width="16.140625" customWidth="1"/>
    <col min="5" max="5" width="37.42578125" customWidth="1"/>
    <col min="6" max="6" width="9.85546875" bestFit="1" customWidth="1"/>
    <col min="7" max="7" width="12.28515625" bestFit="1" customWidth="1"/>
  </cols>
  <sheetData>
    <row r="1" spans="1:6" ht="15" x14ac:dyDescent="0.25">
      <c r="A1" s="59" t="s">
        <v>104</v>
      </c>
      <c r="B1" s="59" t="s">
        <v>105</v>
      </c>
      <c r="C1" s="59" t="s">
        <v>10</v>
      </c>
      <c r="D1" s="59" t="s">
        <v>11</v>
      </c>
      <c r="E1" s="59" t="s">
        <v>12</v>
      </c>
      <c r="F1" s="59" t="s">
        <v>13</v>
      </c>
    </row>
    <row r="2" spans="1:6" ht="15" x14ac:dyDescent="0.25">
      <c r="A2" s="63" t="s">
        <v>106</v>
      </c>
      <c r="B2" s="60" t="s">
        <v>107</v>
      </c>
      <c r="C2" s="61">
        <v>1296986.2899999998</v>
      </c>
      <c r="D2" s="61">
        <v>300000</v>
      </c>
      <c r="E2" s="61">
        <v>103030</v>
      </c>
      <c r="F2" s="62"/>
    </row>
    <row r="3" spans="1:6" ht="15" x14ac:dyDescent="0.25">
      <c r="A3" s="60" t="s">
        <v>108</v>
      </c>
      <c r="B3" s="60" t="s">
        <v>109</v>
      </c>
      <c r="C3" s="61">
        <v>105793.53</v>
      </c>
      <c r="D3" s="61">
        <v>301758.34999999998</v>
      </c>
      <c r="E3" s="62"/>
      <c r="F3" s="62"/>
    </row>
    <row r="4" spans="1:6" ht="15" x14ac:dyDescent="0.25">
      <c r="A4" s="60" t="s">
        <v>110</v>
      </c>
      <c r="B4" s="60" t="s">
        <v>111</v>
      </c>
      <c r="C4" s="62"/>
      <c r="D4" s="61">
        <v>3600</v>
      </c>
      <c r="E4" s="62"/>
      <c r="F4" s="62"/>
    </row>
    <row r="5" spans="1:6" ht="45" x14ac:dyDescent="0.25">
      <c r="A5" s="60" t="s">
        <v>112</v>
      </c>
      <c r="B5" s="60" t="s">
        <v>113</v>
      </c>
      <c r="C5" s="61">
        <v>1500</v>
      </c>
      <c r="D5" s="62"/>
      <c r="E5" s="62"/>
      <c r="F5" s="62"/>
    </row>
    <row r="6" spans="1:6" ht="30" x14ac:dyDescent="0.25">
      <c r="A6" s="60" t="s">
        <v>114</v>
      </c>
      <c r="B6" s="60" t="s">
        <v>115</v>
      </c>
      <c r="C6" s="61">
        <v>102633.81</v>
      </c>
      <c r="D6" s="61">
        <v>126889</v>
      </c>
      <c r="E6" s="62"/>
      <c r="F6" s="62"/>
    </row>
    <row r="7" spans="1:6" ht="45" x14ac:dyDescent="0.25">
      <c r="A7" s="60" t="s">
        <v>116</v>
      </c>
      <c r="B7" s="60" t="s">
        <v>117</v>
      </c>
      <c r="C7" s="62"/>
      <c r="D7" s="61">
        <v>28000</v>
      </c>
      <c r="E7" s="62"/>
      <c r="F7" s="62"/>
    </row>
    <row r="8" spans="1:6" ht="45" x14ac:dyDescent="0.25">
      <c r="A8" s="60" t="s">
        <v>118</v>
      </c>
      <c r="B8" s="60" t="s">
        <v>119</v>
      </c>
      <c r="C8" s="61">
        <v>50248.520000000004</v>
      </c>
      <c r="D8" s="62"/>
      <c r="E8" s="62"/>
      <c r="F8" s="62"/>
    </row>
    <row r="9" spans="1:6" ht="15" x14ac:dyDescent="0.25">
      <c r="A9" s="60" t="s">
        <v>120</v>
      </c>
      <c r="B9" s="60" t="s">
        <v>121</v>
      </c>
      <c r="C9" s="61">
        <v>79774.33</v>
      </c>
      <c r="D9" s="61">
        <v>52.78</v>
      </c>
      <c r="E9" s="62"/>
      <c r="F9" s="62"/>
    </row>
    <row r="10" spans="1:6" ht="45" x14ac:dyDescent="0.25">
      <c r="A10" s="60" t="s">
        <v>122</v>
      </c>
      <c r="B10" s="60" t="s">
        <v>123</v>
      </c>
      <c r="C10" s="61">
        <v>147942.33999999994</v>
      </c>
      <c r="D10" s="61">
        <v>117521.22</v>
      </c>
      <c r="E10" s="62"/>
      <c r="F10" s="61">
        <v>9958.8900000000012</v>
      </c>
    </row>
    <row r="11" spans="1:6" ht="30" x14ac:dyDescent="0.25">
      <c r="A11" s="60" t="s">
        <v>124</v>
      </c>
      <c r="B11" s="60" t="s">
        <v>125</v>
      </c>
      <c r="C11" s="61">
        <v>13100.75</v>
      </c>
      <c r="D11" s="62"/>
      <c r="E11" s="62"/>
      <c r="F11" s="62"/>
    </row>
    <row r="12" spans="1:6" ht="60" x14ac:dyDescent="0.25">
      <c r="A12" s="60" t="s">
        <v>126</v>
      </c>
      <c r="B12" s="60" t="s">
        <v>127</v>
      </c>
      <c r="C12" s="61">
        <v>25000</v>
      </c>
      <c r="D12" s="62"/>
      <c r="E12" s="62"/>
      <c r="F12" s="62"/>
    </row>
    <row r="13" spans="1:6" ht="45" x14ac:dyDescent="0.25">
      <c r="A13" s="60" t="s">
        <v>128</v>
      </c>
      <c r="B13" s="60" t="s">
        <v>129</v>
      </c>
      <c r="C13" s="61">
        <v>14500</v>
      </c>
      <c r="D13" s="62"/>
      <c r="E13" s="62"/>
      <c r="F13" s="62"/>
    </row>
    <row r="14" spans="1:6" ht="60" x14ac:dyDescent="0.25">
      <c r="A14" s="60" t="s">
        <v>130</v>
      </c>
      <c r="B14" s="60" t="s">
        <v>131</v>
      </c>
      <c r="C14" s="61">
        <v>2500.06</v>
      </c>
      <c r="D14" s="62"/>
      <c r="E14" s="62"/>
      <c r="F14" s="62"/>
    </row>
    <row r="15" spans="1:6" ht="90" x14ac:dyDescent="0.25">
      <c r="A15" s="60" t="s">
        <v>132</v>
      </c>
      <c r="B15" s="60" t="s">
        <v>133</v>
      </c>
      <c r="C15" s="61">
        <v>38261.06</v>
      </c>
      <c r="D15" s="62"/>
      <c r="E15" s="62"/>
      <c r="F15" s="62"/>
    </row>
    <row r="16" spans="1:6" ht="75" x14ac:dyDescent="0.25">
      <c r="A16" s="60" t="s">
        <v>134</v>
      </c>
      <c r="B16" s="60" t="s">
        <v>135</v>
      </c>
      <c r="C16" s="61">
        <v>15011</v>
      </c>
      <c r="D16" s="62"/>
      <c r="E16" s="62"/>
      <c r="F16" s="62"/>
    </row>
    <row r="17" spans="1:6" ht="75" x14ac:dyDescent="0.25">
      <c r="A17" s="60" t="s">
        <v>136</v>
      </c>
      <c r="B17" s="60" t="s">
        <v>137</v>
      </c>
      <c r="C17" s="61">
        <v>9000</v>
      </c>
      <c r="D17" s="61">
        <v>60000</v>
      </c>
      <c r="E17" s="62"/>
      <c r="F17" s="62"/>
    </row>
    <row r="18" spans="1:6" ht="75" x14ac:dyDescent="0.25">
      <c r="A18" s="60" t="s">
        <v>138</v>
      </c>
      <c r="B18" s="60" t="s">
        <v>139</v>
      </c>
      <c r="C18" s="61">
        <v>56666</v>
      </c>
      <c r="D18" s="62"/>
      <c r="E18" s="62"/>
      <c r="F18" s="62"/>
    </row>
    <row r="19" spans="1:6" ht="45" x14ac:dyDescent="0.25">
      <c r="A19" s="60" t="s">
        <v>140</v>
      </c>
      <c r="B19" s="60" t="s">
        <v>141</v>
      </c>
      <c r="C19" s="61">
        <v>113277.06</v>
      </c>
      <c r="D19" s="62"/>
      <c r="E19" s="62"/>
      <c r="F19" s="62"/>
    </row>
    <row r="20" spans="1:6" ht="45" x14ac:dyDescent="0.25">
      <c r="A20" s="60" t="s">
        <v>142</v>
      </c>
      <c r="B20" s="60" t="s">
        <v>143</v>
      </c>
      <c r="C20" s="61">
        <v>123265.7</v>
      </c>
      <c r="D20" s="62"/>
      <c r="E20" s="62"/>
      <c r="F20" s="62"/>
    </row>
    <row r="21" spans="1:6" ht="60" x14ac:dyDescent="0.25">
      <c r="A21" s="60" t="s">
        <v>144</v>
      </c>
      <c r="B21" s="60" t="s">
        <v>145</v>
      </c>
      <c r="C21" s="61">
        <v>237522.36</v>
      </c>
      <c r="D21" s="61">
        <v>9720</v>
      </c>
      <c r="E21" s="62"/>
      <c r="F21" s="62"/>
    </row>
    <row r="22" spans="1:6" ht="75" x14ac:dyDescent="0.25">
      <c r="A22" s="60" t="s">
        <v>146</v>
      </c>
      <c r="B22" s="60" t="s">
        <v>147</v>
      </c>
      <c r="C22" s="61">
        <v>61208.94</v>
      </c>
      <c r="D22" s="61">
        <v>368.48</v>
      </c>
      <c r="E22" s="62"/>
      <c r="F22" s="62"/>
    </row>
    <row r="23" spans="1:6" ht="60" x14ac:dyDescent="0.25">
      <c r="A23" s="60" t="s">
        <v>148</v>
      </c>
      <c r="B23" s="60" t="s">
        <v>149</v>
      </c>
      <c r="C23" s="61">
        <v>31675.059999999998</v>
      </c>
      <c r="D23" s="62"/>
      <c r="E23" s="62"/>
      <c r="F23" s="62"/>
    </row>
    <row r="24" spans="1:6" ht="30" x14ac:dyDescent="0.25">
      <c r="A24" s="60" t="s">
        <v>150</v>
      </c>
      <c r="B24" s="60" t="s">
        <v>151</v>
      </c>
      <c r="C24" s="61">
        <v>107018.03</v>
      </c>
      <c r="D24" s="62"/>
      <c r="E24" s="62"/>
      <c r="F24" s="62"/>
    </row>
    <row r="25" spans="1:6" ht="60" x14ac:dyDescent="0.25">
      <c r="A25" s="60" t="s">
        <v>152</v>
      </c>
      <c r="B25" s="60" t="s">
        <v>153</v>
      </c>
      <c r="C25" s="61">
        <v>62146.600000000006</v>
      </c>
      <c r="D25" s="62"/>
      <c r="E25" s="62"/>
      <c r="F25" s="62"/>
    </row>
    <row r="26" spans="1:6" ht="60" x14ac:dyDescent="0.25">
      <c r="A26" s="60" t="s">
        <v>154</v>
      </c>
      <c r="B26" s="60" t="s">
        <v>155</v>
      </c>
      <c r="C26" s="61">
        <v>100</v>
      </c>
      <c r="D26" s="62"/>
      <c r="E26" s="61">
        <v>106091.6</v>
      </c>
      <c r="F26" s="62"/>
    </row>
    <row r="27" spans="1:6" ht="45" x14ac:dyDescent="0.25">
      <c r="A27" s="60" t="s">
        <v>156</v>
      </c>
      <c r="B27" s="60" t="s">
        <v>157</v>
      </c>
      <c r="C27" s="61">
        <v>84425.279999999999</v>
      </c>
      <c r="D27" s="62"/>
      <c r="E27" s="62"/>
      <c r="F27" s="62"/>
    </row>
    <row r="28" spans="1:6" ht="90" x14ac:dyDescent="0.25">
      <c r="A28" s="60" t="s">
        <v>158</v>
      </c>
      <c r="B28" s="60" t="s">
        <v>159</v>
      </c>
      <c r="C28" s="61">
        <v>142642.59000000003</v>
      </c>
      <c r="D28" s="61">
        <v>41795.19</v>
      </c>
      <c r="E28" s="61">
        <v>110601.9</v>
      </c>
      <c r="F28" s="62"/>
    </row>
    <row r="29" spans="1:6" ht="75" x14ac:dyDescent="0.25">
      <c r="A29" s="60" t="s">
        <v>160</v>
      </c>
      <c r="B29" s="60" t="s">
        <v>161</v>
      </c>
      <c r="C29" s="61">
        <v>61626</v>
      </c>
      <c r="D29" s="61">
        <v>223967.9</v>
      </c>
      <c r="E29" s="62"/>
      <c r="F29" s="62"/>
    </row>
    <row r="30" spans="1:6" ht="45" x14ac:dyDescent="0.25">
      <c r="A30" s="60" t="s">
        <v>162</v>
      </c>
      <c r="B30" s="60" t="s">
        <v>163</v>
      </c>
      <c r="C30" s="61">
        <v>587732.71</v>
      </c>
      <c r="D30" s="61">
        <v>203050.84999999998</v>
      </c>
      <c r="E30" s="61">
        <v>24711.54</v>
      </c>
      <c r="F30" s="62"/>
    </row>
    <row r="31" spans="1:6" ht="45" x14ac:dyDescent="0.25">
      <c r="A31" s="60" t="s">
        <v>164</v>
      </c>
      <c r="B31" s="60" t="s">
        <v>165</v>
      </c>
      <c r="C31" s="61">
        <v>80306.080000000002</v>
      </c>
      <c r="D31" s="62"/>
      <c r="E31" s="62"/>
      <c r="F31" s="62"/>
    </row>
    <row r="32" spans="1:6" ht="75" x14ac:dyDescent="0.25">
      <c r="A32" s="60" t="s">
        <v>166</v>
      </c>
      <c r="B32" s="60" t="s">
        <v>167</v>
      </c>
      <c r="C32" s="61">
        <v>28465.93</v>
      </c>
      <c r="D32" s="61">
        <v>889.64</v>
      </c>
      <c r="E32" s="62"/>
      <c r="F32" s="62"/>
    </row>
    <row r="33" spans="1:6" ht="30" x14ac:dyDescent="0.25">
      <c r="A33" s="60" t="s">
        <v>168</v>
      </c>
      <c r="B33" s="60" t="s">
        <v>169</v>
      </c>
      <c r="C33" s="61">
        <v>4120</v>
      </c>
      <c r="D33" s="62"/>
      <c r="E33" s="62"/>
      <c r="F33" s="62"/>
    </row>
    <row r="34" spans="1:6" ht="30" x14ac:dyDescent="0.25">
      <c r="A34" s="60" t="s">
        <v>170</v>
      </c>
      <c r="B34" s="60" t="s">
        <v>171</v>
      </c>
      <c r="C34" s="61">
        <v>128035.21</v>
      </c>
      <c r="D34" s="61">
        <v>24775.200000000001</v>
      </c>
      <c r="E34" s="62"/>
      <c r="F34" s="62"/>
    </row>
    <row r="35" spans="1:6" ht="45" x14ac:dyDescent="0.25">
      <c r="A35" s="60" t="s">
        <v>172</v>
      </c>
      <c r="B35" s="60" t="s">
        <v>173</v>
      </c>
      <c r="C35" s="61">
        <v>2352515.629999999</v>
      </c>
      <c r="D35" s="61">
        <v>436949.88</v>
      </c>
      <c r="E35" s="61">
        <v>995367.5</v>
      </c>
      <c r="F35" s="61">
        <v>768.88</v>
      </c>
    </row>
    <row r="36" spans="1:6" ht="75" x14ac:dyDescent="0.25">
      <c r="A36" s="60" t="s">
        <v>174</v>
      </c>
      <c r="B36" s="60" t="s">
        <v>175</v>
      </c>
      <c r="C36" s="61">
        <v>521178.14000000007</v>
      </c>
      <c r="D36" s="61">
        <v>132880.62</v>
      </c>
      <c r="E36" s="61">
        <v>356290.17</v>
      </c>
      <c r="F36" s="62"/>
    </row>
    <row r="37" spans="1:6" ht="45" x14ac:dyDescent="0.25">
      <c r="A37" s="60" t="s">
        <v>176</v>
      </c>
      <c r="B37" s="60" t="s">
        <v>177</v>
      </c>
      <c r="C37" s="61">
        <v>3054.96</v>
      </c>
      <c r="D37" s="61">
        <v>16636.009999999998</v>
      </c>
      <c r="E37" s="62"/>
      <c r="F37" s="62"/>
    </row>
    <row r="38" spans="1:6" ht="45" x14ac:dyDescent="0.25">
      <c r="A38" s="60" t="s">
        <v>178</v>
      </c>
      <c r="B38" s="60" t="s">
        <v>179</v>
      </c>
      <c r="C38" s="61">
        <v>338264.18</v>
      </c>
      <c r="D38" s="61">
        <v>83345.91</v>
      </c>
      <c r="E38" s="62"/>
      <c r="F38" s="62"/>
    </row>
    <row r="39" spans="1:6" ht="60" x14ac:dyDescent="0.25">
      <c r="A39" s="60" t="s">
        <v>180</v>
      </c>
      <c r="B39" s="60" t="s">
        <v>181</v>
      </c>
      <c r="C39" s="61">
        <v>361456.37000000005</v>
      </c>
      <c r="D39" s="62"/>
      <c r="E39" s="62"/>
      <c r="F39" s="62"/>
    </row>
    <row r="40" spans="1:6" ht="45" x14ac:dyDescent="0.25">
      <c r="A40" s="60" t="s">
        <v>182</v>
      </c>
      <c r="B40" s="60" t="s">
        <v>183</v>
      </c>
      <c r="C40" s="61">
        <v>740786.74</v>
      </c>
      <c r="D40" s="61">
        <v>399823.35</v>
      </c>
      <c r="E40" s="61">
        <v>89440.959999999992</v>
      </c>
      <c r="F40" s="62"/>
    </row>
    <row r="41" spans="1:6" ht="90" x14ac:dyDescent="0.25">
      <c r="A41" s="60" t="s">
        <v>184</v>
      </c>
      <c r="B41" s="60" t="s">
        <v>185</v>
      </c>
      <c r="C41" s="61">
        <v>556973.14</v>
      </c>
      <c r="D41" s="61">
        <v>503104.78</v>
      </c>
      <c r="E41" s="61">
        <v>240883.11</v>
      </c>
      <c r="F41" s="62"/>
    </row>
    <row r="42" spans="1:6" ht="75" x14ac:dyDescent="0.25">
      <c r="A42" s="60" t="s">
        <v>186</v>
      </c>
      <c r="B42" s="60" t="s">
        <v>187</v>
      </c>
      <c r="C42" s="61">
        <v>560886.87</v>
      </c>
      <c r="D42" s="61">
        <v>315808.5</v>
      </c>
      <c r="E42" s="61">
        <v>299981.51</v>
      </c>
      <c r="F42" s="62"/>
    </row>
    <row r="43" spans="1:6" ht="45" x14ac:dyDescent="0.25">
      <c r="A43" s="60" t="s">
        <v>188</v>
      </c>
      <c r="B43" s="60" t="s">
        <v>189</v>
      </c>
      <c r="C43" s="61">
        <v>181873.71</v>
      </c>
      <c r="D43" s="61">
        <v>238138.83000000002</v>
      </c>
      <c r="E43" s="61">
        <v>68680</v>
      </c>
      <c r="F43" s="62"/>
    </row>
    <row r="44" spans="1:6" ht="45" x14ac:dyDescent="0.25">
      <c r="A44" s="60" t="s">
        <v>190</v>
      </c>
      <c r="B44" s="60" t="s">
        <v>191</v>
      </c>
      <c r="C44" s="61">
        <v>882123.48000000021</v>
      </c>
      <c r="D44" s="61">
        <v>1105266.7099999995</v>
      </c>
      <c r="E44" s="61">
        <v>503684.22000000003</v>
      </c>
      <c r="F44" s="62"/>
    </row>
    <row r="45" spans="1:6" ht="75" x14ac:dyDescent="0.25">
      <c r="A45" s="60" t="s">
        <v>192</v>
      </c>
      <c r="B45" s="60" t="s">
        <v>193</v>
      </c>
      <c r="C45" s="61">
        <v>352388.02</v>
      </c>
      <c r="D45" s="61">
        <v>224159.09999999998</v>
      </c>
      <c r="E45" s="61">
        <v>156943.57999999999</v>
      </c>
      <c r="F45" s="62"/>
    </row>
    <row r="46" spans="1:6" ht="45" x14ac:dyDescent="0.25">
      <c r="A46" s="60" t="s">
        <v>194</v>
      </c>
      <c r="B46" s="60" t="s">
        <v>195</v>
      </c>
      <c r="C46" s="61">
        <v>39105.07</v>
      </c>
      <c r="D46" s="61">
        <v>25482.6</v>
      </c>
      <c r="E46" s="61">
        <v>221474.36</v>
      </c>
      <c r="F46" s="62"/>
    </row>
    <row r="47" spans="1:6" ht="45" x14ac:dyDescent="0.25">
      <c r="A47" s="60" t="s">
        <v>196</v>
      </c>
      <c r="B47" s="60" t="s">
        <v>197</v>
      </c>
      <c r="C47" s="61">
        <v>715529.53</v>
      </c>
      <c r="D47" s="61">
        <v>479105.74000000005</v>
      </c>
      <c r="E47" s="61">
        <v>704984.64999999991</v>
      </c>
      <c r="F47" s="62"/>
    </row>
    <row r="48" spans="1:6" ht="45" x14ac:dyDescent="0.25">
      <c r="A48" s="60" t="s">
        <v>198</v>
      </c>
      <c r="B48" s="60" t="s">
        <v>199</v>
      </c>
      <c r="C48" s="61">
        <v>154268.37999999998</v>
      </c>
      <c r="D48" s="61">
        <v>55599.5</v>
      </c>
      <c r="E48" s="62"/>
      <c r="F48" s="62"/>
    </row>
    <row r="49" spans="1:6" ht="60" x14ac:dyDescent="0.25">
      <c r="A49" s="60" t="s">
        <v>200</v>
      </c>
      <c r="B49" s="60" t="s">
        <v>201</v>
      </c>
      <c r="C49" s="61">
        <v>195579.12999999998</v>
      </c>
      <c r="D49" s="61">
        <v>25987.03</v>
      </c>
      <c r="E49" s="62"/>
      <c r="F49" s="62"/>
    </row>
    <row r="50" spans="1:6" ht="45" x14ac:dyDescent="0.25">
      <c r="A50" s="60" t="s">
        <v>202</v>
      </c>
      <c r="B50" s="60" t="s">
        <v>203</v>
      </c>
      <c r="C50" s="61">
        <v>23285</v>
      </c>
      <c r="D50" s="62"/>
      <c r="E50" s="62"/>
      <c r="F50" s="62"/>
    </row>
    <row r="51" spans="1:6" ht="45" x14ac:dyDescent="0.25">
      <c r="A51" s="60" t="s">
        <v>204</v>
      </c>
      <c r="B51" s="60" t="s">
        <v>205</v>
      </c>
      <c r="C51" s="61">
        <v>43397.23</v>
      </c>
      <c r="D51" s="62"/>
      <c r="E51" s="62"/>
      <c r="F51" s="62"/>
    </row>
    <row r="52" spans="1:6" ht="45" x14ac:dyDescent="0.25">
      <c r="A52" s="60" t="s">
        <v>206</v>
      </c>
      <c r="B52" s="60" t="s">
        <v>207</v>
      </c>
      <c r="C52" s="61">
        <v>34628.550000000003</v>
      </c>
      <c r="D52" s="61">
        <v>21192.35</v>
      </c>
      <c r="E52" s="62"/>
      <c r="F52" s="62"/>
    </row>
    <row r="53" spans="1:6" ht="45" x14ac:dyDescent="0.25">
      <c r="A53" s="60" t="s">
        <v>208</v>
      </c>
      <c r="B53" s="60" t="s">
        <v>209</v>
      </c>
      <c r="C53" s="61">
        <v>25894.12</v>
      </c>
      <c r="D53" s="62"/>
      <c r="E53" s="62"/>
      <c r="F53" s="62"/>
    </row>
    <row r="54" spans="1:6" ht="30" x14ac:dyDescent="0.25">
      <c r="A54" s="60" t="s">
        <v>210</v>
      </c>
      <c r="B54" s="60" t="s">
        <v>211</v>
      </c>
      <c r="C54" s="61">
        <v>177937.25</v>
      </c>
      <c r="D54" s="61">
        <v>96632.799999999988</v>
      </c>
      <c r="E54" s="61">
        <v>58796.33</v>
      </c>
      <c r="F54" s="62"/>
    </row>
    <row r="55" spans="1:6" ht="45" x14ac:dyDescent="0.25">
      <c r="A55" s="60" t="s">
        <v>212</v>
      </c>
      <c r="B55" s="60" t="s">
        <v>213</v>
      </c>
      <c r="C55" s="61">
        <v>360938.31</v>
      </c>
      <c r="D55" s="61">
        <v>271897.95999999996</v>
      </c>
      <c r="E55" s="61">
        <v>837043.73</v>
      </c>
      <c r="F55" s="62"/>
    </row>
    <row r="56" spans="1:6" ht="60" x14ac:dyDescent="0.25">
      <c r="A56" s="60" t="s">
        <v>214</v>
      </c>
      <c r="B56" s="60" t="s">
        <v>215</v>
      </c>
      <c r="C56" s="61">
        <v>409134.69</v>
      </c>
      <c r="D56" s="61">
        <v>69755.87</v>
      </c>
      <c r="E56" s="62"/>
      <c r="F56" s="62"/>
    </row>
    <row r="57" spans="1:6" ht="60" x14ac:dyDescent="0.25">
      <c r="A57" s="60" t="s">
        <v>216</v>
      </c>
      <c r="B57" s="60" t="s">
        <v>217</v>
      </c>
      <c r="C57" s="61">
        <v>253457.4</v>
      </c>
      <c r="D57" s="61">
        <v>244469.35</v>
      </c>
      <c r="E57" s="61">
        <v>659483.01</v>
      </c>
      <c r="F57" s="61">
        <v>194.73</v>
      </c>
    </row>
    <row r="58" spans="1:6" ht="45" x14ac:dyDescent="0.25">
      <c r="A58" s="60" t="s">
        <v>218</v>
      </c>
      <c r="B58" s="60" t="s">
        <v>219</v>
      </c>
      <c r="C58" s="61">
        <v>192959.41000000003</v>
      </c>
      <c r="D58" s="61">
        <v>41836.240000000005</v>
      </c>
      <c r="E58" s="61">
        <v>6300</v>
      </c>
      <c r="F58" s="62"/>
    </row>
    <row r="59" spans="1:6" ht="45" x14ac:dyDescent="0.25">
      <c r="A59" s="60" t="s">
        <v>220</v>
      </c>
      <c r="B59" s="60" t="s">
        <v>221</v>
      </c>
      <c r="C59" s="61">
        <v>39485.32</v>
      </c>
      <c r="D59" s="61">
        <v>26124.449999999997</v>
      </c>
      <c r="E59" s="62"/>
      <c r="F59" s="62"/>
    </row>
    <row r="60" spans="1:6" ht="45" x14ac:dyDescent="0.25">
      <c r="A60" s="60" t="s">
        <v>222</v>
      </c>
      <c r="B60" s="60" t="s">
        <v>223</v>
      </c>
      <c r="C60" s="61">
        <v>84927.9</v>
      </c>
      <c r="D60" s="61">
        <v>64391.49</v>
      </c>
      <c r="E60" s="61">
        <v>34351</v>
      </c>
      <c r="F60" s="62"/>
    </row>
    <row r="61" spans="1:6" ht="45" x14ac:dyDescent="0.25">
      <c r="A61" s="60" t="s">
        <v>224</v>
      </c>
      <c r="B61" s="60" t="s">
        <v>225</v>
      </c>
      <c r="C61" s="61">
        <v>33205.199999999997</v>
      </c>
      <c r="D61" s="61">
        <v>107143.26999999999</v>
      </c>
      <c r="E61" s="61">
        <v>17554.150000000001</v>
      </c>
      <c r="F61" s="62"/>
    </row>
    <row r="62" spans="1:6" ht="30" x14ac:dyDescent="0.25">
      <c r="A62" s="60" t="s">
        <v>226</v>
      </c>
      <c r="B62" s="60" t="s">
        <v>227</v>
      </c>
      <c r="C62" s="61">
        <v>18302.41</v>
      </c>
      <c r="D62" s="62"/>
      <c r="E62" s="61">
        <v>201340</v>
      </c>
      <c r="F62" s="62"/>
    </row>
    <row r="63" spans="1:6" ht="45" x14ac:dyDescent="0.25">
      <c r="A63" s="60" t="s">
        <v>228</v>
      </c>
      <c r="B63" s="60" t="s">
        <v>229</v>
      </c>
      <c r="C63" s="61">
        <v>86384.590000000011</v>
      </c>
      <c r="D63" s="61">
        <v>-3963.55</v>
      </c>
      <c r="E63" s="62"/>
      <c r="F63" s="62"/>
    </row>
    <row r="64" spans="1:6" ht="45" x14ac:dyDescent="0.25">
      <c r="A64" s="60" t="s">
        <v>230</v>
      </c>
      <c r="B64" s="60" t="s">
        <v>231</v>
      </c>
      <c r="C64" s="61">
        <v>290759.60000000003</v>
      </c>
      <c r="D64" s="61">
        <v>33008.800000000003</v>
      </c>
      <c r="E64" s="61">
        <v>88831.95</v>
      </c>
      <c r="F64" s="62"/>
    </row>
    <row r="65" spans="1:6" ht="45" x14ac:dyDescent="0.25">
      <c r="A65" s="60" t="s">
        <v>232</v>
      </c>
      <c r="B65" s="60" t="s">
        <v>233</v>
      </c>
      <c r="C65" s="61">
        <v>122403.98999999999</v>
      </c>
      <c r="D65" s="61">
        <v>11708.24</v>
      </c>
      <c r="E65" s="62"/>
      <c r="F65" s="62"/>
    </row>
    <row r="66" spans="1:6" ht="45" x14ac:dyDescent="0.25">
      <c r="A66" s="60" t="s">
        <v>234</v>
      </c>
      <c r="B66" s="60" t="s">
        <v>235</v>
      </c>
      <c r="C66" s="61">
        <v>268460.51000000007</v>
      </c>
      <c r="D66" s="62"/>
      <c r="E66" s="62"/>
      <c r="F66" s="62"/>
    </row>
    <row r="67" spans="1:6" ht="75" x14ac:dyDescent="0.25">
      <c r="A67" s="60" t="s">
        <v>236</v>
      </c>
      <c r="B67" s="60" t="s">
        <v>237</v>
      </c>
      <c r="C67" s="61">
        <v>262047.01</v>
      </c>
      <c r="D67" s="61">
        <v>32848.770000000004</v>
      </c>
      <c r="E67" s="61">
        <v>17925.5</v>
      </c>
      <c r="F67" s="62"/>
    </row>
    <row r="68" spans="1:6" ht="45" x14ac:dyDescent="0.25">
      <c r="A68" s="60" t="s">
        <v>238</v>
      </c>
      <c r="B68" s="60" t="s">
        <v>239</v>
      </c>
      <c r="C68" s="61">
        <v>1128769.8500000001</v>
      </c>
      <c r="D68" s="61">
        <v>1758219.7</v>
      </c>
      <c r="E68" s="61">
        <v>1215348.6300000001</v>
      </c>
      <c r="F68" s="62"/>
    </row>
    <row r="69" spans="1:6" ht="60" x14ac:dyDescent="0.25">
      <c r="A69" s="60" t="s">
        <v>240</v>
      </c>
      <c r="B69" s="60" t="s">
        <v>241</v>
      </c>
      <c r="C69" s="61">
        <v>58584.540000000008</v>
      </c>
      <c r="D69" s="61">
        <v>24136</v>
      </c>
      <c r="E69" s="61">
        <v>41660.26</v>
      </c>
      <c r="F69" s="62"/>
    </row>
    <row r="70" spans="1:6" ht="60" x14ac:dyDescent="0.25">
      <c r="A70" s="60" t="s">
        <v>242</v>
      </c>
      <c r="B70" s="60" t="s">
        <v>243</v>
      </c>
      <c r="C70" s="61">
        <v>179489.91999999998</v>
      </c>
      <c r="D70" s="61">
        <v>8445.64</v>
      </c>
      <c r="E70" s="62"/>
      <c r="F70" s="62"/>
    </row>
    <row r="71" spans="1:6" ht="60" x14ac:dyDescent="0.25">
      <c r="A71" s="60" t="s">
        <v>244</v>
      </c>
      <c r="B71" s="60" t="s">
        <v>245</v>
      </c>
      <c r="C71" s="61">
        <v>81221.409999999989</v>
      </c>
      <c r="D71" s="61">
        <v>400</v>
      </c>
      <c r="E71" s="61">
        <v>8000</v>
      </c>
      <c r="F71" s="62"/>
    </row>
    <row r="72" spans="1:6" ht="45" x14ac:dyDescent="0.25">
      <c r="A72" s="60" t="s">
        <v>246</v>
      </c>
      <c r="B72" s="60" t="s">
        <v>247</v>
      </c>
      <c r="C72" s="61">
        <v>74413.02</v>
      </c>
      <c r="D72" s="61">
        <v>122496.31</v>
      </c>
      <c r="E72" s="61">
        <v>67472.58</v>
      </c>
      <c r="F72" s="62"/>
    </row>
    <row r="73" spans="1:6" ht="45" x14ac:dyDescent="0.25">
      <c r="A73" s="60" t="s">
        <v>248</v>
      </c>
      <c r="B73" s="60" t="s">
        <v>249</v>
      </c>
      <c r="C73" s="61">
        <v>223964.37</v>
      </c>
      <c r="D73" s="61">
        <v>262997.43999999994</v>
      </c>
      <c r="E73" s="61">
        <v>319577.46999999997</v>
      </c>
      <c r="F73" s="62"/>
    </row>
    <row r="74" spans="1:6" ht="60" x14ac:dyDescent="0.25">
      <c r="A74" s="60" t="s">
        <v>250</v>
      </c>
      <c r="B74" s="60" t="s">
        <v>251</v>
      </c>
      <c r="C74" s="61">
        <v>218746.87000000002</v>
      </c>
      <c r="D74" s="61">
        <v>118350.56</v>
      </c>
      <c r="E74" s="62"/>
      <c r="F74" s="62"/>
    </row>
    <row r="75" spans="1:6" ht="75" x14ac:dyDescent="0.25">
      <c r="A75" s="60" t="s">
        <v>252</v>
      </c>
      <c r="B75" s="60" t="s">
        <v>253</v>
      </c>
      <c r="C75" s="61">
        <v>20779.989999999998</v>
      </c>
      <c r="D75" s="61">
        <v>4000</v>
      </c>
      <c r="E75" s="62"/>
      <c r="F75" s="62"/>
    </row>
    <row r="76" spans="1:6" ht="60" x14ac:dyDescent="0.25">
      <c r="A76" s="60" t="s">
        <v>254</v>
      </c>
      <c r="B76" s="60" t="s">
        <v>255</v>
      </c>
      <c r="C76" s="61">
        <v>85772.540000000008</v>
      </c>
      <c r="D76" s="61">
        <v>81587.009999999995</v>
      </c>
      <c r="E76" s="61">
        <v>257205</v>
      </c>
      <c r="F76" s="62"/>
    </row>
    <row r="77" spans="1:6" ht="45" x14ac:dyDescent="0.25">
      <c r="A77" s="60" t="s">
        <v>256</v>
      </c>
      <c r="B77" s="60" t="s">
        <v>257</v>
      </c>
      <c r="C77" s="61">
        <v>159519.56</v>
      </c>
      <c r="D77" s="61">
        <v>23537.97</v>
      </c>
      <c r="E77" s="61">
        <v>124843.48999999999</v>
      </c>
      <c r="F77" s="62"/>
    </row>
    <row r="78" spans="1:6" ht="45" x14ac:dyDescent="0.25">
      <c r="A78" s="60" t="s">
        <v>258</v>
      </c>
      <c r="B78" s="60" t="s">
        <v>259</v>
      </c>
      <c r="C78" s="61">
        <v>3710.35</v>
      </c>
      <c r="D78" s="62"/>
      <c r="E78" s="62"/>
      <c r="F78" s="62"/>
    </row>
    <row r="79" spans="1:6" ht="45" x14ac:dyDescent="0.25">
      <c r="A79" s="60" t="s">
        <v>260</v>
      </c>
      <c r="B79" s="60" t="s">
        <v>261</v>
      </c>
      <c r="C79" s="61">
        <v>280743.02</v>
      </c>
      <c r="D79" s="61">
        <v>94130.189999999988</v>
      </c>
      <c r="E79" s="61">
        <v>132785.47</v>
      </c>
      <c r="F79" s="62"/>
    </row>
    <row r="80" spans="1:6" ht="60" x14ac:dyDescent="0.25">
      <c r="A80" s="60" t="s">
        <v>262</v>
      </c>
      <c r="B80" s="60" t="s">
        <v>263</v>
      </c>
      <c r="C80" s="61">
        <v>96357.86</v>
      </c>
      <c r="D80" s="61">
        <v>210075.89</v>
      </c>
      <c r="E80" s="61">
        <v>336335.6</v>
      </c>
      <c r="F80" s="62"/>
    </row>
    <row r="81" spans="1:6" ht="60" x14ac:dyDescent="0.25">
      <c r="A81" s="60" t="s">
        <v>264</v>
      </c>
      <c r="B81" s="60" t="s">
        <v>265</v>
      </c>
      <c r="C81" s="62"/>
      <c r="D81" s="62"/>
      <c r="E81" s="61">
        <v>13137.51</v>
      </c>
      <c r="F81" s="62"/>
    </row>
    <row r="82" spans="1:6" ht="60" x14ac:dyDescent="0.25">
      <c r="A82" s="60" t="s">
        <v>266</v>
      </c>
      <c r="B82" s="60" t="s">
        <v>267</v>
      </c>
      <c r="C82" s="61">
        <v>73333</v>
      </c>
      <c r="D82" s="62"/>
      <c r="E82" s="62"/>
      <c r="F82" s="62"/>
    </row>
    <row r="83" spans="1:6" ht="45" x14ac:dyDescent="0.25">
      <c r="A83" s="60" t="s">
        <v>268</v>
      </c>
      <c r="B83" s="60" t="s">
        <v>269</v>
      </c>
      <c r="C83" s="61">
        <v>123491.45999999999</v>
      </c>
      <c r="D83" s="61">
        <v>227133.42999999993</v>
      </c>
      <c r="E83" s="61">
        <v>160552.12</v>
      </c>
      <c r="F83" s="62"/>
    </row>
    <row r="84" spans="1:6" ht="45" x14ac:dyDescent="0.25">
      <c r="A84" s="60" t="s">
        <v>270</v>
      </c>
      <c r="B84" s="60" t="s">
        <v>271</v>
      </c>
      <c r="C84" s="61">
        <v>42105</v>
      </c>
      <c r="D84" s="62"/>
      <c r="E84" s="62"/>
      <c r="F84" s="62"/>
    </row>
    <row r="85" spans="1:6" ht="75" x14ac:dyDescent="0.25">
      <c r="A85" s="60" t="s">
        <v>272</v>
      </c>
      <c r="B85" s="60" t="s">
        <v>273</v>
      </c>
      <c r="C85" s="61">
        <v>909138.63</v>
      </c>
      <c r="D85" s="61">
        <v>218772.83000000002</v>
      </c>
      <c r="E85" s="62"/>
      <c r="F85" s="62"/>
    </row>
    <row r="86" spans="1:6" ht="75" x14ac:dyDescent="0.25">
      <c r="A86" s="60" t="s">
        <v>274</v>
      </c>
      <c r="B86" s="60" t="s">
        <v>275</v>
      </c>
      <c r="C86" s="61">
        <v>82830</v>
      </c>
      <c r="D86" s="62"/>
      <c r="E86" s="61">
        <v>129695.8</v>
      </c>
      <c r="F86" s="62"/>
    </row>
    <row r="87" spans="1:6" ht="45" x14ac:dyDescent="0.25">
      <c r="A87" s="60" t="s">
        <v>276</v>
      </c>
      <c r="B87" s="60" t="s">
        <v>277</v>
      </c>
      <c r="C87" s="61">
        <v>66864</v>
      </c>
      <c r="D87" s="61">
        <v>295232.06</v>
      </c>
      <c r="E87" s="61">
        <v>245344.98</v>
      </c>
      <c r="F87" s="62"/>
    </row>
    <row r="88" spans="1:6" ht="45" x14ac:dyDescent="0.25">
      <c r="A88" s="60" t="s">
        <v>278</v>
      </c>
      <c r="B88" s="60" t="s">
        <v>279</v>
      </c>
      <c r="C88" s="61">
        <v>211950.84999999998</v>
      </c>
      <c r="D88" s="61">
        <v>68905</v>
      </c>
      <c r="E88" s="61">
        <v>27347.05</v>
      </c>
      <c r="F88" s="61">
        <v>0</v>
      </c>
    </row>
    <row r="89" spans="1:6" ht="45" x14ac:dyDescent="0.25">
      <c r="A89" s="60" t="s">
        <v>280</v>
      </c>
      <c r="B89" s="60" t="s">
        <v>281</v>
      </c>
      <c r="C89" s="61">
        <v>260695.87</v>
      </c>
      <c r="D89" s="62"/>
      <c r="E89" s="61">
        <v>312931.05</v>
      </c>
      <c r="F89" s="61">
        <v>150000</v>
      </c>
    </row>
    <row r="90" spans="1:6" ht="60" x14ac:dyDescent="0.25">
      <c r="A90" s="60" t="s">
        <v>282</v>
      </c>
      <c r="B90" s="60" t="s">
        <v>283</v>
      </c>
      <c r="C90" s="61">
        <v>178775.58000000002</v>
      </c>
      <c r="D90" s="62"/>
      <c r="E90" s="62"/>
      <c r="F90" s="62"/>
    </row>
    <row r="91" spans="1:6" ht="45" x14ac:dyDescent="0.25">
      <c r="A91" s="60" t="s">
        <v>284</v>
      </c>
      <c r="B91" s="60" t="s">
        <v>285</v>
      </c>
      <c r="C91" s="62"/>
      <c r="D91" s="62"/>
      <c r="E91" s="61">
        <v>207</v>
      </c>
      <c r="F91" s="62"/>
    </row>
    <row r="92" spans="1:6" ht="45" x14ac:dyDescent="0.25">
      <c r="A92" s="60" t="s">
        <v>286</v>
      </c>
      <c r="B92" s="60" t="s">
        <v>287</v>
      </c>
      <c r="C92" s="61">
        <v>167973.72000000003</v>
      </c>
      <c r="D92" s="61">
        <v>3698.35</v>
      </c>
      <c r="E92" s="62"/>
      <c r="F92" s="62"/>
    </row>
    <row r="93" spans="1:6" ht="60" x14ac:dyDescent="0.25">
      <c r="A93" s="60" t="s">
        <v>288</v>
      </c>
      <c r="B93" s="60" t="s">
        <v>289</v>
      </c>
      <c r="C93" s="62"/>
      <c r="D93" s="61">
        <v>-8547.57</v>
      </c>
      <c r="E93" s="62"/>
      <c r="F93" s="62"/>
    </row>
    <row r="94" spans="1:6" ht="120" x14ac:dyDescent="0.25">
      <c r="A94" s="60" t="s">
        <v>290</v>
      </c>
      <c r="B94" s="60" t="s">
        <v>291</v>
      </c>
      <c r="C94" s="61">
        <v>-9.0949470177292824E-13</v>
      </c>
      <c r="D94" s="61">
        <v>20255.400000000001</v>
      </c>
      <c r="E94" s="62"/>
      <c r="F94" s="62"/>
    </row>
    <row r="95" spans="1:6" ht="75" x14ac:dyDescent="0.25">
      <c r="A95" s="60" t="s">
        <v>292</v>
      </c>
      <c r="B95" s="60" t="s">
        <v>293</v>
      </c>
      <c r="C95" s="61">
        <v>373542.63</v>
      </c>
      <c r="D95" s="61">
        <v>18699.899999999998</v>
      </c>
      <c r="E95" s="61">
        <v>95810</v>
      </c>
      <c r="F95" s="62"/>
    </row>
    <row r="96" spans="1:6" ht="45" x14ac:dyDescent="0.25">
      <c r="A96" s="60" t="s">
        <v>294</v>
      </c>
      <c r="B96" s="60" t="s">
        <v>295</v>
      </c>
      <c r="C96" s="61">
        <v>70254.679999999993</v>
      </c>
      <c r="D96" s="61">
        <v>1804</v>
      </c>
      <c r="E96" s="62"/>
      <c r="F96" s="62"/>
    </row>
    <row r="97" spans="1:7" ht="30" x14ac:dyDescent="0.25">
      <c r="A97" s="60" t="s">
        <v>296</v>
      </c>
      <c r="B97" s="60" t="s">
        <v>297</v>
      </c>
      <c r="C97" s="61">
        <v>42500</v>
      </c>
      <c r="D97" s="61">
        <v>-10.81</v>
      </c>
      <c r="E97" s="62"/>
      <c r="F97" s="62"/>
    </row>
    <row r="98" spans="1:7" ht="60" x14ac:dyDescent="0.25">
      <c r="A98" s="60" t="s">
        <v>298</v>
      </c>
      <c r="B98" s="60" t="s">
        <v>299</v>
      </c>
      <c r="C98" s="61">
        <v>151927.29</v>
      </c>
      <c r="D98" s="61">
        <v>28783.4</v>
      </c>
      <c r="E98" s="61">
        <v>230181.5</v>
      </c>
      <c r="F98" s="62"/>
    </row>
    <row r="99" spans="1:7" ht="60" x14ac:dyDescent="0.25">
      <c r="A99" s="60" t="s">
        <v>300</v>
      </c>
      <c r="B99" s="60" t="s">
        <v>301</v>
      </c>
      <c r="C99" s="61">
        <v>74545.040000000008</v>
      </c>
      <c r="D99" s="61">
        <v>19116.95</v>
      </c>
      <c r="E99" s="62"/>
      <c r="F99" s="62"/>
    </row>
    <row r="100" spans="1:7" ht="60" x14ac:dyDescent="0.25">
      <c r="A100" s="60" t="s">
        <v>302</v>
      </c>
      <c r="B100" s="60" t="s">
        <v>303</v>
      </c>
      <c r="C100" s="61">
        <v>9000</v>
      </c>
      <c r="D100" s="62"/>
      <c r="E100" s="62"/>
      <c r="F100" s="62"/>
    </row>
    <row r="101" spans="1:7" ht="75" x14ac:dyDescent="0.25">
      <c r="A101" s="60" t="s">
        <v>304</v>
      </c>
      <c r="B101" s="60" t="s">
        <v>305</v>
      </c>
      <c r="C101" s="61">
        <v>9803.93</v>
      </c>
      <c r="D101" s="62"/>
      <c r="E101" s="62"/>
      <c r="F101" s="62"/>
    </row>
    <row r="102" spans="1:7" ht="45" x14ac:dyDescent="0.25">
      <c r="A102" s="60" t="s">
        <v>306</v>
      </c>
      <c r="B102" s="60" t="s">
        <v>307</v>
      </c>
      <c r="C102" s="61">
        <v>70194.2</v>
      </c>
      <c r="D102" s="61">
        <v>-111.49</v>
      </c>
      <c r="E102" s="62"/>
      <c r="F102" s="62"/>
    </row>
    <row r="103" spans="1:7" ht="45" x14ac:dyDescent="0.25">
      <c r="A103" s="60" t="s">
        <v>308</v>
      </c>
      <c r="B103" s="60" t="s">
        <v>309</v>
      </c>
      <c r="C103" s="61">
        <v>39170.520000000004</v>
      </c>
      <c r="D103" s="61">
        <v>27007.200000000001</v>
      </c>
      <c r="E103" s="62"/>
      <c r="F103" s="62"/>
    </row>
    <row r="104" spans="1:7" ht="90" x14ac:dyDescent="0.25">
      <c r="A104" s="60" t="s">
        <v>310</v>
      </c>
      <c r="B104" s="60" t="s">
        <v>311</v>
      </c>
      <c r="C104" s="61">
        <v>15678.279999999999</v>
      </c>
      <c r="D104" s="62"/>
      <c r="E104" s="61">
        <v>107222</v>
      </c>
      <c r="F104" s="62"/>
    </row>
    <row r="105" spans="1:7" ht="60" x14ac:dyDescent="0.25">
      <c r="A105" s="60" t="s">
        <v>312</v>
      </c>
      <c r="B105" s="60" t="s">
        <v>313</v>
      </c>
      <c r="C105" s="61">
        <v>275925</v>
      </c>
      <c r="D105" s="61">
        <v>62812.700000000004</v>
      </c>
      <c r="E105" s="61">
        <v>76450.490000000005</v>
      </c>
      <c r="F105" s="62"/>
    </row>
    <row r="106" spans="1:7" ht="75" x14ac:dyDescent="0.25">
      <c r="A106" s="60" t="s">
        <v>314</v>
      </c>
      <c r="B106" s="60" t="s">
        <v>315</v>
      </c>
      <c r="C106" s="61">
        <v>71196.899999999994</v>
      </c>
      <c r="D106" s="61">
        <v>103385.5</v>
      </c>
      <c r="E106" s="62"/>
      <c r="F106" s="62"/>
    </row>
    <row r="107" spans="1:7" ht="90" x14ac:dyDescent="0.25">
      <c r="A107" s="60" t="s">
        <v>316</v>
      </c>
      <c r="B107" s="60" t="s">
        <v>317</v>
      </c>
      <c r="C107" s="61">
        <v>738692.04</v>
      </c>
      <c r="D107" s="62"/>
      <c r="E107" s="61">
        <v>16405.21</v>
      </c>
      <c r="F107" s="62"/>
    </row>
    <row r="108" spans="1:7" ht="90" x14ac:dyDescent="0.25">
      <c r="A108" s="60" t="s">
        <v>318</v>
      </c>
      <c r="B108" s="60" t="s">
        <v>319</v>
      </c>
      <c r="C108" s="61">
        <v>67777.41</v>
      </c>
      <c r="D108" s="61">
        <v>109121.32</v>
      </c>
      <c r="E108" s="61">
        <v>581669.07999999996</v>
      </c>
      <c r="F108" s="62"/>
    </row>
    <row r="109" spans="1:7" ht="60" x14ac:dyDescent="0.25">
      <c r="A109" s="60" t="s">
        <v>320</v>
      </c>
      <c r="B109" s="60" t="s">
        <v>321</v>
      </c>
      <c r="C109" s="61">
        <v>167105.70000000001</v>
      </c>
      <c r="D109" s="61">
        <v>124204.98</v>
      </c>
      <c r="E109" s="62"/>
      <c r="F109" s="62"/>
    </row>
    <row r="110" spans="1:7" x14ac:dyDescent="0.2">
      <c r="C110" s="64">
        <f>SUM(C2:C109)</f>
        <v>21402622.109999988</v>
      </c>
      <c r="D110" s="64">
        <f t="shared" ref="D110:E110" si="0">SUM(D2:D109)</f>
        <v>10530363.069999997</v>
      </c>
      <c r="E110" s="64">
        <f t="shared" si="0"/>
        <v>10403973.060000002</v>
      </c>
      <c r="F110" s="64">
        <f>SUM(F2:F109)</f>
        <v>160922.5</v>
      </c>
      <c r="G110" s="64">
        <f>SUM(C110:F110)</f>
        <v>42497880.739999987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opLeftCell="A95" workbookViewId="0">
      <selection activeCell="B2" sqref="B2:F106"/>
    </sheetView>
  </sheetViews>
  <sheetFormatPr baseColWidth="10" defaultColWidth="9.140625" defaultRowHeight="12.75" x14ac:dyDescent="0.2"/>
  <cols>
    <col min="2" max="2" width="21" customWidth="1"/>
    <col min="3" max="3" width="26.28515625" bestFit="1" customWidth="1"/>
    <col min="4" max="4" width="19.42578125" bestFit="1" customWidth="1"/>
    <col min="5" max="5" width="19.5703125" bestFit="1" customWidth="1"/>
    <col min="6" max="6" width="28" bestFit="1" customWidth="1"/>
    <col min="8" max="8" width="14" customWidth="1"/>
    <col min="9" max="9" width="26.28515625" bestFit="1" customWidth="1"/>
    <col min="10" max="10" width="19.42578125" bestFit="1" customWidth="1"/>
    <col min="11" max="11" width="19.5703125" bestFit="1" customWidth="1"/>
    <col min="12" max="12" width="28" bestFit="1" customWidth="1"/>
  </cols>
  <sheetData>
    <row r="1" spans="1:12" ht="15" x14ac:dyDescent="0.25">
      <c r="A1" s="67" t="s">
        <v>333</v>
      </c>
      <c r="C1" s="67" t="s">
        <v>10</v>
      </c>
      <c r="D1" s="67" t="s">
        <v>11</v>
      </c>
      <c r="E1" s="67" t="s">
        <v>331</v>
      </c>
      <c r="F1" s="67" t="s">
        <v>332</v>
      </c>
      <c r="H1" s="76" t="s">
        <v>333</v>
      </c>
      <c r="I1" s="76" t="s">
        <v>10</v>
      </c>
      <c r="J1" s="76" t="s">
        <v>11</v>
      </c>
      <c r="K1" s="76" t="s">
        <v>331</v>
      </c>
      <c r="L1" s="76" t="s">
        <v>332</v>
      </c>
    </row>
    <row r="2" spans="1:12" ht="15" x14ac:dyDescent="0.25">
      <c r="A2" s="68" t="s">
        <v>106</v>
      </c>
      <c r="B2" s="23" t="s">
        <v>0</v>
      </c>
      <c r="C2" s="70">
        <v>1273469.7599999998</v>
      </c>
      <c r="D2" s="70">
        <v>274421.63</v>
      </c>
      <c r="E2" s="70">
        <v>35496.58</v>
      </c>
      <c r="F2" s="69"/>
      <c r="H2" s="77" t="s">
        <v>106</v>
      </c>
      <c r="I2" s="79">
        <v>1273469.7599999998</v>
      </c>
      <c r="J2" s="79">
        <v>274421.63</v>
      </c>
      <c r="K2" s="79">
        <v>35496.58</v>
      </c>
      <c r="L2" s="78"/>
    </row>
    <row r="3" spans="1:12" ht="15" x14ac:dyDescent="0.25">
      <c r="A3" s="68" t="s">
        <v>108</v>
      </c>
      <c r="B3" s="33" t="s">
        <v>14</v>
      </c>
      <c r="C3" s="69"/>
      <c r="D3" s="70">
        <v>38556.21</v>
      </c>
      <c r="E3" s="69"/>
      <c r="F3" s="69"/>
      <c r="H3" s="77" t="s">
        <v>108</v>
      </c>
      <c r="I3" s="78"/>
      <c r="J3" s="79">
        <v>38556.21</v>
      </c>
      <c r="K3" s="78"/>
      <c r="L3" s="78"/>
    </row>
    <row r="4" spans="1:12" ht="15" x14ac:dyDescent="0.25">
      <c r="A4" s="68" t="s">
        <v>110</v>
      </c>
      <c r="B4" s="23" t="s">
        <v>322</v>
      </c>
      <c r="C4" s="69"/>
      <c r="D4" s="70">
        <v>1840</v>
      </c>
      <c r="E4" s="69"/>
      <c r="F4" s="69"/>
      <c r="H4" s="77" t="s">
        <v>110</v>
      </c>
      <c r="I4" s="78"/>
      <c r="J4" s="79">
        <v>1840</v>
      </c>
      <c r="K4" s="78"/>
      <c r="L4" s="78"/>
    </row>
    <row r="5" spans="1:12" ht="25.5" x14ac:dyDescent="0.25">
      <c r="A5" s="68" t="s">
        <v>112</v>
      </c>
      <c r="B5" s="33" t="s">
        <v>323</v>
      </c>
      <c r="C5" s="70">
        <v>57400</v>
      </c>
      <c r="D5" s="69"/>
      <c r="E5" s="69"/>
      <c r="F5" s="69"/>
      <c r="H5" s="77" t="s">
        <v>112</v>
      </c>
      <c r="I5" s="79">
        <v>57400</v>
      </c>
      <c r="J5" s="78"/>
      <c r="K5" s="78"/>
      <c r="L5" s="78"/>
    </row>
    <row r="6" spans="1:12" ht="25.5" x14ac:dyDescent="0.25">
      <c r="A6" s="68" t="s">
        <v>114</v>
      </c>
      <c r="B6" s="23" t="s">
        <v>2</v>
      </c>
      <c r="C6" s="70">
        <v>27849.83</v>
      </c>
      <c r="D6" s="70">
        <v>8533.4500000000007</v>
      </c>
      <c r="E6" s="70">
        <v>191534.05</v>
      </c>
      <c r="F6" s="69"/>
      <c r="H6" s="77" t="s">
        <v>114</v>
      </c>
      <c r="I6" s="79">
        <v>27849.83</v>
      </c>
      <c r="J6" s="79">
        <v>8533.4500000000007</v>
      </c>
      <c r="K6" s="79">
        <v>191534.05</v>
      </c>
      <c r="L6" s="78"/>
    </row>
    <row r="7" spans="1:12" ht="38.25" x14ac:dyDescent="0.25">
      <c r="A7" s="68" t="s">
        <v>116</v>
      </c>
      <c r="B7" s="33" t="s">
        <v>3</v>
      </c>
      <c r="C7" s="69"/>
      <c r="D7" s="70">
        <v>11500</v>
      </c>
      <c r="E7" s="69"/>
      <c r="F7" s="69"/>
      <c r="H7" s="77" t="s">
        <v>116</v>
      </c>
      <c r="I7" s="78"/>
      <c r="J7" s="79">
        <v>11500</v>
      </c>
      <c r="K7" s="78"/>
      <c r="L7" s="78"/>
    </row>
    <row r="8" spans="1:12" ht="38.25" x14ac:dyDescent="0.25">
      <c r="A8" s="68" t="s">
        <v>118</v>
      </c>
      <c r="B8" s="23" t="s">
        <v>324</v>
      </c>
      <c r="C8" s="70">
        <v>147639.51999999999</v>
      </c>
      <c r="D8" s="70">
        <v>122952.10999999999</v>
      </c>
      <c r="E8" s="69"/>
      <c r="F8" s="70">
        <v>400.63</v>
      </c>
      <c r="H8" s="77" t="s">
        <v>118</v>
      </c>
      <c r="I8" s="79">
        <v>147639.51999999999</v>
      </c>
      <c r="J8" s="79">
        <v>122952.10999999999</v>
      </c>
      <c r="K8" s="78"/>
      <c r="L8" s="79">
        <v>400.63</v>
      </c>
    </row>
    <row r="9" spans="1:12" ht="25.5" x14ac:dyDescent="0.25">
      <c r="A9" s="68" t="s">
        <v>334</v>
      </c>
      <c r="B9" s="33" t="s">
        <v>339</v>
      </c>
      <c r="C9" s="70">
        <v>24540.62</v>
      </c>
      <c r="D9" s="69"/>
      <c r="E9" s="69"/>
      <c r="F9" s="69"/>
      <c r="H9" s="77" t="s">
        <v>334</v>
      </c>
      <c r="I9" s="79">
        <v>24540.62</v>
      </c>
      <c r="J9" s="78"/>
      <c r="K9" s="78"/>
      <c r="L9" s="78"/>
    </row>
    <row r="10" spans="1:12" ht="38.25" x14ac:dyDescent="0.25">
      <c r="A10" s="68" t="s">
        <v>122</v>
      </c>
      <c r="B10" s="23" t="s">
        <v>15</v>
      </c>
      <c r="C10" s="70">
        <v>445012.98</v>
      </c>
      <c r="D10" s="70">
        <v>124428.57</v>
      </c>
      <c r="E10" s="69"/>
      <c r="F10" s="70">
        <v>764.41000000000008</v>
      </c>
      <c r="H10" s="77" t="s">
        <v>122</v>
      </c>
      <c r="I10" s="79">
        <v>445012.98</v>
      </c>
      <c r="J10" s="79">
        <v>124428.57</v>
      </c>
      <c r="K10" s="78"/>
      <c r="L10" s="79">
        <v>764.41000000000008</v>
      </c>
    </row>
    <row r="11" spans="1:12" ht="25.5" x14ac:dyDescent="0.25">
      <c r="A11" s="68" t="s">
        <v>126</v>
      </c>
      <c r="B11" s="33" t="s">
        <v>325</v>
      </c>
      <c r="C11" s="70">
        <v>35000</v>
      </c>
      <c r="D11" s="69"/>
      <c r="E11" s="69"/>
      <c r="F11" s="69"/>
      <c r="H11" s="77" t="s">
        <v>126</v>
      </c>
      <c r="I11" s="79">
        <v>35000</v>
      </c>
      <c r="J11" s="78"/>
      <c r="K11" s="78"/>
      <c r="L11" s="78"/>
    </row>
    <row r="12" spans="1:12" ht="51" x14ac:dyDescent="0.25">
      <c r="A12" s="68" t="s">
        <v>335</v>
      </c>
      <c r="B12" s="71" t="s">
        <v>340</v>
      </c>
      <c r="C12" s="70">
        <v>18782.95</v>
      </c>
      <c r="D12" s="70">
        <v>9776</v>
      </c>
      <c r="E12" s="70">
        <v>44357.599999999999</v>
      </c>
      <c r="F12" s="69"/>
      <c r="H12" s="77" t="s">
        <v>335</v>
      </c>
      <c r="I12" s="79">
        <v>18782.95</v>
      </c>
      <c r="J12" s="79">
        <v>9776</v>
      </c>
      <c r="K12" s="79">
        <v>44357.599999999999</v>
      </c>
      <c r="L12" s="78"/>
    </row>
    <row r="13" spans="1:12" ht="38.25" x14ac:dyDescent="0.25">
      <c r="A13" s="68" t="s">
        <v>128</v>
      </c>
      <c r="B13" s="33" t="s">
        <v>16</v>
      </c>
      <c r="C13" s="70">
        <v>1600</v>
      </c>
      <c r="D13" s="69"/>
      <c r="E13" s="69"/>
      <c r="F13" s="69"/>
      <c r="H13" s="77" t="s">
        <v>128</v>
      </c>
      <c r="I13" s="79">
        <v>1600</v>
      </c>
      <c r="J13" s="78"/>
      <c r="K13" s="78"/>
      <c r="L13" s="78"/>
    </row>
    <row r="14" spans="1:12" ht="51" x14ac:dyDescent="0.25">
      <c r="A14" s="68" t="s">
        <v>132</v>
      </c>
      <c r="B14" s="71" t="s">
        <v>17</v>
      </c>
      <c r="C14" s="70">
        <v>8000</v>
      </c>
      <c r="D14" s="69"/>
      <c r="E14" s="69"/>
      <c r="F14" s="69"/>
      <c r="H14" s="77" t="s">
        <v>132</v>
      </c>
      <c r="I14" s="79">
        <v>8000</v>
      </c>
      <c r="J14" s="78"/>
      <c r="K14" s="78"/>
      <c r="L14" s="78"/>
    </row>
    <row r="15" spans="1:12" ht="38.25" x14ac:dyDescent="0.25">
      <c r="A15" s="68" t="s">
        <v>136</v>
      </c>
      <c r="B15" s="33" t="s">
        <v>18</v>
      </c>
      <c r="C15" s="69"/>
      <c r="D15" s="70">
        <v>59896.72</v>
      </c>
      <c r="E15" s="69"/>
      <c r="F15" s="69"/>
      <c r="H15" s="77" t="s">
        <v>136</v>
      </c>
      <c r="I15" s="78"/>
      <c r="J15" s="79">
        <v>59896.72</v>
      </c>
      <c r="K15" s="78"/>
      <c r="L15" s="78"/>
    </row>
    <row r="16" spans="1:12" ht="51" x14ac:dyDescent="0.25">
      <c r="A16" s="68" t="s">
        <v>138</v>
      </c>
      <c r="B16" s="23" t="s">
        <v>326</v>
      </c>
      <c r="C16" s="70">
        <v>49300</v>
      </c>
      <c r="D16" s="69"/>
      <c r="E16" s="70">
        <v>96312.15</v>
      </c>
      <c r="F16" s="69"/>
      <c r="H16" s="77" t="s">
        <v>138</v>
      </c>
      <c r="I16" s="79">
        <v>49300</v>
      </c>
      <c r="J16" s="78"/>
      <c r="K16" s="79">
        <v>96312.15</v>
      </c>
      <c r="L16" s="78"/>
    </row>
    <row r="17" spans="1:12" ht="38.25" x14ac:dyDescent="0.25">
      <c r="A17" s="68" t="s">
        <v>140</v>
      </c>
      <c r="B17" s="33" t="s">
        <v>19</v>
      </c>
      <c r="C17" s="70">
        <v>294453.08</v>
      </c>
      <c r="D17" s="70">
        <v>-4999.8</v>
      </c>
      <c r="E17" s="69"/>
      <c r="F17" s="69"/>
      <c r="H17" s="77" t="s">
        <v>140</v>
      </c>
      <c r="I17" s="79">
        <v>294453.08</v>
      </c>
      <c r="J17" s="79">
        <v>-4999.8</v>
      </c>
      <c r="K17" s="78"/>
      <c r="L17" s="78"/>
    </row>
    <row r="18" spans="1:12" ht="25.5" x14ac:dyDescent="0.25">
      <c r="A18" s="68" t="s">
        <v>142</v>
      </c>
      <c r="B18" s="23" t="s">
        <v>20</v>
      </c>
      <c r="C18" s="70">
        <v>140882.37</v>
      </c>
      <c r="D18" s="69"/>
      <c r="E18" s="70">
        <v>25799.18</v>
      </c>
      <c r="F18" s="69"/>
      <c r="H18" s="77" t="s">
        <v>142</v>
      </c>
      <c r="I18" s="79">
        <v>140882.37</v>
      </c>
      <c r="J18" s="78"/>
      <c r="K18" s="79">
        <v>25799.18</v>
      </c>
      <c r="L18" s="78"/>
    </row>
    <row r="19" spans="1:12" ht="38.25" x14ac:dyDescent="0.25">
      <c r="A19" s="68" t="s">
        <v>144</v>
      </c>
      <c r="B19" s="33" t="s">
        <v>21</v>
      </c>
      <c r="C19" s="70">
        <v>73778.3</v>
      </c>
      <c r="D19" s="70">
        <v>41187.07</v>
      </c>
      <c r="E19" s="69"/>
      <c r="F19" s="69"/>
      <c r="H19" s="77" t="s">
        <v>144</v>
      </c>
      <c r="I19" s="79">
        <v>73778.3</v>
      </c>
      <c r="J19" s="79">
        <v>41187.07</v>
      </c>
      <c r="K19" s="78"/>
      <c r="L19" s="78"/>
    </row>
    <row r="20" spans="1:12" ht="51" x14ac:dyDescent="0.25">
      <c r="A20" s="68" t="s">
        <v>146</v>
      </c>
      <c r="B20" s="23" t="s">
        <v>22</v>
      </c>
      <c r="C20" s="70">
        <v>10342.529999999999</v>
      </c>
      <c r="D20" s="70">
        <v>2207.7900000000009</v>
      </c>
      <c r="E20" s="70">
        <v>32621.72</v>
      </c>
      <c r="F20" s="69"/>
      <c r="H20" s="77" t="s">
        <v>146</v>
      </c>
      <c r="I20" s="79">
        <v>10342.529999999999</v>
      </c>
      <c r="J20" s="79">
        <v>2207.7900000000009</v>
      </c>
      <c r="K20" s="79">
        <v>32621.72</v>
      </c>
      <c r="L20" s="78"/>
    </row>
    <row r="21" spans="1:12" ht="38.25" x14ac:dyDescent="0.25">
      <c r="A21" s="68" t="s">
        <v>148</v>
      </c>
      <c r="B21" s="33" t="s">
        <v>23</v>
      </c>
      <c r="C21" s="70">
        <v>17704.910000000003</v>
      </c>
      <c r="D21" s="69"/>
      <c r="E21" s="69"/>
      <c r="F21" s="69"/>
      <c r="H21" s="77" t="s">
        <v>148</v>
      </c>
      <c r="I21" s="79">
        <v>17704.910000000003</v>
      </c>
      <c r="J21" s="78"/>
      <c r="K21" s="78"/>
      <c r="L21" s="78"/>
    </row>
    <row r="22" spans="1:12" ht="25.5" x14ac:dyDescent="0.25">
      <c r="A22" s="68" t="s">
        <v>150</v>
      </c>
      <c r="B22" s="23" t="s">
        <v>24</v>
      </c>
      <c r="C22" s="70">
        <v>38377.57</v>
      </c>
      <c r="D22" s="70">
        <v>0</v>
      </c>
      <c r="E22" s="69"/>
      <c r="F22" s="69"/>
      <c r="H22" s="77" t="s">
        <v>150</v>
      </c>
      <c r="I22" s="79">
        <v>38377.57</v>
      </c>
      <c r="J22" s="79">
        <v>0</v>
      </c>
      <c r="K22" s="78"/>
      <c r="L22" s="78"/>
    </row>
    <row r="23" spans="1:12" ht="38.25" x14ac:dyDescent="0.25">
      <c r="A23" s="68" t="s">
        <v>152</v>
      </c>
      <c r="B23" s="33" t="s">
        <v>25</v>
      </c>
      <c r="C23" s="70">
        <v>1732.5100000000002</v>
      </c>
      <c r="D23" s="69"/>
      <c r="E23" s="70">
        <v>1083.33</v>
      </c>
      <c r="F23" s="69"/>
      <c r="H23" s="77" t="s">
        <v>152</v>
      </c>
      <c r="I23" s="79">
        <v>1732.5100000000002</v>
      </c>
      <c r="J23" s="78"/>
      <c r="K23" s="79">
        <v>1083.33</v>
      </c>
      <c r="L23" s="78"/>
    </row>
    <row r="24" spans="1:12" ht="38.25" x14ac:dyDescent="0.25">
      <c r="A24" s="68" t="s">
        <v>154</v>
      </c>
      <c r="B24" s="23" t="s">
        <v>26</v>
      </c>
      <c r="C24" s="70">
        <v>-100</v>
      </c>
      <c r="D24" s="69"/>
      <c r="E24" s="70">
        <v>90199.9</v>
      </c>
      <c r="F24" s="69"/>
      <c r="H24" s="77" t="s">
        <v>154</v>
      </c>
      <c r="I24" s="79">
        <v>-100</v>
      </c>
      <c r="J24" s="78"/>
      <c r="K24" s="79">
        <v>90199.9</v>
      </c>
      <c r="L24" s="78"/>
    </row>
    <row r="25" spans="1:12" ht="25.5" x14ac:dyDescent="0.25">
      <c r="A25" s="68" t="s">
        <v>156</v>
      </c>
      <c r="B25" s="33" t="s">
        <v>27</v>
      </c>
      <c r="C25" s="70">
        <v>108863.65</v>
      </c>
      <c r="D25" s="69"/>
      <c r="E25" s="69"/>
      <c r="F25" s="69"/>
      <c r="H25" s="77" t="s">
        <v>156</v>
      </c>
      <c r="I25" s="79">
        <v>108863.65</v>
      </c>
      <c r="J25" s="78"/>
      <c r="K25" s="78"/>
      <c r="L25" s="78"/>
    </row>
    <row r="26" spans="1:12" ht="38.25" x14ac:dyDescent="0.25">
      <c r="A26" s="68" t="s">
        <v>336</v>
      </c>
      <c r="B26" s="23" t="s">
        <v>341</v>
      </c>
      <c r="C26" s="70">
        <v>8012</v>
      </c>
      <c r="D26" s="69"/>
      <c r="E26" s="69"/>
      <c r="F26" s="69"/>
      <c r="H26" s="77" t="s">
        <v>336</v>
      </c>
      <c r="I26" s="79">
        <v>8012</v>
      </c>
      <c r="J26" s="78"/>
      <c r="K26" s="78"/>
      <c r="L26" s="78"/>
    </row>
    <row r="27" spans="1:12" ht="51" x14ac:dyDescent="0.25">
      <c r="A27" s="68" t="s">
        <v>158</v>
      </c>
      <c r="B27" s="33" t="s">
        <v>28</v>
      </c>
      <c r="C27" s="70">
        <v>81761.689999999988</v>
      </c>
      <c r="D27" s="70">
        <v>18160.8</v>
      </c>
      <c r="E27" s="70">
        <v>178495.52</v>
      </c>
      <c r="F27" s="69"/>
      <c r="H27" s="77" t="s">
        <v>158</v>
      </c>
      <c r="I27" s="79">
        <v>81761.689999999988</v>
      </c>
      <c r="J27" s="79">
        <v>18160.8</v>
      </c>
      <c r="K27" s="79">
        <v>178495.52</v>
      </c>
      <c r="L27" s="78"/>
    </row>
    <row r="28" spans="1:12" ht="38.25" x14ac:dyDescent="0.25">
      <c r="A28" s="68" t="s">
        <v>160</v>
      </c>
      <c r="B28" s="23" t="s">
        <v>29</v>
      </c>
      <c r="C28" s="70">
        <v>15593.14</v>
      </c>
      <c r="D28" s="70">
        <v>92389.34</v>
      </c>
      <c r="E28" s="70">
        <v>26133</v>
      </c>
      <c r="F28" s="69"/>
      <c r="H28" s="77" t="s">
        <v>160</v>
      </c>
      <c r="I28" s="79">
        <v>15593.14</v>
      </c>
      <c r="J28" s="79">
        <v>92389.34</v>
      </c>
      <c r="K28" s="79">
        <v>26133</v>
      </c>
      <c r="L28" s="78"/>
    </row>
    <row r="29" spans="1:12" ht="25.5" x14ac:dyDescent="0.25">
      <c r="A29" s="68" t="s">
        <v>162</v>
      </c>
      <c r="B29" s="33" t="s">
        <v>30</v>
      </c>
      <c r="C29" s="70">
        <v>634647.48</v>
      </c>
      <c r="D29" s="70">
        <v>252251.28999999998</v>
      </c>
      <c r="E29" s="70">
        <v>41917.5</v>
      </c>
      <c r="F29" s="69"/>
      <c r="H29" s="77" t="s">
        <v>162</v>
      </c>
      <c r="I29" s="79">
        <v>634647.48</v>
      </c>
      <c r="J29" s="79">
        <v>252251.28999999998</v>
      </c>
      <c r="K29" s="79">
        <v>41917.5</v>
      </c>
      <c r="L29" s="78"/>
    </row>
    <row r="30" spans="1:12" ht="25.5" x14ac:dyDescent="0.25">
      <c r="A30" s="68" t="s">
        <v>164</v>
      </c>
      <c r="B30" s="23" t="s">
        <v>31</v>
      </c>
      <c r="C30" s="70">
        <v>124754.28</v>
      </c>
      <c r="D30" s="69"/>
      <c r="E30" s="69"/>
      <c r="F30" s="69"/>
      <c r="H30" s="77" t="s">
        <v>164</v>
      </c>
      <c r="I30" s="79">
        <v>124754.28</v>
      </c>
      <c r="J30" s="78"/>
      <c r="K30" s="78"/>
      <c r="L30" s="78"/>
    </row>
    <row r="31" spans="1:12" ht="51" x14ac:dyDescent="0.25">
      <c r="A31" s="68" t="s">
        <v>166</v>
      </c>
      <c r="B31" s="33" t="s">
        <v>32</v>
      </c>
      <c r="C31" s="70">
        <v>60896.700000000004</v>
      </c>
      <c r="D31" s="70">
        <v>56965.29</v>
      </c>
      <c r="E31" s="70">
        <v>85374.700000000012</v>
      </c>
      <c r="F31" s="69"/>
      <c r="H31" s="77" t="s">
        <v>166</v>
      </c>
      <c r="I31" s="79">
        <v>60896.700000000004</v>
      </c>
      <c r="J31" s="79">
        <v>56965.29</v>
      </c>
      <c r="K31" s="79">
        <v>85374.700000000012</v>
      </c>
      <c r="L31" s="78"/>
    </row>
    <row r="32" spans="1:12" ht="25.5" x14ac:dyDescent="0.25">
      <c r="A32" s="68" t="s">
        <v>170</v>
      </c>
      <c r="B32" s="23" t="s">
        <v>9</v>
      </c>
      <c r="C32" s="70">
        <v>137923.47</v>
      </c>
      <c r="D32" s="69"/>
      <c r="E32" s="69"/>
      <c r="F32" s="69"/>
      <c r="H32" s="77" t="s">
        <v>170</v>
      </c>
      <c r="I32" s="79">
        <v>137923.47</v>
      </c>
      <c r="J32" s="78"/>
      <c r="K32" s="78"/>
      <c r="L32" s="78"/>
    </row>
    <row r="33" spans="1:12" ht="38.25" x14ac:dyDescent="0.25">
      <c r="A33" s="68" t="s">
        <v>172</v>
      </c>
      <c r="B33" s="33" t="s">
        <v>33</v>
      </c>
      <c r="C33" s="70">
        <v>2048578.3500000003</v>
      </c>
      <c r="D33" s="70">
        <v>400287.0799999999</v>
      </c>
      <c r="E33" s="70">
        <v>689139.11999999988</v>
      </c>
      <c r="F33" s="69"/>
      <c r="H33" s="77" t="s">
        <v>172</v>
      </c>
      <c r="I33" s="79">
        <v>2048578.3500000003</v>
      </c>
      <c r="J33" s="79">
        <v>400287.0799999999</v>
      </c>
      <c r="K33" s="79">
        <v>689139.11999999988</v>
      </c>
      <c r="L33" s="78"/>
    </row>
    <row r="34" spans="1:12" ht="38.25" x14ac:dyDescent="0.25">
      <c r="A34" s="68" t="s">
        <v>174</v>
      </c>
      <c r="B34" s="23" t="s">
        <v>34</v>
      </c>
      <c r="C34" s="70">
        <v>605817.30000000005</v>
      </c>
      <c r="D34" s="70">
        <v>323362.56</v>
      </c>
      <c r="E34" s="70">
        <v>48939</v>
      </c>
      <c r="F34" s="69"/>
      <c r="H34" s="77" t="s">
        <v>174</v>
      </c>
      <c r="I34" s="79">
        <v>605817.30000000005</v>
      </c>
      <c r="J34" s="79">
        <v>323362.56</v>
      </c>
      <c r="K34" s="79">
        <v>48939</v>
      </c>
      <c r="L34" s="78"/>
    </row>
    <row r="35" spans="1:12" ht="38.25" x14ac:dyDescent="0.25">
      <c r="A35" s="68" t="s">
        <v>176</v>
      </c>
      <c r="B35" s="33" t="s">
        <v>35</v>
      </c>
      <c r="C35" s="70">
        <v>1380</v>
      </c>
      <c r="D35" s="70">
        <v>18377.47</v>
      </c>
      <c r="E35" s="69"/>
      <c r="F35" s="69"/>
      <c r="H35" s="77" t="s">
        <v>176</v>
      </c>
      <c r="I35" s="79">
        <v>1380</v>
      </c>
      <c r="J35" s="79">
        <v>18377.47</v>
      </c>
      <c r="K35" s="78"/>
      <c r="L35" s="78"/>
    </row>
    <row r="36" spans="1:12" ht="38.25" x14ac:dyDescent="0.25">
      <c r="A36" s="68" t="s">
        <v>178</v>
      </c>
      <c r="B36" s="23" t="s">
        <v>36</v>
      </c>
      <c r="C36" s="70">
        <v>233022.82000000004</v>
      </c>
      <c r="D36" s="70">
        <v>-2976.49</v>
      </c>
      <c r="E36" s="70">
        <v>527.49</v>
      </c>
      <c r="F36" s="69"/>
      <c r="H36" s="77" t="s">
        <v>178</v>
      </c>
      <c r="I36" s="79">
        <v>233022.82000000004</v>
      </c>
      <c r="J36" s="79">
        <v>-2976.49</v>
      </c>
      <c r="K36" s="79">
        <v>527.49</v>
      </c>
      <c r="L36" s="78"/>
    </row>
    <row r="37" spans="1:12" ht="38.25" x14ac:dyDescent="0.25">
      <c r="A37" s="68" t="s">
        <v>180</v>
      </c>
      <c r="B37" s="33" t="s">
        <v>37</v>
      </c>
      <c r="C37" s="70">
        <v>210465.27000000014</v>
      </c>
      <c r="D37" s="69"/>
      <c r="E37" s="70">
        <v>738.37</v>
      </c>
      <c r="F37" s="69"/>
      <c r="H37" s="77" t="s">
        <v>180</v>
      </c>
      <c r="I37" s="79">
        <v>210465.27000000014</v>
      </c>
      <c r="J37" s="78"/>
      <c r="K37" s="79">
        <v>738.37</v>
      </c>
      <c r="L37" s="78"/>
    </row>
    <row r="38" spans="1:12" ht="38.25" x14ac:dyDescent="0.25">
      <c r="A38" s="68" t="s">
        <v>182</v>
      </c>
      <c r="B38" s="23" t="s">
        <v>38</v>
      </c>
      <c r="C38" s="70">
        <v>807818.6</v>
      </c>
      <c r="D38" s="70">
        <v>448546.82999999996</v>
      </c>
      <c r="E38" s="70">
        <v>206194.15</v>
      </c>
      <c r="F38" s="69"/>
      <c r="H38" s="77" t="s">
        <v>182</v>
      </c>
      <c r="I38" s="79">
        <v>807818.6</v>
      </c>
      <c r="J38" s="79">
        <v>448546.82999999996</v>
      </c>
      <c r="K38" s="79">
        <v>206194.15</v>
      </c>
      <c r="L38" s="78"/>
    </row>
    <row r="39" spans="1:12" ht="51" x14ac:dyDescent="0.25">
      <c r="A39" s="68" t="s">
        <v>184</v>
      </c>
      <c r="B39" s="33" t="s">
        <v>39</v>
      </c>
      <c r="C39" s="70">
        <v>280332.56000000006</v>
      </c>
      <c r="D39" s="70">
        <v>353066.56999999995</v>
      </c>
      <c r="E39" s="70">
        <v>119337.09000000001</v>
      </c>
      <c r="F39" s="69"/>
      <c r="H39" s="77" t="s">
        <v>184</v>
      </c>
      <c r="I39" s="79">
        <v>280332.56000000006</v>
      </c>
      <c r="J39" s="79">
        <v>353066.56999999995</v>
      </c>
      <c r="K39" s="79">
        <v>119337.09000000001</v>
      </c>
      <c r="L39" s="78"/>
    </row>
    <row r="40" spans="1:12" ht="51" x14ac:dyDescent="0.25">
      <c r="A40" s="68" t="s">
        <v>186</v>
      </c>
      <c r="B40" s="23" t="s">
        <v>40</v>
      </c>
      <c r="C40" s="70">
        <v>420992.27</v>
      </c>
      <c r="D40" s="70">
        <v>359402.58999999997</v>
      </c>
      <c r="E40" s="70">
        <v>103748.72</v>
      </c>
      <c r="F40" s="69"/>
      <c r="H40" s="77" t="s">
        <v>186</v>
      </c>
      <c r="I40" s="79">
        <v>420992.27</v>
      </c>
      <c r="J40" s="79">
        <v>359402.58999999997</v>
      </c>
      <c r="K40" s="79">
        <v>103748.72</v>
      </c>
      <c r="L40" s="78"/>
    </row>
    <row r="41" spans="1:12" ht="25.5" x14ac:dyDescent="0.25">
      <c r="A41" s="68" t="s">
        <v>188</v>
      </c>
      <c r="B41" s="33" t="s">
        <v>41</v>
      </c>
      <c r="C41" s="70">
        <v>87737.760000000009</v>
      </c>
      <c r="D41" s="70">
        <v>20521.04</v>
      </c>
      <c r="E41" s="70">
        <v>113715.23</v>
      </c>
      <c r="F41" s="69"/>
      <c r="H41" s="77" t="s">
        <v>188</v>
      </c>
      <c r="I41" s="79">
        <v>87737.760000000009</v>
      </c>
      <c r="J41" s="79">
        <v>20521.04</v>
      </c>
      <c r="K41" s="79">
        <v>113715.23</v>
      </c>
      <c r="L41" s="78"/>
    </row>
    <row r="42" spans="1:12" ht="25.5" x14ac:dyDescent="0.25">
      <c r="A42" s="68" t="s">
        <v>190</v>
      </c>
      <c r="B42" s="23" t="s">
        <v>42</v>
      </c>
      <c r="C42" s="70">
        <v>487540.46999999991</v>
      </c>
      <c r="D42" s="70">
        <v>424885.06</v>
      </c>
      <c r="E42" s="70">
        <v>1264370.45</v>
      </c>
      <c r="F42" s="70">
        <v>4198.07</v>
      </c>
      <c r="H42" s="77" t="s">
        <v>190</v>
      </c>
      <c r="I42" s="79">
        <v>487540.46999999991</v>
      </c>
      <c r="J42" s="79">
        <v>424885.06</v>
      </c>
      <c r="K42" s="79">
        <v>1264370.45</v>
      </c>
      <c r="L42" s="79">
        <v>4198.07</v>
      </c>
    </row>
    <row r="43" spans="1:12" ht="38.25" x14ac:dyDescent="0.25">
      <c r="A43" s="68" t="s">
        <v>192</v>
      </c>
      <c r="B43" s="33" t="s">
        <v>43</v>
      </c>
      <c r="C43" s="70">
        <v>246035.75</v>
      </c>
      <c r="D43" s="70">
        <v>173162.43000000002</v>
      </c>
      <c r="E43" s="70">
        <v>292216.43999999994</v>
      </c>
      <c r="F43" s="70">
        <v>232.97000000000003</v>
      </c>
      <c r="H43" s="77" t="s">
        <v>192</v>
      </c>
      <c r="I43" s="79">
        <v>246035.75</v>
      </c>
      <c r="J43" s="79">
        <v>173162.43000000002</v>
      </c>
      <c r="K43" s="79">
        <v>292216.43999999994</v>
      </c>
      <c r="L43" s="79">
        <v>232.97000000000003</v>
      </c>
    </row>
    <row r="44" spans="1:12" ht="25.5" x14ac:dyDescent="0.25">
      <c r="A44" s="68" t="s">
        <v>194</v>
      </c>
      <c r="B44" s="23" t="s">
        <v>44</v>
      </c>
      <c r="C44" s="70">
        <v>74804.329999999987</v>
      </c>
      <c r="D44" s="70">
        <v>52210.22</v>
      </c>
      <c r="E44" s="70">
        <v>9450</v>
      </c>
      <c r="F44" s="69"/>
      <c r="H44" s="77" t="s">
        <v>194</v>
      </c>
      <c r="I44" s="79">
        <v>74804.329999999987</v>
      </c>
      <c r="J44" s="79">
        <v>52210.22</v>
      </c>
      <c r="K44" s="79">
        <v>9450</v>
      </c>
      <c r="L44" s="78"/>
    </row>
    <row r="45" spans="1:12" ht="25.5" x14ac:dyDescent="0.25">
      <c r="A45" s="68" t="s">
        <v>196</v>
      </c>
      <c r="B45" s="33" t="s">
        <v>45</v>
      </c>
      <c r="C45" s="70">
        <v>599730.65</v>
      </c>
      <c r="D45" s="70">
        <v>516394.67</v>
      </c>
      <c r="E45" s="70">
        <v>324935.44</v>
      </c>
      <c r="F45" s="69"/>
      <c r="H45" s="77" t="s">
        <v>196</v>
      </c>
      <c r="I45" s="79">
        <v>599730.65</v>
      </c>
      <c r="J45" s="79">
        <v>516394.67</v>
      </c>
      <c r="K45" s="79">
        <v>324935.44</v>
      </c>
      <c r="L45" s="78"/>
    </row>
    <row r="46" spans="1:12" ht="38.25" x14ac:dyDescent="0.25">
      <c r="A46" s="68" t="s">
        <v>198</v>
      </c>
      <c r="B46" s="23" t="s">
        <v>46</v>
      </c>
      <c r="C46" s="70">
        <v>134858.84999999998</v>
      </c>
      <c r="D46" s="70">
        <v>69557.72</v>
      </c>
      <c r="E46" s="69"/>
      <c r="F46" s="69"/>
      <c r="H46" s="77" t="s">
        <v>198</v>
      </c>
      <c r="I46" s="79">
        <v>134858.84999999998</v>
      </c>
      <c r="J46" s="79">
        <v>69557.72</v>
      </c>
      <c r="K46" s="78"/>
      <c r="L46" s="78"/>
    </row>
    <row r="47" spans="1:12" ht="38.25" x14ac:dyDescent="0.25">
      <c r="A47" s="68" t="s">
        <v>200</v>
      </c>
      <c r="B47" s="33" t="s">
        <v>47</v>
      </c>
      <c r="C47" s="70">
        <v>296466.42</v>
      </c>
      <c r="D47" s="70">
        <v>108468.70999999999</v>
      </c>
      <c r="E47" s="69"/>
      <c r="F47" s="69"/>
      <c r="H47" s="77" t="s">
        <v>200</v>
      </c>
      <c r="I47" s="79">
        <v>296466.42</v>
      </c>
      <c r="J47" s="79">
        <v>108468.70999999999</v>
      </c>
      <c r="K47" s="78"/>
      <c r="L47" s="78"/>
    </row>
    <row r="48" spans="1:12" ht="38.25" x14ac:dyDescent="0.25">
      <c r="A48" s="68" t="s">
        <v>202</v>
      </c>
      <c r="B48" s="23" t="s">
        <v>48</v>
      </c>
      <c r="C48" s="70">
        <v>15000</v>
      </c>
      <c r="D48" s="70">
        <v>-833.57</v>
      </c>
      <c r="E48" s="69"/>
      <c r="F48" s="69"/>
      <c r="H48" s="77" t="s">
        <v>202</v>
      </c>
      <c r="I48" s="79">
        <v>15000</v>
      </c>
      <c r="J48" s="79">
        <v>-833.57</v>
      </c>
      <c r="K48" s="78"/>
      <c r="L48" s="78"/>
    </row>
    <row r="49" spans="1:12" ht="38.25" x14ac:dyDescent="0.25">
      <c r="A49" s="68" t="s">
        <v>204</v>
      </c>
      <c r="B49" s="33" t="s">
        <v>49</v>
      </c>
      <c r="C49" s="70">
        <v>29521.22</v>
      </c>
      <c r="D49" s="69"/>
      <c r="E49" s="69"/>
      <c r="F49" s="69"/>
      <c r="H49" s="77" t="s">
        <v>204</v>
      </c>
      <c r="I49" s="79">
        <v>29521.22</v>
      </c>
      <c r="J49" s="78"/>
      <c r="K49" s="78"/>
      <c r="L49" s="78"/>
    </row>
    <row r="50" spans="1:12" ht="38.25" x14ac:dyDescent="0.25">
      <c r="A50" s="68" t="s">
        <v>206</v>
      </c>
      <c r="B50" s="23" t="s">
        <v>50</v>
      </c>
      <c r="C50" s="70">
        <v>19106.5</v>
      </c>
      <c r="D50" s="70">
        <v>5506.49</v>
      </c>
      <c r="E50" s="69"/>
      <c r="F50" s="69"/>
      <c r="H50" s="77" t="s">
        <v>206</v>
      </c>
      <c r="I50" s="79">
        <v>19106.5</v>
      </c>
      <c r="J50" s="79">
        <v>5506.49</v>
      </c>
      <c r="K50" s="78"/>
      <c r="L50" s="78"/>
    </row>
    <row r="51" spans="1:12" ht="38.25" x14ac:dyDescent="0.25">
      <c r="A51" s="68" t="s">
        <v>208</v>
      </c>
      <c r="B51" s="33" t="s">
        <v>51</v>
      </c>
      <c r="C51" s="70">
        <v>34676</v>
      </c>
      <c r="D51" s="69"/>
      <c r="E51" s="69"/>
      <c r="F51" s="69"/>
      <c r="H51" s="77" t="s">
        <v>208</v>
      </c>
      <c r="I51" s="79">
        <v>34676</v>
      </c>
      <c r="J51" s="78"/>
      <c r="K51" s="78"/>
      <c r="L51" s="78"/>
    </row>
    <row r="52" spans="1:12" ht="25.5" x14ac:dyDescent="0.25">
      <c r="A52" s="68" t="s">
        <v>210</v>
      </c>
      <c r="B52" s="23" t="s">
        <v>52</v>
      </c>
      <c r="C52" s="70">
        <v>160833.57</v>
      </c>
      <c r="D52" s="70">
        <v>103197.74</v>
      </c>
      <c r="E52" s="70">
        <v>436.04</v>
      </c>
      <c r="F52" s="69"/>
      <c r="H52" s="77" t="s">
        <v>210</v>
      </c>
      <c r="I52" s="79">
        <v>160833.57</v>
      </c>
      <c r="J52" s="79">
        <v>103197.74</v>
      </c>
      <c r="K52" s="79">
        <v>436.04</v>
      </c>
      <c r="L52" s="78"/>
    </row>
    <row r="53" spans="1:12" ht="38.25" x14ac:dyDescent="0.25">
      <c r="A53" s="68" t="s">
        <v>212</v>
      </c>
      <c r="B53" s="33" t="s">
        <v>53</v>
      </c>
      <c r="C53" s="70">
        <v>361404.72</v>
      </c>
      <c r="D53" s="70">
        <v>364959.37</v>
      </c>
      <c r="E53" s="70">
        <v>19395.62</v>
      </c>
      <c r="F53" s="70">
        <v>10619.19</v>
      </c>
      <c r="H53" s="77" t="s">
        <v>212</v>
      </c>
      <c r="I53" s="79">
        <v>361404.72</v>
      </c>
      <c r="J53" s="79">
        <v>364959.37</v>
      </c>
      <c r="K53" s="79">
        <v>19395.62</v>
      </c>
      <c r="L53" s="79">
        <v>10619.19</v>
      </c>
    </row>
    <row r="54" spans="1:12" ht="38.25" x14ac:dyDescent="0.25">
      <c r="A54" s="68" t="s">
        <v>214</v>
      </c>
      <c r="B54" s="23" t="s">
        <v>54</v>
      </c>
      <c r="C54" s="70">
        <v>501566.66</v>
      </c>
      <c r="D54" s="70">
        <v>118296.61</v>
      </c>
      <c r="E54" s="69"/>
      <c r="F54" s="69"/>
      <c r="H54" s="77" t="s">
        <v>214</v>
      </c>
      <c r="I54" s="79">
        <v>501566.66</v>
      </c>
      <c r="J54" s="79">
        <v>118296.61</v>
      </c>
      <c r="K54" s="78"/>
      <c r="L54" s="78"/>
    </row>
    <row r="55" spans="1:12" ht="38.25" x14ac:dyDescent="0.25">
      <c r="A55" s="68" t="s">
        <v>216</v>
      </c>
      <c r="B55" s="33" t="s">
        <v>55</v>
      </c>
      <c r="C55" s="70">
        <v>167833.53</v>
      </c>
      <c r="D55" s="70">
        <v>342132.64999999997</v>
      </c>
      <c r="E55" s="70">
        <v>653150.40999999992</v>
      </c>
      <c r="F55" s="69"/>
      <c r="H55" s="77" t="s">
        <v>216</v>
      </c>
      <c r="I55" s="79">
        <v>167833.53</v>
      </c>
      <c r="J55" s="79">
        <v>342132.64999999997</v>
      </c>
      <c r="K55" s="79">
        <v>653150.40999999992</v>
      </c>
      <c r="L55" s="78"/>
    </row>
    <row r="56" spans="1:12" ht="38.25" x14ac:dyDescent="0.25">
      <c r="A56" s="68" t="s">
        <v>218</v>
      </c>
      <c r="B56" s="23" t="s">
        <v>56</v>
      </c>
      <c r="C56" s="70">
        <v>90521.18000000008</v>
      </c>
      <c r="D56" s="70">
        <v>52528.73</v>
      </c>
      <c r="E56" s="70">
        <v>7700</v>
      </c>
      <c r="F56" s="69"/>
      <c r="H56" s="77" t="s">
        <v>218</v>
      </c>
      <c r="I56" s="79">
        <v>90521.18000000008</v>
      </c>
      <c r="J56" s="79">
        <v>52528.73</v>
      </c>
      <c r="K56" s="79">
        <v>7700</v>
      </c>
      <c r="L56" s="78"/>
    </row>
    <row r="57" spans="1:12" ht="25.5" x14ac:dyDescent="0.25">
      <c r="A57" s="68" t="s">
        <v>220</v>
      </c>
      <c r="B57" s="33" t="s">
        <v>57</v>
      </c>
      <c r="C57" s="70">
        <v>3900</v>
      </c>
      <c r="D57" s="70">
        <v>253098.85999999996</v>
      </c>
      <c r="E57" s="70">
        <v>142897.15</v>
      </c>
      <c r="F57" s="69"/>
      <c r="H57" s="77" t="s">
        <v>220</v>
      </c>
      <c r="I57" s="79">
        <v>3900</v>
      </c>
      <c r="J57" s="79">
        <v>253098.85999999996</v>
      </c>
      <c r="K57" s="79">
        <v>142897.15</v>
      </c>
      <c r="L57" s="78"/>
    </row>
    <row r="58" spans="1:12" ht="25.5" x14ac:dyDescent="0.25">
      <c r="A58" s="68" t="s">
        <v>222</v>
      </c>
      <c r="B58" s="23" t="s">
        <v>58</v>
      </c>
      <c r="C58" s="70">
        <v>20677.379999999997</v>
      </c>
      <c r="D58" s="70">
        <v>80367.989999999991</v>
      </c>
      <c r="E58" s="70">
        <v>36667.64</v>
      </c>
      <c r="F58" s="69"/>
      <c r="H58" s="77" t="s">
        <v>222</v>
      </c>
      <c r="I58" s="79">
        <v>20677.379999999997</v>
      </c>
      <c r="J58" s="79">
        <v>80367.989999999991</v>
      </c>
      <c r="K58" s="79">
        <v>36667.64</v>
      </c>
      <c r="L58" s="78"/>
    </row>
    <row r="59" spans="1:12" ht="25.5" x14ac:dyDescent="0.25">
      <c r="A59" s="68" t="s">
        <v>224</v>
      </c>
      <c r="B59" s="33" t="s">
        <v>59</v>
      </c>
      <c r="C59" s="69"/>
      <c r="D59" s="70">
        <v>232751.89000000004</v>
      </c>
      <c r="E59" s="70">
        <v>67275.53</v>
      </c>
      <c r="F59" s="69"/>
      <c r="H59" s="77" t="s">
        <v>224</v>
      </c>
      <c r="I59" s="78"/>
      <c r="J59" s="79">
        <v>232751.89000000004</v>
      </c>
      <c r="K59" s="79">
        <v>67275.53</v>
      </c>
      <c r="L59" s="78"/>
    </row>
    <row r="60" spans="1:12" ht="25.5" x14ac:dyDescent="0.25">
      <c r="A60" s="68" t="s">
        <v>226</v>
      </c>
      <c r="B60" s="23" t="s">
        <v>60</v>
      </c>
      <c r="C60" s="70">
        <v>28997.78</v>
      </c>
      <c r="D60" s="70">
        <v>6493.5</v>
      </c>
      <c r="E60" s="69"/>
      <c r="F60" s="69"/>
      <c r="H60" s="77" t="s">
        <v>226</v>
      </c>
      <c r="I60" s="79">
        <v>28997.78</v>
      </c>
      <c r="J60" s="79">
        <v>6493.5</v>
      </c>
      <c r="K60" s="78"/>
      <c r="L60" s="78"/>
    </row>
    <row r="61" spans="1:12" ht="25.5" x14ac:dyDescent="0.25">
      <c r="A61" s="68" t="s">
        <v>228</v>
      </c>
      <c r="B61" s="33" t="s">
        <v>61</v>
      </c>
      <c r="C61" s="70">
        <v>111146.41999999998</v>
      </c>
      <c r="D61" s="70">
        <v>9680.84</v>
      </c>
      <c r="E61" s="69"/>
      <c r="F61" s="69"/>
      <c r="H61" s="77" t="s">
        <v>228</v>
      </c>
      <c r="I61" s="79">
        <v>111146.41999999998</v>
      </c>
      <c r="J61" s="79">
        <v>9680.84</v>
      </c>
      <c r="K61" s="78"/>
      <c r="L61" s="78"/>
    </row>
    <row r="62" spans="1:12" ht="38.25" x14ac:dyDescent="0.25">
      <c r="A62" s="68" t="s">
        <v>230</v>
      </c>
      <c r="B62" s="23" t="s">
        <v>62</v>
      </c>
      <c r="C62" s="70">
        <v>91668.48000000001</v>
      </c>
      <c r="D62" s="69"/>
      <c r="E62" s="70">
        <v>229590</v>
      </c>
      <c r="F62" s="69"/>
      <c r="H62" s="77" t="s">
        <v>230</v>
      </c>
      <c r="I62" s="79">
        <v>91668.48000000001</v>
      </c>
      <c r="J62" s="78"/>
      <c r="K62" s="79">
        <v>229590</v>
      </c>
      <c r="L62" s="78"/>
    </row>
    <row r="63" spans="1:12" ht="38.25" x14ac:dyDescent="0.25">
      <c r="A63" s="68" t="s">
        <v>232</v>
      </c>
      <c r="B63" s="33" t="s">
        <v>63</v>
      </c>
      <c r="C63" s="70">
        <v>78350.140000000014</v>
      </c>
      <c r="D63" s="70">
        <v>2030.6</v>
      </c>
      <c r="E63" s="69"/>
      <c r="F63" s="69"/>
      <c r="H63" s="77" t="s">
        <v>232</v>
      </c>
      <c r="I63" s="79">
        <v>78350.140000000014</v>
      </c>
      <c r="J63" s="79">
        <v>2030.6</v>
      </c>
      <c r="K63" s="78"/>
      <c r="L63" s="78"/>
    </row>
    <row r="64" spans="1:12" ht="25.5" x14ac:dyDescent="0.25">
      <c r="A64" s="68" t="s">
        <v>234</v>
      </c>
      <c r="B64" s="23" t="s">
        <v>64</v>
      </c>
      <c r="C64" s="70">
        <v>93526.32</v>
      </c>
      <c r="D64" s="70">
        <v>7000</v>
      </c>
      <c r="E64" s="69"/>
      <c r="F64" s="69"/>
      <c r="H64" s="77" t="s">
        <v>234</v>
      </c>
      <c r="I64" s="79">
        <v>93526.32</v>
      </c>
      <c r="J64" s="79">
        <v>7000</v>
      </c>
      <c r="K64" s="78"/>
      <c r="L64" s="78"/>
    </row>
    <row r="65" spans="1:12" ht="51" x14ac:dyDescent="0.25">
      <c r="A65" s="68" t="s">
        <v>236</v>
      </c>
      <c r="B65" s="33" t="s">
        <v>65</v>
      </c>
      <c r="C65" s="70">
        <v>137139.22</v>
      </c>
      <c r="D65" s="70">
        <v>49474.68</v>
      </c>
      <c r="E65" s="70">
        <v>6346</v>
      </c>
      <c r="F65" s="69"/>
      <c r="H65" s="77" t="s">
        <v>236</v>
      </c>
      <c r="I65" s="79">
        <v>137139.22</v>
      </c>
      <c r="J65" s="79">
        <v>49474.68</v>
      </c>
      <c r="K65" s="79">
        <v>6346</v>
      </c>
      <c r="L65" s="78"/>
    </row>
    <row r="66" spans="1:12" ht="38.25" x14ac:dyDescent="0.25">
      <c r="A66" s="68" t="s">
        <v>238</v>
      </c>
      <c r="B66" s="23" t="s">
        <v>66</v>
      </c>
      <c r="C66" s="70">
        <v>910023.34000000032</v>
      </c>
      <c r="D66" s="70">
        <v>1571114.5100000002</v>
      </c>
      <c r="E66" s="70">
        <v>1519466.6600000004</v>
      </c>
      <c r="F66" s="70">
        <v>96</v>
      </c>
      <c r="H66" s="77" t="s">
        <v>238</v>
      </c>
      <c r="I66" s="79">
        <v>910023.34000000032</v>
      </c>
      <c r="J66" s="79">
        <v>1571114.5100000002</v>
      </c>
      <c r="K66" s="79">
        <v>1519466.6600000004</v>
      </c>
      <c r="L66" s="79">
        <v>96</v>
      </c>
    </row>
    <row r="67" spans="1:12" ht="38.25" x14ac:dyDescent="0.25">
      <c r="A67" s="68" t="s">
        <v>240</v>
      </c>
      <c r="B67" s="33" t="s">
        <v>67</v>
      </c>
      <c r="C67" s="70">
        <v>194897.33</v>
      </c>
      <c r="D67" s="70">
        <v>143937.75</v>
      </c>
      <c r="E67" s="70">
        <v>24436.720000000001</v>
      </c>
      <c r="F67" s="69"/>
      <c r="H67" s="77" t="s">
        <v>240</v>
      </c>
      <c r="I67" s="79">
        <v>194897.33</v>
      </c>
      <c r="J67" s="79">
        <v>143937.75</v>
      </c>
      <c r="K67" s="79">
        <v>24436.720000000001</v>
      </c>
      <c r="L67" s="78"/>
    </row>
    <row r="68" spans="1:12" ht="38.25" x14ac:dyDescent="0.25">
      <c r="A68" s="68" t="s">
        <v>242</v>
      </c>
      <c r="B68" s="23" t="s">
        <v>68</v>
      </c>
      <c r="C68" s="70">
        <v>196761.28</v>
      </c>
      <c r="D68" s="70">
        <v>40561.23000000001</v>
      </c>
      <c r="E68" s="70">
        <v>45699.68</v>
      </c>
      <c r="F68" s="69"/>
      <c r="H68" s="77" t="s">
        <v>242</v>
      </c>
      <c r="I68" s="79">
        <v>196761.28</v>
      </c>
      <c r="J68" s="79">
        <v>40561.23000000001</v>
      </c>
      <c r="K68" s="79">
        <v>45699.68</v>
      </c>
      <c r="L68" s="78"/>
    </row>
    <row r="69" spans="1:12" ht="38.25" x14ac:dyDescent="0.25">
      <c r="A69" s="68" t="s">
        <v>244</v>
      </c>
      <c r="B69" s="33" t="s">
        <v>69</v>
      </c>
      <c r="C69" s="70">
        <v>25251.35</v>
      </c>
      <c r="D69" s="70">
        <v>42667.549999999996</v>
      </c>
      <c r="E69" s="70">
        <v>19312.5</v>
      </c>
      <c r="F69" s="69"/>
      <c r="H69" s="77" t="s">
        <v>244</v>
      </c>
      <c r="I69" s="79">
        <v>25251.35</v>
      </c>
      <c r="J69" s="79">
        <v>42667.549999999996</v>
      </c>
      <c r="K69" s="79">
        <v>19312.5</v>
      </c>
      <c r="L69" s="78"/>
    </row>
    <row r="70" spans="1:12" ht="25.5" x14ac:dyDescent="0.25">
      <c r="A70" s="68" t="s">
        <v>246</v>
      </c>
      <c r="B70" s="23" t="s">
        <v>70</v>
      </c>
      <c r="C70" s="70">
        <v>119392.84</v>
      </c>
      <c r="D70" s="70">
        <v>158999.21</v>
      </c>
      <c r="E70" s="70">
        <v>3750</v>
      </c>
      <c r="F70" s="69"/>
      <c r="H70" s="77" t="s">
        <v>246</v>
      </c>
      <c r="I70" s="79">
        <v>119392.84</v>
      </c>
      <c r="J70" s="79">
        <v>158999.21</v>
      </c>
      <c r="K70" s="79">
        <v>3750</v>
      </c>
      <c r="L70" s="78"/>
    </row>
    <row r="71" spans="1:12" ht="25.5" x14ac:dyDescent="0.25">
      <c r="A71" s="68" t="s">
        <v>248</v>
      </c>
      <c r="B71" s="33" t="s">
        <v>71</v>
      </c>
      <c r="C71" s="70">
        <v>93163.93</v>
      </c>
      <c r="D71" s="70">
        <v>437972.49</v>
      </c>
      <c r="E71" s="70">
        <v>295999.56</v>
      </c>
      <c r="F71" s="69"/>
      <c r="H71" s="77" t="s">
        <v>248</v>
      </c>
      <c r="I71" s="79">
        <v>93163.93</v>
      </c>
      <c r="J71" s="79">
        <v>437972.49</v>
      </c>
      <c r="K71" s="79">
        <v>295999.56</v>
      </c>
      <c r="L71" s="78"/>
    </row>
    <row r="72" spans="1:12" ht="51" x14ac:dyDescent="0.25">
      <c r="A72" s="68" t="s">
        <v>250</v>
      </c>
      <c r="B72" s="23" t="s">
        <v>72</v>
      </c>
      <c r="C72" s="70">
        <v>260236.63</v>
      </c>
      <c r="D72" s="70">
        <v>26234.05</v>
      </c>
      <c r="E72" s="70">
        <v>18530.739999999998</v>
      </c>
      <c r="F72" s="69"/>
      <c r="H72" s="77" t="s">
        <v>250</v>
      </c>
      <c r="I72" s="79">
        <v>260236.63</v>
      </c>
      <c r="J72" s="79">
        <v>26234.05</v>
      </c>
      <c r="K72" s="79">
        <v>18530.739999999998</v>
      </c>
      <c r="L72" s="78"/>
    </row>
    <row r="73" spans="1:12" ht="51" x14ac:dyDescent="0.25">
      <c r="A73" s="68" t="s">
        <v>252</v>
      </c>
      <c r="B73" s="33" t="s">
        <v>73</v>
      </c>
      <c r="C73" s="70">
        <v>5536.3</v>
      </c>
      <c r="D73" s="70">
        <v>35179.840000000004</v>
      </c>
      <c r="E73" s="69"/>
      <c r="F73" s="69"/>
      <c r="H73" s="77" t="s">
        <v>252</v>
      </c>
      <c r="I73" s="79">
        <v>5536.3</v>
      </c>
      <c r="J73" s="79">
        <v>35179.840000000004</v>
      </c>
      <c r="K73" s="78"/>
      <c r="L73" s="78"/>
    </row>
    <row r="74" spans="1:12" ht="38.25" x14ac:dyDescent="0.25">
      <c r="A74" s="68" t="s">
        <v>254</v>
      </c>
      <c r="B74" s="23" t="s">
        <v>74</v>
      </c>
      <c r="C74" s="70">
        <v>25173.77</v>
      </c>
      <c r="D74" s="70">
        <v>32760.29</v>
      </c>
      <c r="E74" s="69"/>
      <c r="F74" s="69"/>
      <c r="H74" s="77" t="s">
        <v>254</v>
      </c>
      <c r="I74" s="79">
        <v>25173.77</v>
      </c>
      <c r="J74" s="79">
        <v>32760.29</v>
      </c>
      <c r="K74" s="78"/>
      <c r="L74" s="78"/>
    </row>
    <row r="75" spans="1:12" ht="38.25" x14ac:dyDescent="0.25">
      <c r="A75" s="68" t="s">
        <v>337</v>
      </c>
      <c r="B75" s="72" t="s">
        <v>342</v>
      </c>
      <c r="C75" s="70">
        <v>4808</v>
      </c>
      <c r="D75" s="69"/>
      <c r="E75" s="69"/>
      <c r="F75" s="69"/>
      <c r="H75" s="77" t="s">
        <v>337</v>
      </c>
      <c r="I75" s="79">
        <v>4808</v>
      </c>
      <c r="J75" s="78"/>
      <c r="K75" s="78"/>
      <c r="L75" s="78"/>
    </row>
    <row r="76" spans="1:12" ht="25.5" x14ac:dyDescent="0.25">
      <c r="A76" s="68" t="s">
        <v>256</v>
      </c>
      <c r="B76" s="23" t="s">
        <v>75</v>
      </c>
      <c r="C76" s="70">
        <v>63036.6</v>
      </c>
      <c r="D76" s="70">
        <v>29606.350000000006</v>
      </c>
      <c r="E76" s="70">
        <v>1062378.04</v>
      </c>
      <c r="F76" s="69"/>
      <c r="H76" s="77" t="s">
        <v>256</v>
      </c>
      <c r="I76" s="79">
        <v>63036.6</v>
      </c>
      <c r="J76" s="79">
        <v>29606.350000000006</v>
      </c>
      <c r="K76" s="79">
        <v>1062378.04</v>
      </c>
      <c r="L76" s="78"/>
    </row>
    <row r="77" spans="1:12" ht="25.5" x14ac:dyDescent="0.25">
      <c r="A77" s="68" t="s">
        <v>258</v>
      </c>
      <c r="B77" s="72" t="s">
        <v>76</v>
      </c>
      <c r="C77" s="70">
        <v>3702.6899999999996</v>
      </c>
      <c r="D77" s="69"/>
      <c r="E77" s="69"/>
      <c r="F77" s="69"/>
      <c r="H77" s="77" t="s">
        <v>258</v>
      </c>
      <c r="I77" s="79">
        <v>3702.6899999999996</v>
      </c>
      <c r="J77" s="78"/>
      <c r="K77" s="78"/>
      <c r="L77" s="78"/>
    </row>
    <row r="78" spans="1:12" ht="25.5" x14ac:dyDescent="0.25">
      <c r="A78" s="68" t="s">
        <v>260</v>
      </c>
      <c r="B78" s="23" t="s">
        <v>77</v>
      </c>
      <c r="C78" s="70">
        <v>267429.75</v>
      </c>
      <c r="D78" s="70">
        <v>87440.439999999988</v>
      </c>
      <c r="E78" s="70">
        <v>87489.539999999979</v>
      </c>
      <c r="F78" s="70">
        <v>23.83</v>
      </c>
      <c r="H78" s="77" t="s">
        <v>260</v>
      </c>
      <c r="I78" s="79">
        <v>267429.75</v>
      </c>
      <c r="J78" s="79">
        <v>87440.439999999988</v>
      </c>
      <c r="K78" s="79">
        <v>87489.539999999979</v>
      </c>
      <c r="L78" s="79">
        <v>23.83</v>
      </c>
    </row>
    <row r="79" spans="1:12" ht="25.5" x14ac:dyDescent="0.25">
      <c r="A79" s="68" t="s">
        <v>262</v>
      </c>
      <c r="B79" s="72" t="s">
        <v>78</v>
      </c>
      <c r="C79" s="70">
        <v>69118.97</v>
      </c>
      <c r="D79" s="70">
        <v>61184.28</v>
      </c>
      <c r="E79" s="70">
        <v>558781.64</v>
      </c>
      <c r="F79" s="70">
        <v>500</v>
      </c>
      <c r="H79" s="77" t="s">
        <v>262</v>
      </c>
      <c r="I79" s="79">
        <v>69118.97</v>
      </c>
      <c r="J79" s="79">
        <v>61184.28</v>
      </c>
      <c r="K79" s="79">
        <v>558781.64</v>
      </c>
      <c r="L79" s="79">
        <v>500</v>
      </c>
    </row>
    <row r="80" spans="1:12" ht="51" x14ac:dyDescent="0.25">
      <c r="A80" s="68" t="s">
        <v>266</v>
      </c>
      <c r="B80" s="23" t="s">
        <v>327</v>
      </c>
      <c r="C80" s="70">
        <v>81583.8</v>
      </c>
      <c r="D80" s="69"/>
      <c r="E80" s="69"/>
      <c r="F80" s="69"/>
      <c r="H80" s="77" t="s">
        <v>266</v>
      </c>
      <c r="I80" s="79">
        <v>81583.8</v>
      </c>
      <c r="J80" s="78"/>
      <c r="K80" s="78"/>
      <c r="L80" s="78"/>
    </row>
    <row r="81" spans="1:12" ht="38.25" x14ac:dyDescent="0.25">
      <c r="A81" s="68" t="s">
        <v>268</v>
      </c>
      <c r="B81" s="33" t="s">
        <v>79</v>
      </c>
      <c r="C81" s="70">
        <v>32600</v>
      </c>
      <c r="D81" s="70">
        <v>-891.08</v>
      </c>
      <c r="E81" s="69"/>
      <c r="F81" s="69"/>
      <c r="H81" s="77" t="s">
        <v>268</v>
      </c>
      <c r="I81" s="79">
        <v>32600</v>
      </c>
      <c r="J81" s="79">
        <v>-891.08</v>
      </c>
      <c r="K81" s="78"/>
      <c r="L81" s="78"/>
    </row>
    <row r="82" spans="1:12" ht="25.5" x14ac:dyDescent="0.25">
      <c r="A82" s="68" t="s">
        <v>338</v>
      </c>
      <c r="B82" s="23" t="s">
        <v>343</v>
      </c>
      <c r="C82" s="70">
        <v>251.01</v>
      </c>
      <c r="D82" s="69"/>
      <c r="E82" s="69"/>
      <c r="F82" s="69"/>
      <c r="H82" s="77" t="s">
        <v>338</v>
      </c>
      <c r="I82" s="79">
        <v>251.01</v>
      </c>
      <c r="J82" s="78"/>
      <c r="K82" s="78"/>
      <c r="L82" s="78"/>
    </row>
    <row r="83" spans="1:12" ht="38.25" x14ac:dyDescent="0.25">
      <c r="A83" s="68" t="s">
        <v>270</v>
      </c>
      <c r="B83" s="33" t="s">
        <v>80</v>
      </c>
      <c r="C83" s="70">
        <v>47344.76</v>
      </c>
      <c r="D83" s="70">
        <v>-949.23</v>
      </c>
      <c r="E83" s="69"/>
      <c r="F83" s="69"/>
      <c r="H83" s="77" t="s">
        <v>270</v>
      </c>
      <c r="I83" s="79">
        <v>47344.76</v>
      </c>
      <c r="J83" s="79">
        <v>-949.23</v>
      </c>
      <c r="K83" s="78"/>
      <c r="L83" s="78"/>
    </row>
    <row r="84" spans="1:12" ht="63.75" x14ac:dyDescent="0.25">
      <c r="A84" s="68" t="s">
        <v>272</v>
      </c>
      <c r="B84" s="23" t="s">
        <v>81</v>
      </c>
      <c r="C84" s="70">
        <v>646565.44999999995</v>
      </c>
      <c r="D84" s="70">
        <v>257110.08999999997</v>
      </c>
      <c r="E84" s="70">
        <v>306371</v>
      </c>
      <c r="F84" s="69"/>
      <c r="H84" s="77" t="s">
        <v>272</v>
      </c>
      <c r="I84" s="79">
        <v>646565.44999999995</v>
      </c>
      <c r="J84" s="79">
        <v>257110.08999999997</v>
      </c>
      <c r="K84" s="79">
        <v>306371</v>
      </c>
      <c r="L84" s="78"/>
    </row>
    <row r="85" spans="1:12" ht="51" x14ac:dyDescent="0.25">
      <c r="A85" s="68" t="s">
        <v>274</v>
      </c>
      <c r="B85" s="33" t="s">
        <v>82</v>
      </c>
      <c r="C85" s="70">
        <v>39250</v>
      </c>
      <c r="D85" s="69"/>
      <c r="E85" s="70">
        <v>154517.10999999999</v>
      </c>
      <c r="F85" s="69"/>
      <c r="H85" s="77" t="s">
        <v>274</v>
      </c>
      <c r="I85" s="79">
        <v>39250</v>
      </c>
      <c r="J85" s="78"/>
      <c r="K85" s="79">
        <v>154517.10999999999</v>
      </c>
      <c r="L85" s="78"/>
    </row>
    <row r="86" spans="1:12" ht="38.25" x14ac:dyDescent="0.25">
      <c r="A86" s="68" t="s">
        <v>276</v>
      </c>
      <c r="B86" s="23" t="s">
        <v>83</v>
      </c>
      <c r="C86" s="70">
        <v>6900</v>
      </c>
      <c r="D86" s="70">
        <v>97450.109999999986</v>
      </c>
      <c r="E86" s="70">
        <v>847048.36</v>
      </c>
      <c r="F86" s="69"/>
      <c r="H86" s="77" t="s">
        <v>276</v>
      </c>
      <c r="I86" s="79">
        <v>6900</v>
      </c>
      <c r="J86" s="79">
        <v>97450.109999999986</v>
      </c>
      <c r="K86" s="79">
        <v>847048.36</v>
      </c>
      <c r="L86" s="78"/>
    </row>
    <row r="87" spans="1:12" ht="25.5" x14ac:dyDescent="0.25">
      <c r="A87" s="68" t="s">
        <v>278</v>
      </c>
      <c r="B87" s="33" t="s">
        <v>84</v>
      </c>
      <c r="C87" s="70">
        <v>216653.33999999997</v>
      </c>
      <c r="D87" s="70">
        <v>84485</v>
      </c>
      <c r="E87" s="70">
        <v>18285.59</v>
      </c>
      <c r="F87" s="69"/>
      <c r="H87" s="77" t="s">
        <v>278</v>
      </c>
      <c r="I87" s="79">
        <v>216653.33999999997</v>
      </c>
      <c r="J87" s="79">
        <v>84485</v>
      </c>
      <c r="K87" s="79">
        <v>18285.59</v>
      </c>
      <c r="L87" s="78"/>
    </row>
    <row r="88" spans="1:12" ht="25.5" x14ac:dyDescent="0.25">
      <c r="A88" s="68" t="s">
        <v>280</v>
      </c>
      <c r="B88" s="23" t="s">
        <v>85</v>
      </c>
      <c r="C88" s="70">
        <v>291273.11</v>
      </c>
      <c r="D88" s="70">
        <v>-41323.970000000016</v>
      </c>
      <c r="E88" s="70">
        <v>37746.620000000003</v>
      </c>
      <c r="F88" s="69"/>
      <c r="H88" s="77" t="s">
        <v>280</v>
      </c>
      <c r="I88" s="79">
        <v>291273.11</v>
      </c>
      <c r="J88" s="79">
        <v>-41323.970000000016</v>
      </c>
      <c r="K88" s="79">
        <v>37746.620000000003</v>
      </c>
      <c r="L88" s="78"/>
    </row>
    <row r="89" spans="1:12" ht="38.25" x14ac:dyDescent="0.25">
      <c r="A89" s="68" t="s">
        <v>282</v>
      </c>
      <c r="B89" s="33" t="s">
        <v>86</v>
      </c>
      <c r="C89" s="70">
        <v>155620.94</v>
      </c>
      <c r="D89" s="70">
        <v>-348.86</v>
      </c>
      <c r="E89" s="70">
        <v>236703.8</v>
      </c>
      <c r="F89" s="70">
        <v>236</v>
      </c>
      <c r="H89" s="77" t="s">
        <v>282</v>
      </c>
      <c r="I89" s="79">
        <v>155620.94</v>
      </c>
      <c r="J89" s="79">
        <v>-348.86</v>
      </c>
      <c r="K89" s="79">
        <v>236703.8</v>
      </c>
      <c r="L89" s="79">
        <v>236</v>
      </c>
    </row>
    <row r="90" spans="1:12" ht="38.25" x14ac:dyDescent="0.25">
      <c r="A90" s="68" t="s">
        <v>284</v>
      </c>
      <c r="B90" s="23" t="s">
        <v>87</v>
      </c>
      <c r="C90" s="70">
        <v>478</v>
      </c>
      <c r="D90" s="69"/>
      <c r="E90" s="69"/>
      <c r="F90" s="69"/>
      <c r="H90" s="77" t="s">
        <v>284</v>
      </c>
      <c r="I90" s="79">
        <v>478</v>
      </c>
      <c r="J90" s="78"/>
      <c r="K90" s="78"/>
      <c r="L90" s="78"/>
    </row>
    <row r="91" spans="1:12" ht="38.25" x14ac:dyDescent="0.25">
      <c r="A91" s="68" t="s">
        <v>286</v>
      </c>
      <c r="B91" s="33" t="s">
        <v>88</v>
      </c>
      <c r="C91" s="70">
        <v>123381.21</v>
      </c>
      <c r="D91" s="69"/>
      <c r="E91" s="70">
        <v>17659</v>
      </c>
      <c r="F91" s="69"/>
      <c r="H91" s="77" t="s">
        <v>286</v>
      </c>
      <c r="I91" s="79">
        <v>123381.21</v>
      </c>
      <c r="J91" s="78"/>
      <c r="K91" s="79">
        <v>17659</v>
      </c>
      <c r="L91" s="78"/>
    </row>
    <row r="92" spans="1:12" ht="76.5" x14ac:dyDescent="0.25">
      <c r="A92" s="68" t="s">
        <v>290</v>
      </c>
      <c r="B92" s="23" t="s">
        <v>89</v>
      </c>
      <c r="C92" s="70">
        <v>65075.35</v>
      </c>
      <c r="D92" s="70">
        <v>24006.400000000001</v>
      </c>
      <c r="E92" s="70">
        <v>31175</v>
      </c>
      <c r="F92" s="69"/>
      <c r="H92" s="77" t="s">
        <v>290</v>
      </c>
      <c r="I92" s="79">
        <v>65075.35</v>
      </c>
      <c r="J92" s="79">
        <v>24006.400000000001</v>
      </c>
      <c r="K92" s="79">
        <v>31175</v>
      </c>
      <c r="L92" s="78"/>
    </row>
    <row r="93" spans="1:12" ht="51" x14ac:dyDescent="0.25">
      <c r="A93" s="68" t="s">
        <v>292</v>
      </c>
      <c r="B93" s="33" t="s">
        <v>90</v>
      </c>
      <c r="C93" s="70">
        <v>396107.94</v>
      </c>
      <c r="D93" s="70">
        <v>38079.4</v>
      </c>
      <c r="E93" s="70">
        <v>365506.3</v>
      </c>
      <c r="F93" s="69"/>
      <c r="H93" s="77" t="s">
        <v>292</v>
      </c>
      <c r="I93" s="79">
        <v>396107.94</v>
      </c>
      <c r="J93" s="79">
        <v>38079.4</v>
      </c>
      <c r="K93" s="79">
        <v>365506.3</v>
      </c>
      <c r="L93" s="78"/>
    </row>
    <row r="94" spans="1:12" ht="25.5" x14ac:dyDescent="0.25">
      <c r="A94" s="68" t="s">
        <v>296</v>
      </c>
      <c r="B94" s="33" t="s">
        <v>91</v>
      </c>
      <c r="C94" s="70">
        <v>31600</v>
      </c>
      <c r="D94" s="69"/>
      <c r="E94" s="69"/>
      <c r="F94" s="69"/>
      <c r="H94" s="77" t="s">
        <v>296</v>
      </c>
      <c r="I94" s="79">
        <v>31600</v>
      </c>
      <c r="J94" s="78"/>
      <c r="K94" s="78"/>
      <c r="L94" s="78"/>
    </row>
    <row r="95" spans="1:12" ht="38.25" x14ac:dyDescent="0.25">
      <c r="A95" s="68" t="s">
        <v>298</v>
      </c>
      <c r="B95" s="23" t="s">
        <v>92</v>
      </c>
      <c r="C95" s="70">
        <v>18250</v>
      </c>
      <c r="D95" s="70">
        <v>13924.61</v>
      </c>
      <c r="E95" s="70">
        <v>198402.93000000002</v>
      </c>
      <c r="F95" s="69"/>
      <c r="H95" s="77" t="s">
        <v>298</v>
      </c>
      <c r="I95" s="79">
        <v>18250</v>
      </c>
      <c r="J95" s="79">
        <v>13924.61</v>
      </c>
      <c r="K95" s="79">
        <v>198402.93000000002</v>
      </c>
      <c r="L95" s="78"/>
    </row>
    <row r="96" spans="1:12" ht="38.25" x14ac:dyDescent="0.25">
      <c r="A96" s="68" t="s">
        <v>300</v>
      </c>
      <c r="B96" s="33" t="s">
        <v>93</v>
      </c>
      <c r="C96" s="70">
        <v>17484.489999999998</v>
      </c>
      <c r="D96" s="70">
        <v>25168</v>
      </c>
      <c r="E96" s="69"/>
      <c r="F96" s="69"/>
      <c r="H96" s="77" t="s">
        <v>300</v>
      </c>
      <c r="I96" s="79">
        <v>17484.489999999998</v>
      </c>
      <c r="J96" s="79">
        <v>25168</v>
      </c>
      <c r="K96" s="78"/>
      <c r="L96" s="78"/>
    </row>
    <row r="97" spans="1:12" ht="51" x14ac:dyDescent="0.25">
      <c r="A97" s="68" t="s">
        <v>302</v>
      </c>
      <c r="B97" s="23" t="s">
        <v>94</v>
      </c>
      <c r="C97" s="70">
        <v>240</v>
      </c>
      <c r="D97" s="69"/>
      <c r="E97" s="69"/>
      <c r="F97" s="69"/>
      <c r="H97" s="77" t="s">
        <v>302</v>
      </c>
      <c r="I97" s="79">
        <v>240</v>
      </c>
      <c r="J97" s="78"/>
      <c r="K97" s="78"/>
      <c r="L97" s="78"/>
    </row>
    <row r="98" spans="1:12" ht="38.25" x14ac:dyDescent="0.25">
      <c r="A98" s="68" t="s">
        <v>304</v>
      </c>
      <c r="B98" s="33" t="s">
        <v>95</v>
      </c>
      <c r="C98" s="70">
        <v>3696</v>
      </c>
      <c r="D98" s="69"/>
      <c r="E98" s="69"/>
      <c r="F98" s="69"/>
      <c r="H98" s="77" t="s">
        <v>304</v>
      </c>
      <c r="I98" s="79">
        <v>3696</v>
      </c>
      <c r="J98" s="78"/>
      <c r="K98" s="78"/>
      <c r="L98" s="78"/>
    </row>
    <row r="99" spans="1:12" ht="38.25" x14ac:dyDescent="0.25">
      <c r="A99" s="68" t="s">
        <v>306</v>
      </c>
      <c r="B99" s="23" t="s">
        <v>96</v>
      </c>
      <c r="C99" s="70">
        <v>63460.35</v>
      </c>
      <c r="D99" s="70">
        <v>2000</v>
      </c>
      <c r="E99" s="69"/>
      <c r="F99" s="69"/>
      <c r="H99" s="77" t="s">
        <v>306</v>
      </c>
      <c r="I99" s="79">
        <v>63460.35</v>
      </c>
      <c r="J99" s="79">
        <v>2000</v>
      </c>
      <c r="K99" s="78"/>
      <c r="L99" s="78"/>
    </row>
    <row r="100" spans="1:12" ht="38.25" x14ac:dyDescent="0.25">
      <c r="A100" s="68" t="s">
        <v>308</v>
      </c>
      <c r="B100" s="33" t="s">
        <v>97</v>
      </c>
      <c r="C100" s="70">
        <v>8130.5200000000013</v>
      </c>
      <c r="D100" s="69"/>
      <c r="E100" s="69"/>
      <c r="F100" s="69"/>
      <c r="H100" s="77" t="s">
        <v>308</v>
      </c>
      <c r="I100" s="79">
        <v>8130.5200000000013</v>
      </c>
      <c r="J100" s="78"/>
      <c r="K100" s="78"/>
      <c r="L100" s="78"/>
    </row>
    <row r="101" spans="1:12" ht="63.75" x14ac:dyDescent="0.25">
      <c r="A101" s="68" t="s">
        <v>310</v>
      </c>
      <c r="B101" s="23" t="s">
        <v>98</v>
      </c>
      <c r="C101" s="70">
        <v>27196.58</v>
      </c>
      <c r="D101" s="70">
        <v>12</v>
      </c>
      <c r="E101" s="69"/>
      <c r="F101" s="69"/>
      <c r="H101" s="77" t="s">
        <v>310</v>
      </c>
      <c r="I101" s="79">
        <v>27196.58</v>
      </c>
      <c r="J101" s="79">
        <v>12</v>
      </c>
      <c r="K101" s="78"/>
      <c r="L101" s="78"/>
    </row>
    <row r="102" spans="1:12" ht="38.25" x14ac:dyDescent="0.25">
      <c r="A102" s="68" t="s">
        <v>312</v>
      </c>
      <c r="B102" s="33" t="s">
        <v>99</v>
      </c>
      <c r="C102" s="70">
        <v>149898.82999999999</v>
      </c>
      <c r="D102" s="70">
        <v>83281</v>
      </c>
      <c r="E102" s="70">
        <v>310951.53000000003</v>
      </c>
      <c r="F102" s="69"/>
      <c r="H102" s="77" t="s">
        <v>312</v>
      </c>
      <c r="I102" s="79">
        <v>149898.82999999999</v>
      </c>
      <c r="J102" s="79">
        <v>83281</v>
      </c>
      <c r="K102" s="79">
        <v>310951.53000000003</v>
      </c>
      <c r="L102" s="78"/>
    </row>
    <row r="103" spans="1:12" ht="51" x14ac:dyDescent="0.25">
      <c r="A103" s="68" t="s">
        <v>314</v>
      </c>
      <c r="B103" s="23" t="s">
        <v>100</v>
      </c>
      <c r="C103" s="70">
        <v>75152.450000000012</v>
      </c>
      <c r="D103" s="70">
        <v>106585.5</v>
      </c>
      <c r="E103" s="69"/>
      <c r="F103" s="69"/>
      <c r="H103" s="77" t="s">
        <v>314</v>
      </c>
      <c r="I103" s="79">
        <v>75152.450000000012</v>
      </c>
      <c r="J103" s="79">
        <v>106585.5</v>
      </c>
      <c r="K103" s="78"/>
      <c r="L103" s="78"/>
    </row>
    <row r="104" spans="1:12" ht="63.75" x14ac:dyDescent="0.25">
      <c r="A104" s="68" t="s">
        <v>316</v>
      </c>
      <c r="B104" s="33" t="s">
        <v>101</v>
      </c>
      <c r="C104" s="70">
        <v>417026.75</v>
      </c>
      <c r="D104" s="69"/>
      <c r="E104" s="70">
        <v>25015.98</v>
      </c>
      <c r="F104" s="69"/>
      <c r="H104" s="77" t="s">
        <v>316</v>
      </c>
      <c r="I104" s="79">
        <v>417026.75</v>
      </c>
      <c r="J104" s="78"/>
      <c r="K104" s="79">
        <v>25015.98</v>
      </c>
      <c r="L104" s="78"/>
    </row>
    <row r="105" spans="1:12" ht="51" x14ac:dyDescent="0.25">
      <c r="A105" s="68" t="s">
        <v>318</v>
      </c>
      <c r="B105" s="23" t="s">
        <v>102</v>
      </c>
      <c r="C105" s="70">
        <v>141345.51999999999</v>
      </c>
      <c r="D105" s="70">
        <v>135707.20000000001</v>
      </c>
      <c r="E105" s="70">
        <v>103802.6</v>
      </c>
      <c r="F105" s="69"/>
      <c r="H105" s="77" t="s">
        <v>318</v>
      </c>
      <c r="I105" s="79">
        <v>141345.51999999999</v>
      </c>
      <c r="J105" s="79">
        <v>135707.20000000001</v>
      </c>
      <c r="K105" s="79">
        <v>103802.6</v>
      </c>
      <c r="L105" s="78"/>
    </row>
    <row r="106" spans="1:12" ht="38.25" x14ac:dyDescent="0.25">
      <c r="A106" s="68" t="s">
        <v>320</v>
      </c>
      <c r="B106" s="33" t="s">
        <v>103</v>
      </c>
      <c r="C106" s="70">
        <v>212590</v>
      </c>
      <c r="D106" s="70">
        <v>66598.399999999994</v>
      </c>
      <c r="E106" s="69"/>
      <c r="F106" s="69"/>
      <c r="H106" s="77" t="s">
        <v>320</v>
      </c>
      <c r="I106" s="79">
        <v>212590</v>
      </c>
      <c r="J106" s="79">
        <v>66598.399999999994</v>
      </c>
      <c r="K106" s="78"/>
      <c r="L106" s="78"/>
    </row>
    <row r="107" spans="1:12" x14ac:dyDescent="0.2">
      <c r="L107" s="7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opLeftCell="A29" workbookViewId="0">
      <selection activeCell="D2" sqref="D2:D37"/>
    </sheetView>
  </sheetViews>
  <sheetFormatPr baseColWidth="10" defaultColWidth="9.140625" defaultRowHeight="12.75" x14ac:dyDescent="0.2"/>
  <cols>
    <col min="4" max="4" width="11.28515625" bestFit="1" customWidth="1"/>
  </cols>
  <sheetData>
    <row r="1" spans="1:4" ht="15" x14ac:dyDescent="0.25">
      <c r="A1" s="73" t="s">
        <v>333</v>
      </c>
      <c r="B1" s="73" t="s">
        <v>328</v>
      </c>
      <c r="C1" s="73" t="s">
        <v>344</v>
      </c>
      <c r="D1" s="73" t="s">
        <v>329</v>
      </c>
    </row>
    <row r="2" spans="1:4" ht="60" x14ac:dyDescent="0.25">
      <c r="A2" s="74" t="s">
        <v>106</v>
      </c>
      <c r="B2" s="74" t="s">
        <v>330</v>
      </c>
      <c r="C2" s="74" t="s">
        <v>10</v>
      </c>
      <c r="D2" s="75">
        <v>-25064.79</v>
      </c>
    </row>
    <row r="3" spans="1:4" ht="60" x14ac:dyDescent="0.25">
      <c r="A3" s="74" t="s">
        <v>106</v>
      </c>
      <c r="B3" s="74" t="s">
        <v>330</v>
      </c>
      <c r="C3" s="74" t="s">
        <v>10</v>
      </c>
      <c r="D3" s="75">
        <v>-12569.63</v>
      </c>
    </row>
    <row r="4" spans="1:4" ht="60" x14ac:dyDescent="0.25">
      <c r="A4" s="74" t="s">
        <v>106</v>
      </c>
      <c r="B4" s="74" t="s">
        <v>330</v>
      </c>
      <c r="C4" s="74" t="s">
        <v>10</v>
      </c>
      <c r="D4" s="75">
        <v>-7430.91</v>
      </c>
    </row>
    <row r="5" spans="1:4" ht="60" x14ac:dyDescent="0.25">
      <c r="A5" s="74" t="s">
        <v>106</v>
      </c>
      <c r="B5" s="74" t="s">
        <v>330</v>
      </c>
      <c r="C5" s="74" t="s">
        <v>10</v>
      </c>
      <c r="D5" s="75">
        <v>-7003.2</v>
      </c>
    </row>
    <row r="6" spans="1:4" ht="60" x14ac:dyDescent="0.25">
      <c r="A6" s="74" t="s">
        <v>106</v>
      </c>
      <c r="B6" s="74" t="s">
        <v>330</v>
      </c>
      <c r="C6" s="74" t="s">
        <v>10</v>
      </c>
      <c r="D6" s="75">
        <v>-2680</v>
      </c>
    </row>
    <row r="7" spans="1:4" ht="60" x14ac:dyDescent="0.25">
      <c r="A7" s="74" t="s">
        <v>106</v>
      </c>
      <c r="B7" s="74" t="s">
        <v>330</v>
      </c>
      <c r="C7" s="74" t="s">
        <v>10</v>
      </c>
      <c r="D7" s="75">
        <v>451</v>
      </c>
    </row>
    <row r="8" spans="1:4" ht="60" x14ac:dyDescent="0.25">
      <c r="A8" s="74" t="s">
        <v>106</v>
      </c>
      <c r="B8" s="74" t="s">
        <v>330</v>
      </c>
      <c r="C8" s="74" t="s">
        <v>10</v>
      </c>
      <c r="D8" s="75">
        <v>1862.53</v>
      </c>
    </row>
    <row r="9" spans="1:4" ht="60" x14ac:dyDescent="0.25">
      <c r="A9" s="74" t="s">
        <v>106</v>
      </c>
      <c r="B9" s="74" t="s">
        <v>330</v>
      </c>
      <c r="C9" s="74" t="s">
        <v>10</v>
      </c>
      <c r="D9" s="75">
        <v>2032.51</v>
      </c>
    </row>
    <row r="10" spans="1:4" ht="60" x14ac:dyDescent="0.25">
      <c r="A10" s="74" t="s">
        <v>106</v>
      </c>
      <c r="B10" s="74" t="s">
        <v>330</v>
      </c>
      <c r="C10" s="74" t="s">
        <v>10</v>
      </c>
      <c r="D10" s="75">
        <v>2680</v>
      </c>
    </row>
    <row r="11" spans="1:4" ht="60" x14ac:dyDescent="0.25">
      <c r="A11" s="74" t="s">
        <v>106</v>
      </c>
      <c r="B11" s="74" t="s">
        <v>330</v>
      </c>
      <c r="C11" s="74" t="s">
        <v>10</v>
      </c>
      <c r="D11" s="75">
        <v>4871.3999999999996</v>
      </c>
    </row>
    <row r="12" spans="1:4" ht="60" x14ac:dyDescent="0.25">
      <c r="A12" s="74" t="s">
        <v>106</v>
      </c>
      <c r="B12" s="74" t="s">
        <v>330</v>
      </c>
      <c r="C12" s="74" t="s">
        <v>10</v>
      </c>
      <c r="D12" s="75">
        <v>5066.03</v>
      </c>
    </row>
    <row r="13" spans="1:4" ht="60" x14ac:dyDescent="0.25">
      <c r="A13" s="74" t="s">
        <v>106</v>
      </c>
      <c r="B13" s="74" t="s">
        <v>330</v>
      </c>
      <c r="C13" s="74" t="s">
        <v>10</v>
      </c>
      <c r="D13" s="75">
        <v>5419.26</v>
      </c>
    </row>
    <row r="14" spans="1:4" ht="60" x14ac:dyDescent="0.25">
      <c r="A14" s="74" t="s">
        <v>106</v>
      </c>
      <c r="B14" s="74" t="s">
        <v>330</v>
      </c>
      <c r="C14" s="74" t="s">
        <v>10</v>
      </c>
      <c r="D14" s="75">
        <v>7321.74</v>
      </c>
    </row>
    <row r="15" spans="1:4" ht="60" x14ac:dyDescent="0.25">
      <c r="A15" s="74" t="s">
        <v>106</v>
      </c>
      <c r="B15" s="74" t="s">
        <v>330</v>
      </c>
      <c r="C15" s="74" t="s">
        <v>10</v>
      </c>
      <c r="D15" s="75">
        <v>7663.87</v>
      </c>
    </row>
    <row r="16" spans="1:4" ht="60" x14ac:dyDescent="0.25">
      <c r="A16" s="74" t="s">
        <v>106</v>
      </c>
      <c r="B16" s="74" t="s">
        <v>330</v>
      </c>
      <c r="C16" s="74" t="s">
        <v>10</v>
      </c>
      <c r="D16" s="75">
        <v>7864.98</v>
      </c>
    </row>
    <row r="17" spans="1:4" ht="60" x14ac:dyDescent="0.25">
      <c r="A17" s="74" t="s">
        <v>106</v>
      </c>
      <c r="B17" s="74" t="s">
        <v>330</v>
      </c>
      <c r="C17" s="74" t="s">
        <v>10</v>
      </c>
      <c r="D17" s="75">
        <v>9784.0499999999993</v>
      </c>
    </row>
    <row r="18" spans="1:4" ht="60" x14ac:dyDescent="0.25">
      <c r="A18" s="74" t="s">
        <v>106</v>
      </c>
      <c r="B18" s="74" t="s">
        <v>330</v>
      </c>
      <c r="C18" s="74" t="s">
        <v>10</v>
      </c>
      <c r="D18" s="75">
        <v>10431.4</v>
      </c>
    </row>
    <row r="19" spans="1:4" ht="60" x14ac:dyDescent="0.25">
      <c r="A19" s="74" t="s">
        <v>106</v>
      </c>
      <c r="B19" s="74" t="s">
        <v>330</v>
      </c>
      <c r="C19" s="74" t="s">
        <v>10</v>
      </c>
      <c r="D19" s="75">
        <v>10537.82</v>
      </c>
    </row>
    <row r="20" spans="1:4" ht="60" x14ac:dyDescent="0.25">
      <c r="A20" s="74" t="s">
        <v>106</v>
      </c>
      <c r="B20" s="74" t="s">
        <v>330</v>
      </c>
      <c r="C20" s="74" t="s">
        <v>10</v>
      </c>
      <c r="D20" s="75">
        <v>14000</v>
      </c>
    </row>
    <row r="21" spans="1:4" ht="60" x14ac:dyDescent="0.25">
      <c r="A21" s="74" t="s">
        <v>106</v>
      </c>
      <c r="B21" s="74" t="s">
        <v>330</v>
      </c>
      <c r="C21" s="74" t="s">
        <v>10</v>
      </c>
      <c r="D21" s="75">
        <v>16968.3</v>
      </c>
    </row>
    <row r="22" spans="1:4" ht="60" x14ac:dyDescent="0.25">
      <c r="A22" s="74" t="s">
        <v>106</v>
      </c>
      <c r="B22" s="74" t="s">
        <v>330</v>
      </c>
      <c r="C22" s="74" t="s">
        <v>10</v>
      </c>
      <c r="D22" s="75">
        <v>22290.51</v>
      </c>
    </row>
    <row r="23" spans="1:4" ht="60" x14ac:dyDescent="0.25">
      <c r="A23" s="74" t="s">
        <v>106</v>
      </c>
      <c r="B23" s="74" t="s">
        <v>330</v>
      </c>
      <c r="C23" s="74" t="s">
        <v>10</v>
      </c>
      <c r="D23" s="75">
        <v>25064.79</v>
      </c>
    </row>
    <row r="24" spans="1:4" ht="60" x14ac:dyDescent="0.25">
      <c r="A24" s="74" t="s">
        <v>106</v>
      </c>
      <c r="B24" s="74" t="s">
        <v>330</v>
      </c>
      <c r="C24" s="74" t="s">
        <v>10</v>
      </c>
      <c r="D24" s="75">
        <v>27846.34</v>
      </c>
    </row>
    <row r="25" spans="1:4" ht="60" x14ac:dyDescent="0.25">
      <c r="A25" s="74" t="s">
        <v>106</v>
      </c>
      <c r="B25" s="74" t="s">
        <v>330</v>
      </c>
      <c r="C25" s="74" t="s">
        <v>10</v>
      </c>
      <c r="D25" s="75">
        <v>29758.5</v>
      </c>
    </row>
    <row r="26" spans="1:4" ht="60" x14ac:dyDescent="0.25">
      <c r="A26" s="74" t="s">
        <v>106</v>
      </c>
      <c r="B26" s="74" t="s">
        <v>330</v>
      </c>
      <c r="C26" s="74" t="s">
        <v>10</v>
      </c>
      <c r="D26" s="75">
        <v>41185.730000000003</v>
      </c>
    </row>
    <row r="27" spans="1:4" ht="60" x14ac:dyDescent="0.25">
      <c r="A27" s="74" t="s">
        <v>106</v>
      </c>
      <c r="B27" s="74" t="s">
        <v>330</v>
      </c>
      <c r="C27" s="74" t="s">
        <v>10</v>
      </c>
      <c r="D27" s="75">
        <v>52000</v>
      </c>
    </row>
    <row r="28" spans="1:4" ht="60" x14ac:dyDescent="0.25">
      <c r="A28" s="74" t="s">
        <v>106</v>
      </c>
      <c r="B28" s="74" t="s">
        <v>330</v>
      </c>
      <c r="C28" s="74" t="s">
        <v>10</v>
      </c>
      <c r="D28" s="75">
        <v>59873.77</v>
      </c>
    </row>
    <row r="29" spans="1:4" ht="60" x14ac:dyDescent="0.25">
      <c r="A29" s="74" t="s">
        <v>106</v>
      </c>
      <c r="B29" s="74" t="s">
        <v>330</v>
      </c>
      <c r="C29" s="74" t="s">
        <v>10</v>
      </c>
      <c r="D29" s="75">
        <v>67440.63</v>
      </c>
    </row>
    <row r="30" spans="1:4" ht="60" x14ac:dyDescent="0.25">
      <c r="A30" s="74" t="s">
        <v>106</v>
      </c>
      <c r="B30" s="74" t="s">
        <v>330</v>
      </c>
      <c r="C30" s="74" t="s">
        <v>10</v>
      </c>
      <c r="D30" s="75">
        <v>67699.850000000006</v>
      </c>
    </row>
    <row r="31" spans="1:4" ht="60" x14ac:dyDescent="0.25">
      <c r="A31" s="74" t="s">
        <v>106</v>
      </c>
      <c r="B31" s="74" t="s">
        <v>330</v>
      </c>
      <c r="C31" s="74" t="s">
        <v>10</v>
      </c>
      <c r="D31" s="75">
        <v>70547.17</v>
      </c>
    </row>
    <row r="32" spans="1:4" ht="60" x14ac:dyDescent="0.25">
      <c r="A32" s="74" t="s">
        <v>106</v>
      </c>
      <c r="B32" s="74" t="s">
        <v>330</v>
      </c>
      <c r="C32" s="74" t="s">
        <v>10</v>
      </c>
      <c r="D32" s="75">
        <v>70547.23</v>
      </c>
    </row>
    <row r="33" spans="1:4" ht="60" x14ac:dyDescent="0.25">
      <c r="A33" s="74" t="s">
        <v>106</v>
      </c>
      <c r="B33" s="74" t="s">
        <v>330</v>
      </c>
      <c r="C33" s="74" t="s">
        <v>10</v>
      </c>
      <c r="D33" s="75">
        <v>126379.38</v>
      </c>
    </row>
    <row r="34" spans="1:4" ht="60" x14ac:dyDescent="0.25">
      <c r="A34" s="74" t="s">
        <v>106</v>
      </c>
      <c r="B34" s="74" t="s">
        <v>330</v>
      </c>
      <c r="C34" s="74" t="s">
        <v>10</v>
      </c>
      <c r="D34" s="75">
        <v>134219.12</v>
      </c>
    </row>
    <row r="35" spans="1:4" ht="60" x14ac:dyDescent="0.25">
      <c r="A35" s="74" t="s">
        <v>106</v>
      </c>
      <c r="B35" s="74" t="s">
        <v>330</v>
      </c>
      <c r="C35" s="74" t="s">
        <v>10</v>
      </c>
      <c r="D35" s="75">
        <v>162493.5</v>
      </c>
    </row>
    <row r="36" spans="1:4" ht="60" x14ac:dyDescent="0.25">
      <c r="A36" s="74" t="s">
        <v>106</v>
      </c>
      <c r="B36" s="74" t="s">
        <v>330</v>
      </c>
      <c r="C36" s="74" t="s">
        <v>10</v>
      </c>
      <c r="D36" s="75">
        <v>197773.59</v>
      </c>
    </row>
    <row r="37" spans="1:4" x14ac:dyDescent="0.2">
      <c r="D37" s="64">
        <f>SUM(D2:D36)</f>
        <v>1207326.47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Global Ingressos</vt:lpstr>
      <vt:lpstr>dades</vt:lpstr>
      <vt:lpstr>salida</vt:lpstr>
      <vt:lpstr>Full2</vt:lpstr>
      <vt:lpstr>Full4</vt:lpstr>
      <vt:lpstr>'Global Ingressos'!_1Àrea_d_impressió</vt:lpstr>
      <vt:lpstr>'Global Ingressos'!Área_de_impresión</vt:lpstr>
      <vt:lpstr>'Global Ingressos'!Títulos_a_imprimir</vt:lpstr>
    </vt:vector>
  </TitlesOfParts>
  <Company>GTPAE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2010-07-26T07:21:45Z</cp:lastPrinted>
  <dcterms:created xsi:type="dcterms:W3CDTF">2008-07-31T10:42:36Z</dcterms:created>
  <dcterms:modified xsi:type="dcterms:W3CDTF">2015-09-14T10:17:07Z</dcterms:modified>
</cp:coreProperties>
</file>