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3\"/>
    </mc:Choice>
  </mc:AlternateContent>
  <bookViews>
    <workbookView xWindow="12" yWindow="12" windowWidth="15480" windowHeight="8220"/>
  </bookViews>
  <sheets>
    <sheet name="165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'165'!$B$1:$J$39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'165'!$A$1:$K$39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</workbook>
</file>

<file path=xl/calcChain.xml><?xml version="1.0" encoding="utf-8"?>
<calcChain xmlns="http://schemas.openxmlformats.org/spreadsheetml/2006/main">
  <c r="H25" i="2" l="1"/>
  <c r="H35" i="2"/>
  <c r="H36" i="2" s="1"/>
  <c r="G25" i="2"/>
  <c r="G35" i="2"/>
  <c r="G36" i="2" s="1"/>
  <c r="I25" i="2" l="1"/>
  <c r="F25" i="2"/>
  <c r="I35" i="2"/>
  <c r="F35" i="2"/>
  <c r="I36" i="2" l="1"/>
  <c r="F36" i="2"/>
</calcChain>
</file>

<file path=xl/sharedStrings.xml><?xml version="1.0" encoding="utf-8"?>
<sst xmlns="http://schemas.openxmlformats.org/spreadsheetml/2006/main" count="40" uniqueCount="36">
  <si>
    <t>840 EUPMT</t>
  </si>
  <si>
    <t>820 EUETIB</t>
  </si>
  <si>
    <t>802 EAE</t>
  </si>
  <si>
    <t>801 EUNCET</t>
  </si>
  <si>
    <t>Centres adscrits</t>
  </si>
  <si>
    <t>390 ESAB</t>
  </si>
  <si>
    <t>370 EUOOT</t>
  </si>
  <si>
    <t>340 EPSEVG</t>
  </si>
  <si>
    <t>330 EPSEM</t>
  </si>
  <si>
    <t>310 EPSEB</t>
  </si>
  <si>
    <t>300 EPSC</t>
  </si>
  <si>
    <t>230 ETSETB</t>
  </si>
  <si>
    <t>200 FME</t>
  </si>
  <si>
    <t>Centres propis</t>
  </si>
  <si>
    <t>210 ETSAB</t>
  </si>
  <si>
    <t>220 ETSEIAT</t>
  </si>
  <si>
    <t>240 ETSEIB</t>
  </si>
  <si>
    <t>250 ETSECCPB</t>
  </si>
  <si>
    <t>270 FIB</t>
  </si>
  <si>
    <t>280 FNB</t>
  </si>
  <si>
    <t>290 ETSAV</t>
  </si>
  <si>
    <t>Nombre d'estudiantat</t>
  </si>
  <si>
    <t>Nombre de convenis</t>
  </si>
  <si>
    <t>(Dades pel gràfic)</t>
  </si>
  <si>
    <t>TOTAL UPC</t>
  </si>
  <si>
    <t>TOTAL CENTRES ADSCRITS</t>
  </si>
  <si>
    <t>Import dels convenis</t>
  </si>
  <si>
    <t>Nombre hores totals</t>
  </si>
  <si>
    <t>TOTAL CENTRES PROPIS</t>
  </si>
  <si>
    <t>320 EET</t>
  </si>
  <si>
    <t>860 EEI</t>
  </si>
  <si>
    <t>ANY ACADÈMIC 2013-14</t>
  </si>
  <si>
    <t>Dades provisionals a 1 de juliol de 2014</t>
  </si>
  <si>
    <t>Beques i ajuts a l'estudi, mobilitat i cooperació educativa</t>
  </si>
  <si>
    <t xml:space="preserve">CONVENIS DE COOPERACIÓ EDUCATIVA SIGNATS </t>
  </si>
  <si>
    <t>804 CITM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</si>
</sst>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_)"/>
    <numFmt numFmtId="166" formatCode="General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  <fill>
      <patternFill patternType="solid">
        <fgColor rgb="FF6E97C8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</borders>
  <cellStyleXfs count="113">
    <xf numFmtId="0" fontId="0" fillId="0" borderId="0"/>
    <xf numFmtId="0" fontId="2" fillId="2" borderId="0">
      <alignment horizontal="left" vertical="center"/>
    </xf>
    <xf numFmtId="0" fontId="4" fillId="3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4" fillId="3" borderId="3" applyNumberFormat="0" applyFont="0" applyFill="0" applyAlignment="0" applyProtection="0"/>
    <xf numFmtId="3" fontId="6" fillId="4" borderId="4" applyNumberFormat="0">
      <alignment vertical="center"/>
    </xf>
    <xf numFmtId="3" fontId="6" fillId="6" borderId="4" applyNumberFormat="0">
      <alignment vertical="center"/>
    </xf>
    <xf numFmtId="0" fontId="4" fillId="3" borderId="5" applyNumberFormat="0" applyFont="0" applyFill="0" applyAlignment="0" applyProtection="0"/>
    <xf numFmtId="0" fontId="8" fillId="8" borderId="4">
      <alignment horizontal="center" vertical="center" wrapText="1"/>
    </xf>
    <xf numFmtId="0" fontId="5" fillId="0" borderId="6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6" fillId="10" borderId="4">
      <alignment horizontal="left"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9" applyNumberFormat="0" applyFont="0" applyFill="0" applyAlignment="0" applyProtection="0">
      <alignment horizontal="center" vertical="top" wrapText="1"/>
    </xf>
    <xf numFmtId="0" fontId="5" fillId="0" borderId="1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4" fillId="13" borderId="0" applyNumberFormat="0" applyBorder="0" applyAlignment="0" applyProtection="0"/>
    <xf numFmtId="0" fontId="15" fillId="25" borderId="11" applyNumberFormat="0" applyAlignment="0" applyProtection="0"/>
    <xf numFmtId="0" fontId="8" fillId="26" borderId="12" applyNumberFormat="0" applyAlignment="0" applyProtection="0"/>
    <xf numFmtId="0" fontId="16" fillId="0" borderId="13" applyNumberFormat="0" applyFill="0" applyAlignment="0" applyProtection="0"/>
    <xf numFmtId="4" fontId="8" fillId="8" borderId="14">
      <alignment horizontal="left" vertical="center"/>
    </xf>
    <xf numFmtId="0" fontId="17" fillId="27" borderId="14">
      <alignment horizontal="left"/>
    </xf>
    <xf numFmtId="0" fontId="17" fillId="3" borderId="4">
      <alignment horizontal="left" vertical="center"/>
    </xf>
    <xf numFmtId="0" fontId="17" fillId="3" borderId="14">
      <alignment horizontal="left"/>
    </xf>
    <xf numFmtId="0" fontId="17" fillId="28" borderId="14">
      <alignment horizontal="left" vertical="center"/>
    </xf>
    <xf numFmtId="0" fontId="18" fillId="29" borderId="0">
      <alignment horizontal="left" vertical="center"/>
    </xf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164" fontId="5" fillId="0" borderId="0" applyFont="0" applyFill="0" applyBorder="0" applyAlignment="0" applyProtection="0"/>
    <xf numFmtId="3" fontId="6" fillId="4" borderId="14" applyNumberFormat="0">
      <alignment vertical="center"/>
    </xf>
    <xf numFmtId="0" fontId="20" fillId="34" borderId="0" applyNumberFormat="0">
      <alignment vertical="center"/>
    </xf>
    <xf numFmtId="3" fontId="6" fillId="4" borderId="14" applyNumberFormat="0">
      <alignment vertical="center"/>
    </xf>
    <xf numFmtId="3" fontId="6" fillId="6" borderId="14" applyNumberFormat="0">
      <alignment vertical="center"/>
    </xf>
    <xf numFmtId="0" fontId="20" fillId="35" borderId="0" applyNumberFormat="0">
      <alignment vertical="center"/>
    </xf>
    <xf numFmtId="3" fontId="6" fillId="6" borderId="14" applyNumberFormat="0">
      <alignment vertical="center"/>
    </xf>
    <xf numFmtId="4" fontId="6" fillId="3" borderId="14" applyNumberFormat="0">
      <alignment vertical="center"/>
    </xf>
    <xf numFmtId="4" fontId="6" fillId="28" borderId="14" applyNumberFormat="0">
      <alignment vertical="center"/>
    </xf>
    <xf numFmtId="0" fontId="6" fillId="10" borderId="14">
      <alignment horizontal="left" vertical="center"/>
    </xf>
    <xf numFmtId="0" fontId="6" fillId="10" borderId="14">
      <alignment horizontal="left" vertical="center"/>
    </xf>
    <xf numFmtId="0" fontId="8" fillId="36" borderId="14">
      <alignment horizontal="center" vertical="center"/>
    </xf>
    <xf numFmtId="0" fontId="8" fillId="8" borderId="14">
      <alignment horizontal="center" vertical="center" wrapText="1"/>
    </xf>
    <xf numFmtId="0" fontId="21" fillId="37" borderId="0">
      <alignment horizontal="center" vertical="center" wrapText="1"/>
    </xf>
    <xf numFmtId="0" fontId="8" fillId="8" borderId="14">
      <alignment horizontal="center" vertical="center" wrapText="1"/>
    </xf>
    <xf numFmtId="3" fontId="6" fillId="3" borderId="0" applyNumberFormat="0">
      <alignment vertical="center"/>
    </xf>
    <xf numFmtId="4" fontId="17" fillId="3" borderId="14" applyNumberFormat="0">
      <alignment vertical="center"/>
    </xf>
    <xf numFmtId="4" fontId="17" fillId="28" borderId="14" applyNumberFormat="0">
      <alignment vertical="center"/>
    </xf>
    <xf numFmtId="0" fontId="8" fillId="8" borderId="14">
      <alignment horizontal="center" vertical="center"/>
    </xf>
    <xf numFmtId="4" fontId="17" fillId="28" borderId="14" applyNumberFormat="0">
      <alignment vertical="center"/>
    </xf>
    <xf numFmtId="4" fontId="17" fillId="27" borderId="14" applyNumberFormat="0">
      <alignment vertical="center"/>
    </xf>
    <xf numFmtId="4" fontId="17" fillId="27" borderId="14" applyNumberFormat="0">
      <alignment vertical="center"/>
    </xf>
    <xf numFmtId="4" fontId="17" fillId="27" borderId="4" applyNumberFormat="0">
      <alignment vertical="center"/>
    </xf>
    <xf numFmtId="4" fontId="17" fillId="27" borderId="14" applyNumberFormat="0">
      <alignment vertical="center"/>
    </xf>
    <xf numFmtId="0" fontId="22" fillId="12" borderId="0" applyNumberFormat="0" applyBorder="0" applyAlignment="0" applyProtection="0"/>
    <xf numFmtId="0" fontId="23" fillId="0" borderId="0"/>
    <xf numFmtId="0" fontId="11" fillId="38" borderId="15" applyNumberFormat="0" applyFont="0" applyAlignment="0" applyProtection="0"/>
    <xf numFmtId="9" fontId="5" fillId="0" borderId="0" applyFont="0" applyFill="0" applyBorder="0" applyAlignment="0" applyProtection="0"/>
    <xf numFmtId="0" fontId="24" fillId="25" borderId="16" applyNumberFormat="0" applyAlignment="0" applyProtection="0"/>
    <xf numFmtId="0" fontId="5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9" fillId="0" borderId="19" applyNumberFormat="0" applyFill="0" applyAlignment="0" applyProtection="0"/>
    <xf numFmtId="0" fontId="5" fillId="0" borderId="0"/>
    <xf numFmtId="0" fontId="1" fillId="0" borderId="0"/>
    <xf numFmtId="0" fontId="2" fillId="2" borderId="0">
      <alignment horizontal="left" vertical="center"/>
    </xf>
    <xf numFmtId="0" fontId="4" fillId="3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31" fillId="0" borderId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40" borderId="0" applyNumberFormat="0">
      <alignment vertical="center"/>
    </xf>
    <xf numFmtId="0" fontId="32" fillId="0" borderId="0" applyNumberFormat="0" applyFont="0" applyFill="0" applyAlignment="0" applyProtection="0"/>
    <xf numFmtId="0" fontId="34" fillId="29" borderId="0">
      <alignment horizontal="left" vertical="center"/>
    </xf>
    <xf numFmtId="9" fontId="32" fillId="0" borderId="0" applyFont="0" applyFill="0" applyBorder="0" applyAlignment="0" applyProtection="0"/>
    <xf numFmtId="0" fontId="35" fillId="41" borderId="0" applyNumberFormat="0">
      <alignment vertical="center"/>
    </xf>
    <xf numFmtId="0" fontId="35" fillId="42" borderId="0" applyNumberFormat="0">
      <alignment vertical="center"/>
    </xf>
    <xf numFmtId="0" fontId="36" fillId="43" borderId="0">
      <alignment horizontal="center" vertical="center" wrapText="1"/>
    </xf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5" fillId="44" borderId="0">
      <alignment horizontal="left" vertical="center"/>
    </xf>
  </cellStyleXfs>
  <cellXfs count="67">
    <xf numFmtId="0" fontId="0" fillId="0" borderId="0" xfId="0"/>
    <xf numFmtId="0" fontId="7" fillId="2" borderId="0" xfId="80" applyFont="1" applyFill="1"/>
    <xf numFmtId="3" fontId="7" fillId="2" borderId="0" xfId="80" applyNumberFormat="1" applyFont="1" applyFill="1" applyAlignment="1">
      <alignment horizontal="center"/>
    </xf>
    <xf numFmtId="0" fontId="7" fillId="2" borderId="0" xfId="80" applyFont="1" applyFill="1" applyAlignment="1">
      <alignment horizontal="center"/>
    </xf>
    <xf numFmtId="0" fontId="30" fillId="2" borderId="0" xfId="80" applyFont="1" applyFill="1"/>
    <xf numFmtId="3" fontId="30" fillId="2" borderId="0" xfId="80" applyNumberFormat="1" applyFont="1" applyFill="1" applyBorder="1"/>
    <xf numFmtId="0" fontId="30" fillId="2" borderId="0" xfId="80" applyFont="1" applyFill="1" applyBorder="1" applyAlignment="1">
      <alignment horizontal="center"/>
    </xf>
    <xf numFmtId="3" fontId="30" fillId="2" borderId="0" xfId="80" applyNumberFormat="1" applyFont="1" applyFill="1" applyBorder="1" applyAlignment="1">
      <alignment horizontal="center"/>
    </xf>
    <xf numFmtId="0" fontId="30" fillId="2" borderId="0" xfId="80" applyFont="1" applyFill="1" applyBorder="1"/>
    <xf numFmtId="0" fontId="7" fillId="2" borderId="20" xfId="80" applyFont="1" applyFill="1" applyBorder="1"/>
    <xf numFmtId="3" fontId="7" fillId="2" borderId="21" xfId="80" applyNumberFormat="1" applyFont="1" applyFill="1" applyBorder="1" applyAlignment="1">
      <alignment horizontal="center"/>
    </xf>
    <xf numFmtId="0" fontId="7" fillId="2" borderId="21" xfId="80" applyFont="1" applyFill="1" applyBorder="1" applyAlignment="1">
      <alignment horizontal="center"/>
    </xf>
    <xf numFmtId="0" fontId="7" fillId="2" borderId="21" xfId="80" applyFont="1" applyFill="1" applyBorder="1"/>
    <xf numFmtId="0" fontId="7" fillId="2" borderId="22" xfId="80" applyFont="1" applyFill="1" applyBorder="1"/>
    <xf numFmtId="0" fontId="7" fillId="2" borderId="23" xfId="4" applyFont="1" applyFill="1" applyBorder="1"/>
    <xf numFmtId="3" fontId="3" fillId="2" borderId="0" xfId="1" applyNumberFormat="1" applyFont="1" applyBorder="1">
      <alignment horizontal="left" vertical="center"/>
    </xf>
    <xf numFmtId="0" fontId="3" fillId="2" borderId="0" xfId="1" applyFont="1" applyBorder="1">
      <alignment horizontal="left" vertical="center"/>
    </xf>
    <xf numFmtId="0" fontId="7" fillId="2" borderId="24" xfId="7" applyFont="1" applyFill="1" applyBorder="1"/>
    <xf numFmtId="4" fontId="9" fillId="9" borderId="25" xfId="75" applyNumberFormat="1" applyFont="1" applyFill="1" applyBorder="1">
      <alignment vertical="center"/>
    </xf>
    <xf numFmtId="3" fontId="9" fillId="9" borderId="25" xfId="75" applyNumberFormat="1" applyFont="1" applyFill="1" applyBorder="1">
      <alignment vertical="center"/>
    </xf>
    <xf numFmtId="4" fontId="9" fillId="39" borderId="25" xfId="72" applyNumberFormat="1" applyFont="1" applyFill="1" applyBorder="1">
      <alignment vertical="center"/>
    </xf>
    <xf numFmtId="3" fontId="9" fillId="39" borderId="25" xfId="72" applyNumberFormat="1" applyFont="1" applyFill="1" applyBorder="1">
      <alignment vertical="center"/>
    </xf>
    <xf numFmtId="4" fontId="7" fillId="7" borderId="25" xfId="59" applyNumberFormat="1" applyFont="1" applyFill="1" applyBorder="1">
      <alignment vertical="center"/>
    </xf>
    <xf numFmtId="3" fontId="7" fillId="7" borderId="25" xfId="59" applyNumberFormat="1" applyFont="1" applyFill="1" applyBorder="1">
      <alignment vertical="center"/>
    </xf>
    <xf numFmtId="4" fontId="7" fillId="5" borderId="25" xfId="56" applyNumberFormat="1" applyFont="1" applyFill="1" applyBorder="1">
      <alignment vertical="center"/>
    </xf>
    <xf numFmtId="3" fontId="7" fillId="5" borderId="25" xfId="56" applyNumberFormat="1" applyFont="1" applyFill="1" applyBorder="1">
      <alignment vertical="center"/>
    </xf>
    <xf numFmtId="4" fontId="7" fillId="7" borderId="25" xfId="56" applyNumberFormat="1" applyFont="1" applyFill="1" applyBorder="1">
      <alignment vertical="center"/>
    </xf>
    <xf numFmtId="3" fontId="7" fillId="7" borderId="25" xfId="56" applyNumberFormat="1" applyFont="1" applyFill="1" applyBorder="1">
      <alignment vertical="center"/>
    </xf>
    <xf numFmtId="4" fontId="7" fillId="5" borderId="25" xfId="59" applyNumberFormat="1" applyFont="1" applyFill="1" applyBorder="1">
      <alignment vertical="center"/>
    </xf>
    <xf numFmtId="3" fontId="7" fillId="5" borderId="25" xfId="59" applyNumberFormat="1" applyFont="1" applyFill="1" applyBorder="1">
      <alignment vertical="center"/>
    </xf>
    <xf numFmtId="3" fontId="7" fillId="10" borderId="26" xfId="64" applyNumberFormat="1" applyFont="1" applyBorder="1">
      <alignment horizontal="left" vertical="center"/>
    </xf>
    <xf numFmtId="0" fontId="7" fillId="10" borderId="26" xfId="64" applyFont="1" applyBorder="1">
      <alignment horizontal="left" vertical="center"/>
    </xf>
    <xf numFmtId="3" fontId="9" fillId="39" borderId="25" xfId="75" applyNumberFormat="1" applyFont="1" applyFill="1" applyBorder="1">
      <alignment vertical="center"/>
    </xf>
    <xf numFmtId="166" fontId="7" fillId="5" borderId="25" xfId="59" applyNumberFormat="1" applyFont="1" applyFill="1" applyBorder="1">
      <alignment vertical="center"/>
    </xf>
    <xf numFmtId="0" fontId="7" fillId="2" borderId="27" xfId="9" applyFont="1" applyFill="1" applyBorder="1"/>
    <xf numFmtId="3" fontId="7" fillId="2" borderId="28" xfId="10" applyNumberFormat="1" applyFont="1" applyFill="1" applyBorder="1" applyAlignment="1">
      <alignment horizontal="center"/>
    </xf>
    <xf numFmtId="0" fontId="7" fillId="2" borderId="28" xfId="10" applyFont="1" applyFill="1" applyBorder="1" applyAlignment="1">
      <alignment horizontal="center"/>
    </xf>
    <xf numFmtId="0" fontId="7" fillId="2" borderId="28" xfId="10" applyFont="1" applyFill="1" applyBorder="1"/>
    <xf numFmtId="0" fontId="7" fillId="2" borderId="29" xfId="11" applyFont="1" applyFill="1" applyBorder="1" applyAlignment="1"/>
    <xf numFmtId="0" fontId="10" fillId="2" borderId="0" xfId="80" applyFont="1" applyFill="1"/>
    <xf numFmtId="0" fontId="10" fillId="10" borderId="14" xfId="64" applyFont="1">
      <alignment horizontal="left" vertical="center"/>
    </xf>
    <xf numFmtId="0" fontId="10" fillId="10" borderId="0" xfId="64" applyFont="1" applyBorder="1" applyAlignment="1">
      <alignment horizontal="left" vertical="center"/>
    </xf>
    <xf numFmtId="0" fontId="37" fillId="45" borderId="0" xfId="0" applyFont="1" applyFill="1" applyAlignment="1">
      <alignment horizontal="right" wrapText="1" readingOrder="1"/>
    </xf>
    <xf numFmtId="0" fontId="37" fillId="45" borderId="0" xfId="0" applyFont="1" applyFill="1" applyAlignment="1">
      <alignment horizontal="center" wrapText="1" readingOrder="1"/>
    </xf>
    <xf numFmtId="0" fontId="0" fillId="45" borderId="0" xfId="0" applyFill="1"/>
    <xf numFmtId="3" fontId="7" fillId="7" borderId="25" xfId="56" applyNumberFormat="1" applyFont="1" applyFill="1" applyBorder="1" applyAlignment="1">
      <alignment horizontal="right" vertical="center"/>
    </xf>
    <xf numFmtId="3" fontId="7" fillId="5" borderId="25" xfId="59" applyNumberFormat="1" applyFont="1" applyFill="1" applyBorder="1" applyAlignment="1">
      <alignment horizontal="right" vertical="center"/>
    </xf>
    <xf numFmtId="3" fontId="7" fillId="7" borderId="25" xfId="59" applyNumberFormat="1" applyFont="1" applyFill="1" applyBorder="1" applyAlignment="1">
      <alignment horizontal="right" vertical="center"/>
    </xf>
    <xf numFmtId="3" fontId="7" fillId="5" borderId="25" xfId="56" applyNumberFormat="1" applyFont="1" applyFill="1" applyBorder="1" applyAlignment="1">
      <alignment horizontal="right" vertical="center"/>
    </xf>
    <xf numFmtId="4" fontId="7" fillId="46" borderId="25" xfId="59" applyNumberFormat="1" applyFont="1" applyFill="1" applyBorder="1">
      <alignment vertical="center"/>
    </xf>
    <xf numFmtId="0" fontId="37" fillId="45" borderId="0" xfId="0" applyFont="1" applyFill="1" applyAlignment="1">
      <alignment horizontal="right" wrapText="1" readingOrder="1"/>
    </xf>
    <xf numFmtId="166" fontId="7" fillId="7" borderId="25" xfId="56" applyNumberFormat="1" applyFont="1" applyFill="1" applyBorder="1">
      <alignment vertical="center"/>
    </xf>
    <xf numFmtId="165" fontId="7" fillId="5" borderId="25" xfId="59" applyNumberFormat="1" applyFont="1" applyFill="1" applyBorder="1">
      <alignment vertical="center"/>
    </xf>
    <xf numFmtId="165" fontId="7" fillId="7" borderId="25" xfId="56" applyNumberFormat="1" applyFont="1" applyFill="1" applyBorder="1">
      <alignment vertical="center"/>
    </xf>
    <xf numFmtId="0" fontId="10" fillId="10" borderId="32" xfId="64" applyFont="1" applyBorder="1" applyAlignment="1">
      <alignment horizontal="left" vertical="center"/>
    </xf>
    <xf numFmtId="0" fontId="10" fillId="10" borderId="31" xfId="64" applyFont="1" applyBorder="1" applyAlignment="1">
      <alignment horizontal="left" vertical="center"/>
    </xf>
    <xf numFmtId="0" fontId="10" fillId="10" borderId="30" xfId="64" applyFont="1" applyBorder="1" applyAlignment="1">
      <alignment horizontal="left" vertical="center"/>
    </xf>
    <xf numFmtId="0" fontId="9" fillId="9" borderId="25" xfId="67" applyFont="1" applyFill="1" applyBorder="1" applyAlignment="1">
      <alignment horizontal="center" vertical="center" wrapText="1"/>
    </xf>
    <xf numFmtId="0" fontId="10" fillId="2" borderId="0" xfId="80" applyFont="1" applyFill="1" applyAlignment="1">
      <alignment horizontal="left"/>
    </xf>
    <xf numFmtId="3" fontId="9" fillId="9" borderId="25" xfId="67" applyNumberFormat="1" applyFont="1" applyFill="1" applyBorder="1" applyAlignment="1">
      <alignment horizontal="center" vertical="center" wrapText="1"/>
    </xf>
    <xf numFmtId="165" fontId="7" fillId="5" borderId="25" xfId="59" applyNumberFormat="1" applyFont="1" applyFill="1" applyBorder="1" applyAlignment="1">
      <alignment horizontal="left" vertical="center"/>
    </xf>
    <xf numFmtId="0" fontId="9" fillId="39" borderId="25" xfId="75" applyNumberFormat="1" applyFont="1" applyFill="1" applyBorder="1">
      <alignment vertical="center"/>
    </xf>
    <xf numFmtId="165" fontId="7" fillId="7" borderId="25" xfId="59" applyNumberFormat="1" applyFont="1" applyFill="1" applyBorder="1">
      <alignment vertical="center"/>
    </xf>
    <xf numFmtId="165" fontId="7" fillId="5" borderId="25" xfId="56" applyNumberFormat="1" applyFont="1" applyFill="1" applyBorder="1">
      <alignment vertical="center"/>
    </xf>
    <xf numFmtId="0" fontId="9" fillId="9" borderId="25" xfId="75" applyNumberFormat="1" applyFont="1" applyFill="1" applyBorder="1">
      <alignment vertical="center"/>
    </xf>
    <xf numFmtId="0" fontId="3" fillId="2" borderId="0" xfId="1" applyFont="1" applyBorder="1" applyAlignment="1">
      <alignment horizontal="left" vertical="center"/>
    </xf>
    <xf numFmtId="0" fontId="9" fillId="39" borderId="25" xfId="72" applyNumberFormat="1" applyFont="1" applyFill="1" applyBorder="1">
      <alignment vertical="center"/>
    </xf>
  </cellXfs>
  <cellStyles count="113"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Énfasis1" xfId="25"/>
    <cellStyle name="60% - Énfasis2" xfId="26"/>
    <cellStyle name="60% - Énfasis3" xfId="27"/>
    <cellStyle name="60% - Énfasis4" xfId="28"/>
    <cellStyle name="60% - Énfasis5" xfId="29"/>
    <cellStyle name="60% - Énfasis6" xfId="30"/>
    <cellStyle name="BodeExteior" xfId="31"/>
    <cellStyle name="BordeEsqDI" xfId="32"/>
    <cellStyle name="BordeEsqDI 2" xfId="98"/>
    <cellStyle name="BordeEsqDS" xfId="9"/>
    <cellStyle name="BordeEsqDS 2" xfId="33"/>
    <cellStyle name="BordeEsqDS 3" xfId="109"/>
    <cellStyle name="BordeEsqII" xfId="3"/>
    <cellStyle name="BordeEsqII 2" xfId="100"/>
    <cellStyle name="BordeEsqIS" xfId="11"/>
    <cellStyle name="BordeEsqIS 2" xfId="34"/>
    <cellStyle name="BordeEsqIS 2 2" xfId="96"/>
    <cellStyle name="BordeEsqIS 3" xfId="111"/>
    <cellStyle name="BordeTablaDer" xfId="4"/>
    <cellStyle name="BordeTablaDer 2" xfId="35"/>
    <cellStyle name="BordeTablaDer 3" xfId="101"/>
    <cellStyle name="BordeTablaInf" xfId="2"/>
    <cellStyle name="BordeTablaInf 2" xfId="99"/>
    <cellStyle name="BordeTablaIzq" xfId="7"/>
    <cellStyle name="BordeTablaIzq 2" xfId="36"/>
    <cellStyle name="BordeTablaIzq 2 2" xfId="94"/>
    <cellStyle name="BordeTablaIzq 3" xfId="103"/>
    <cellStyle name="BordeTablaSup" xfId="10"/>
    <cellStyle name="BordeTablaSup 2" xfId="37"/>
    <cellStyle name="BordeTablaSup 2 2" xfId="95"/>
    <cellStyle name="BordeTablaSup 3" xfId="110"/>
    <cellStyle name="Buena" xfId="38"/>
    <cellStyle name="Cálculo" xfId="39"/>
    <cellStyle name="Celda de comprobación" xfId="40"/>
    <cellStyle name="Celda vinculada" xfId="41"/>
    <cellStyle name="CMenuIzq" xfId="42"/>
    <cellStyle name="CMenuIzqTotal" xfId="43"/>
    <cellStyle name="CMenuIzqTotal0" xfId="44"/>
    <cellStyle name="CMenuIzqTotal1" xfId="45"/>
    <cellStyle name="CMenuIzqTotal2" xfId="46"/>
    <cellStyle name="comentario" xfId="1"/>
    <cellStyle name="comentario 2" xfId="47"/>
    <cellStyle name="comentario 2 2" xfId="93"/>
    <cellStyle name="comentario 3" xfId="104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uro" xfId="55"/>
    <cellStyle name="fColor1" xfId="5"/>
    <cellStyle name="fColor1 2" xfId="56"/>
    <cellStyle name="fColor1 3" xfId="57"/>
    <cellStyle name="fColor1 4" xfId="106"/>
    <cellStyle name="fColor1_1512" xfId="58"/>
    <cellStyle name="fColor2" xfId="6"/>
    <cellStyle name="fColor2 2" xfId="59"/>
    <cellStyle name="fColor2 3" xfId="60"/>
    <cellStyle name="fColor2 4" xfId="107"/>
    <cellStyle name="fColor2_1512" xfId="61"/>
    <cellStyle name="fColor3" xfId="62"/>
    <cellStyle name="fColor4" xfId="63"/>
    <cellStyle name="fSubTitulo" xfId="12"/>
    <cellStyle name="fSubTitulo 2" xfId="64"/>
    <cellStyle name="fSubTitulo 3" xfId="112"/>
    <cellStyle name="fSubTitulo_1512" xfId="65"/>
    <cellStyle name="fTitularOscura" xfId="66"/>
    <cellStyle name="fTitulo" xfId="8"/>
    <cellStyle name="fTitulo 2" xfId="67"/>
    <cellStyle name="fTitulo 3" xfId="68"/>
    <cellStyle name="fTitulo 4" xfId="108"/>
    <cellStyle name="fTitulo_1512" xfId="69"/>
    <cellStyle name="fTotal0" xfId="70"/>
    <cellStyle name="fTotal1" xfId="71"/>
    <cellStyle name="fTotal1 2" xfId="72"/>
    <cellStyle name="fTotal1Columna" xfId="73"/>
    <cellStyle name="fTotal2" xfId="74"/>
    <cellStyle name="fTotal2 2" xfId="75"/>
    <cellStyle name="fTotal3" xfId="76"/>
    <cellStyle name="fTotal3 2" xfId="77"/>
    <cellStyle name="fTotal3 2 2" xfId="102"/>
    <cellStyle name="fTotal3_1512" xfId="78"/>
    <cellStyle name="Incorrecto" xfId="79"/>
    <cellStyle name="Normal" xfId="0" builtinId="0"/>
    <cellStyle name="Normal 2" xfId="80"/>
    <cellStyle name="Normal 2 2" xfId="91"/>
    <cellStyle name="Normal 2 3" xfId="97"/>
    <cellStyle name="Normal 3" xfId="92"/>
    <cellStyle name="Notas" xfId="81"/>
    <cellStyle name="Percentual 2" xfId="82"/>
    <cellStyle name="Percentual 2 2" xfId="105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O39"/>
  <sheetViews>
    <sheetView showGridLines="0" tabSelected="1" topLeftCell="B1" zoomScaleNormal="100" zoomScaleSheetLayoutView="100" workbookViewId="0">
      <selection activeCell="C4" sqref="C4:I4"/>
    </sheetView>
  </sheetViews>
  <sheetFormatPr defaultColWidth="11.44140625" defaultRowHeight="12" customHeight="1" x14ac:dyDescent="0.25"/>
  <cols>
    <col min="1" max="1" width="2.6640625" style="1" customWidth="1"/>
    <col min="2" max="2" width="0.5546875" style="1" customWidth="1"/>
    <col min="3" max="3" width="11.88671875" style="1" customWidth="1"/>
    <col min="4" max="4" width="5.44140625" style="1" customWidth="1"/>
    <col min="5" max="5" width="10.88671875" style="1" customWidth="1"/>
    <col min="6" max="7" width="16.109375" style="3" customWidth="1"/>
    <col min="8" max="9" width="16.109375" style="2" customWidth="1"/>
    <col min="10" max="10" width="0.5546875" style="1" customWidth="1"/>
    <col min="11" max="11" width="2" style="1" customWidth="1"/>
    <col min="12" max="16384" width="11.44140625" style="1"/>
  </cols>
  <sheetData>
    <row r="1" spans="2:15" s="40" customFormat="1" ht="14.4" thickTop="1" thickBot="1" x14ac:dyDescent="0.35">
      <c r="C1" s="54" t="s">
        <v>33</v>
      </c>
      <c r="D1" s="55"/>
      <c r="E1" s="55"/>
      <c r="F1" s="55"/>
      <c r="G1" s="55"/>
      <c r="H1" s="55"/>
      <c r="I1" s="56"/>
    </row>
    <row r="2" spans="2:15" s="40" customFormat="1" ht="14.4" thickTop="1" thickBot="1" x14ac:dyDescent="0.35">
      <c r="C2" s="54" t="s">
        <v>34</v>
      </c>
      <c r="D2" s="55"/>
      <c r="E2" s="55"/>
      <c r="F2" s="55"/>
      <c r="G2" s="55"/>
      <c r="H2" s="55"/>
      <c r="I2" s="56"/>
    </row>
    <row r="3" spans="2:15" s="40" customFormat="1" ht="10.5" customHeight="1" thickTop="1" thickBot="1" x14ac:dyDescent="0.35">
      <c r="C3" s="41"/>
      <c r="D3" s="41"/>
      <c r="E3" s="41"/>
      <c r="F3" s="41"/>
      <c r="G3" s="41"/>
      <c r="H3" s="41"/>
      <c r="I3" s="41"/>
    </row>
    <row r="4" spans="2:15" ht="14.25" customHeight="1" thickTop="1" x14ac:dyDescent="0.25">
      <c r="C4" s="58" t="s">
        <v>31</v>
      </c>
      <c r="D4" s="58"/>
      <c r="E4" s="58"/>
      <c r="F4" s="58"/>
      <c r="G4" s="58"/>
      <c r="H4" s="58"/>
      <c r="I4" s="58"/>
    </row>
    <row r="5" spans="2:15" ht="13.2" x14ac:dyDescent="0.25">
      <c r="C5" s="39"/>
    </row>
    <row r="6" spans="2:15" ht="3.9" customHeight="1" x14ac:dyDescent="0.25">
      <c r="B6" s="38"/>
      <c r="C6" s="37"/>
      <c r="D6" s="37"/>
      <c r="E6" s="37"/>
      <c r="F6" s="36"/>
      <c r="G6" s="36"/>
      <c r="H6" s="35"/>
      <c r="I6" s="35"/>
      <c r="J6" s="34"/>
    </row>
    <row r="7" spans="2:15" ht="20.100000000000001" customHeight="1" x14ac:dyDescent="0.25">
      <c r="B7" s="17"/>
      <c r="C7" s="57" t="s">
        <v>13</v>
      </c>
      <c r="D7" s="57"/>
      <c r="E7" s="57"/>
      <c r="F7" s="57" t="s">
        <v>21</v>
      </c>
      <c r="G7" s="57" t="s">
        <v>22</v>
      </c>
      <c r="H7" s="57" t="s">
        <v>27</v>
      </c>
      <c r="I7" s="59" t="s">
        <v>26</v>
      </c>
      <c r="J7" s="14"/>
    </row>
    <row r="8" spans="2:15" ht="20.100000000000001" customHeight="1" x14ac:dyDescent="0.25">
      <c r="B8" s="17"/>
      <c r="C8" s="57"/>
      <c r="D8" s="57"/>
      <c r="E8" s="57"/>
      <c r="F8" s="57"/>
      <c r="G8" s="57"/>
      <c r="H8" s="57"/>
      <c r="I8" s="59"/>
      <c r="J8" s="14"/>
    </row>
    <row r="9" spans="2:15" ht="20.100000000000001" customHeight="1" x14ac:dyDescent="0.25">
      <c r="B9" s="17"/>
      <c r="C9" s="51" t="s">
        <v>12</v>
      </c>
      <c r="D9" s="51"/>
      <c r="E9" s="51"/>
      <c r="F9" s="27">
        <v>40</v>
      </c>
      <c r="G9" s="27">
        <v>44</v>
      </c>
      <c r="H9" s="45">
        <v>16822</v>
      </c>
      <c r="I9" s="26">
        <v>118629.63</v>
      </c>
      <c r="J9" s="14"/>
    </row>
    <row r="10" spans="2:15" ht="20.100000000000001" customHeight="1" x14ac:dyDescent="0.25">
      <c r="B10" s="17"/>
      <c r="C10" s="52" t="s">
        <v>14</v>
      </c>
      <c r="D10" s="52"/>
      <c r="E10" s="52"/>
      <c r="F10" s="29">
        <v>277</v>
      </c>
      <c r="G10" s="29">
        <v>428</v>
      </c>
      <c r="H10" s="46">
        <v>111276</v>
      </c>
      <c r="I10" s="28">
        <v>1007649.6</v>
      </c>
      <c r="J10" s="14"/>
    </row>
    <row r="11" spans="2:15" ht="20.100000000000001" customHeight="1" x14ac:dyDescent="0.25">
      <c r="B11" s="17"/>
      <c r="C11" s="51" t="s">
        <v>15</v>
      </c>
      <c r="D11" s="51"/>
      <c r="E11" s="51"/>
      <c r="F11" s="27">
        <v>381</v>
      </c>
      <c r="G11" s="27">
        <v>497</v>
      </c>
      <c r="H11" s="45">
        <v>221761</v>
      </c>
      <c r="I11" s="26">
        <v>1477405</v>
      </c>
      <c r="J11" s="14"/>
      <c r="L11" s="42"/>
    </row>
    <row r="12" spans="2:15" ht="20.100000000000001" customHeight="1" x14ac:dyDescent="0.25">
      <c r="B12" s="17"/>
      <c r="C12" s="52" t="s">
        <v>11</v>
      </c>
      <c r="D12" s="52"/>
      <c r="E12" s="52"/>
      <c r="F12" s="29">
        <v>205</v>
      </c>
      <c r="G12" s="29">
        <v>324</v>
      </c>
      <c r="H12" s="46">
        <v>112103</v>
      </c>
      <c r="I12" s="28">
        <v>872175.63</v>
      </c>
      <c r="J12" s="14"/>
    </row>
    <row r="13" spans="2:15" ht="20.100000000000001" customHeight="1" x14ac:dyDescent="0.25">
      <c r="B13" s="17"/>
      <c r="C13" s="53" t="s">
        <v>16</v>
      </c>
      <c r="D13" s="53"/>
      <c r="E13" s="53"/>
      <c r="F13" s="27">
        <v>640</v>
      </c>
      <c r="G13" s="27">
        <v>814</v>
      </c>
      <c r="H13" s="45">
        <v>376854</v>
      </c>
      <c r="I13" s="26">
        <v>2407341.73</v>
      </c>
      <c r="J13" s="14"/>
      <c r="L13" s="50"/>
      <c r="M13" s="43"/>
      <c r="N13" s="42"/>
      <c r="O13" s="42"/>
    </row>
    <row r="14" spans="2:15" ht="20.100000000000001" customHeight="1" x14ac:dyDescent="0.25">
      <c r="B14" s="17"/>
      <c r="C14" s="60" t="s">
        <v>17</v>
      </c>
      <c r="D14" s="60"/>
      <c r="E14" s="33"/>
      <c r="F14" s="29">
        <v>170</v>
      </c>
      <c r="G14" s="29">
        <v>225</v>
      </c>
      <c r="H14" s="46">
        <v>73184</v>
      </c>
      <c r="I14" s="28">
        <v>486154.14</v>
      </c>
      <c r="J14" s="14"/>
    </row>
    <row r="15" spans="2:15" ht="20.100000000000001" customHeight="1" x14ac:dyDescent="0.25">
      <c r="B15" s="17"/>
      <c r="C15" s="62" t="s">
        <v>18</v>
      </c>
      <c r="D15" s="62"/>
      <c r="E15" s="62"/>
      <c r="F15" s="23">
        <v>254</v>
      </c>
      <c r="G15" s="23">
        <v>330</v>
      </c>
      <c r="H15" s="47">
        <v>146637</v>
      </c>
      <c r="I15" s="22">
        <v>1163404.23</v>
      </c>
      <c r="J15" s="14"/>
    </row>
    <row r="16" spans="2:15" ht="20.100000000000001" customHeight="1" x14ac:dyDescent="0.25">
      <c r="B16" s="17"/>
      <c r="C16" s="63" t="s">
        <v>19</v>
      </c>
      <c r="D16" s="63"/>
      <c r="E16" s="63"/>
      <c r="F16" s="25">
        <v>29</v>
      </c>
      <c r="G16" s="25">
        <v>32</v>
      </c>
      <c r="H16" s="48">
        <v>14932</v>
      </c>
      <c r="I16" s="24">
        <v>44776.2</v>
      </c>
      <c r="J16" s="14"/>
    </row>
    <row r="17" spans="2:14" ht="20.100000000000001" customHeight="1" x14ac:dyDescent="0.25">
      <c r="B17" s="17"/>
      <c r="C17" s="62" t="s">
        <v>20</v>
      </c>
      <c r="D17" s="62"/>
      <c r="E17" s="62"/>
      <c r="F17" s="23">
        <v>98</v>
      </c>
      <c r="G17" s="23">
        <v>152</v>
      </c>
      <c r="H17" s="47">
        <v>42299</v>
      </c>
      <c r="I17" s="22">
        <v>329038.68</v>
      </c>
      <c r="J17" s="14"/>
      <c r="L17" s="43"/>
      <c r="M17" s="42"/>
    </row>
    <row r="18" spans="2:14" ht="20.100000000000001" customHeight="1" x14ac:dyDescent="0.25">
      <c r="B18" s="17"/>
      <c r="C18" s="63" t="s">
        <v>10</v>
      </c>
      <c r="D18" s="63"/>
      <c r="E18" s="63"/>
      <c r="F18" s="25">
        <v>99</v>
      </c>
      <c r="G18" s="25">
        <v>134</v>
      </c>
      <c r="H18" s="48">
        <v>52822</v>
      </c>
      <c r="I18" s="24">
        <v>272949.01</v>
      </c>
      <c r="J18" s="14"/>
    </row>
    <row r="19" spans="2:14" ht="20.100000000000001" customHeight="1" x14ac:dyDescent="0.25">
      <c r="B19" s="17"/>
      <c r="C19" s="62" t="s">
        <v>9</v>
      </c>
      <c r="D19" s="62"/>
      <c r="E19" s="62"/>
      <c r="F19" s="23">
        <v>110</v>
      </c>
      <c r="G19" s="23">
        <v>162</v>
      </c>
      <c r="H19" s="47">
        <v>55622</v>
      </c>
      <c r="I19" s="22">
        <v>372528.25</v>
      </c>
      <c r="J19" s="14"/>
      <c r="L19" s="43"/>
      <c r="M19" s="42"/>
    </row>
    <row r="20" spans="2:14" ht="20.100000000000001" customHeight="1" x14ac:dyDescent="0.25">
      <c r="B20" s="17"/>
      <c r="C20" s="52" t="s">
        <v>29</v>
      </c>
      <c r="D20" s="52"/>
      <c r="E20" s="52"/>
      <c r="F20" s="29">
        <v>188</v>
      </c>
      <c r="G20" s="29">
        <v>249</v>
      </c>
      <c r="H20" s="46">
        <v>98480</v>
      </c>
      <c r="I20" s="28">
        <v>646628.03</v>
      </c>
      <c r="J20" s="14"/>
    </row>
    <row r="21" spans="2:14" ht="20.100000000000001" customHeight="1" x14ac:dyDescent="0.25">
      <c r="B21" s="17"/>
      <c r="C21" s="53" t="s">
        <v>8</v>
      </c>
      <c r="D21" s="53"/>
      <c r="E21" s="53"/>
      <c r="F21" s="27">
        <v>86</v>
      </c>
      <c r="G21" s="27">
        <v>113</v>
      </c>
      <c r="H21" s="45">
        <v>51081</v>
      </c>
      <c r="I21" s="26">
        <v>339183.77</v>
      </c>
      <c r="J21" s="14"/>
    </row>
    <row r="22" spans="2:14" ht="20.100000000000001" customHeight="1" x14ac:dyDescent="0.25">
      <c r="B22" s="17"/>
      <c r="C22" s="52" t="s">
        <v>7</v>
      </c>
      <c r="D22" s="52"/>
      <c r="E22" s="52"/>
      <c r="F22" s="29">
        <v>105</v>
      </c>
      <c r="G22" s="29">
        <v>129</v>
      </c>
      <c r="H22" s="46">
        <v>58982</v>
      </c>
      <c r="I22" s="28">
        <v>385143.7</v>
      </c>
      <c r="J22" s="14"/>
    </row>
    <row r="23" spans="2:14" ht="20.100000000000001" customHeight="1" x14ac:dyDescent="0.25">
      <c r="B23" s="17"/>
      <c r="C23" s="53" t="s">
        <v>6</v>
      </c>
      <c r="D23" s="53"/>
      <c r="E23" s="53"/>
      <c r="F23" s="27">
        <v>65</v>
      </c>
      <c r="G23" s="27">
        <v>80</v>
      </c>
      <c r="H23" s="27">
        <v>23438</v>
      </c>
      <c r="I23" s="49">
        <v>80727.179999999993</v>
      </c>
      <c r="J23" s="14"/>
      <c r="L23" s="43"/>
      <c r="M23" s="42"/>
    </row>
    <row r="24" spans="2:14" ht="20.100000000000001" customHeight="1" x14ac:dyDescent="0.25">
      <c r="B24" s="17"/>
      <c r="C24" s="52" t="s">
        <v>5</v>
      </c>
      <c r="D24" s="52"/>
      <c r="E24" s="52"/>
      <c r="F24" s="29">
        <v>53</v>
      </c>
      <c r="G24" s="29">
        <v>66</v>
      </c>
      <c r="H24" s="46">
        <v>20607</v>
      </c>
      <c r="I24" s="28">
        <v>43299.38</v>
      </c>
      <c r="J24" s="14"/>
    </row>
    <row r="25" spans="2:14" ht="20.100000000000001" customHeight="1" x14ac:dyDescent="0.25">
      <c r="B25" s="17"/>
      <c r="C25" s="61" t="s">
        <v>28</v>
      </c>
      <c r="D25" s="61"/>
      <c r="E25" s="61"/>
      <c r="F25" s="32">
        <f>SUM(F9:F24)</f>
        <v>2800</v>
      </c>
      <c r="G25" s="32">
        <f>SUM(G9:G24)</f>
        <v>3779</v>
      </c>
      <c r="H25" s="32">
        <f>SUM(H9:H24)</f>
        <v>1476900</v>
      </c>
      <c r="I25" s="32">
        <f>SUM(I9:I24)</f>
        <v>10047034.159999996</v>
      </c>
      <c r="J25" s="14"/>
    </row>
    <row r="26" spans="2:14" ht="20.100000000000001" customHeight="1" x14ac:dyDescent="0.25">
      <c r="B26" s="17"/>
      <c r="C26" s="31"/>
      <c r="D26" s="31"/>
      <c r="E26" s="31"/>
      <c r="F26" s="31"/>
      <c r="G26" s="31"/>
      <c r="H26" s="31"/>
      <c r="I26" s="30"/>
      <c r="J26" s="14"/>
    </row>
    <row r="27" spans="2:14" ht="20.100000000000001" customHeight="1" x14ac:dyDescent="0.25">
      <c r="B27" s="17"/>
      <c r="C27" s="57" t="s">
        <v>4</v>
      </c>
      <c r="D27" s="57"/>
      <c r="E27" s="57"/>
      <c r="F27" s="57" t="s">
        <v>21</v>
      </c>
      <c r="G27" s="57" t="s">
        <v>22</v>
      </c>
      <c r="H27" s="57" t="s">
        <v>27</v>
      </c>
      <c r="I27" s="59" t="s">
        <v>26</v>
      </c>
      <c r="J27" s="14"/>
    </row>
    <row r="28" spans="2:14" ht="20.100000000000001" customHeight="1" x14ac:dyDescent="0.25">
      <c r="B28" s="17"/>
      <c r="C28" s="57"/>
      <c r="D28" s="57"/>
      <c r="E28" s="57"/>
      <c r="F28" s="57"/>
      <c r="G28" s="57"/>
      <c r="H28" s="57"/>
      <c r="I28" s="59"/>
      <c r="J28" s="14"/>
    </row>
    <row r="29" spans="2:14" ht="20.100000000000001" customHeight="1" x14ac:dyDescent="0.25">
      <c r="B29" s="17"/>
      <c r="C29" s="53" t="s">
        <v>3</v>
      </c>
      <c r="D29" s="53"/>
      <c r="E29" s="53"/>
      <c r="F29" s="27">
        <v>14</v>
      </c>
      <c r="G29" s="27">
        <v>26</v>
      </c>
      <c r="H29" s="45">
        <v>7188</v>
      </c>
      <c r="I29" s="26">
        <v>38249.599999999999</v>
      </c>
      <c r="J29" s="14"/>
      <c r="L29" s="43"/>
      <c r="M29" s="42"/>
    </row>
    <row r="30" spans="2:14" ht="20.100000000000001" customHeight="1" x14ac:dyDescent="0.3">
      <c r="B30" s="17"/>
      <c r="C30" s="52" t="s">
        <v>2</v>
      </c>
      <c r="D30" s="52"/>
      <c r="E30" s="52"/>
      <c r="F30" s="29">
        <v>23</v>
      </c>
      <c r="G30" s="29">
        <v>23</v>
      </c>
      <c r="H30" s="46">
        <v>9688</v>
      </c>
      <c r="I30" s="28">
        <v>35966.68</v>
      </c>
      <c r="J30" s="14"/>
      <c r="N30" s="44"/>
    </row>
    <row r="31" spans="2:14" ht="20.100000000000001" customHeight="1" x14ac:dyDescent="0.3">
      <c r="B31" s="17"/>
      <c r="C31" s="53" t="s">
        <v>35</v>
      </c>
      <c r="D31" s="53"/>
      <c r="E31" s="53"/>
      <c r="F31" s="27">
        <v>74</v>
      </c>
      <c r="G31" s="27">
        <v>93</v>
      </c>
      <c r="H31" s="45">
        <v>23506</v>
      </c>
      <c r="I31" s="26">
        <v>148874</v>
      </c>
      <c r="J31" s="14"/>
      <c r="N31" s="44"/>
    </row>
    <row r="32" spans="2:14" ht="20.100000000000001" customHeight="1" x14ac:dyDescent="0.25">
      <c r="B32" s="17"/>
      <c r="C32" s="52" t="s">
        <v>1</v>
      </c>
      <c r="D32" s="52"/>
      <c r="E32" s="52"/>
      <c r="F32" s="29">
        <v>257</v>
      </c>
      <c r="G32" s="29">
        <v>314</v>
      </c>
      <c r="H32" s="46">
        <v>143592</v>
      </c>
      <c r="I32" s="28">
        <v>825562.26</v>
      </c>
      <c r="J32" s="14"/>
      <c r="L32" s="43"/>
      <c r="M32" s="42"/>
    </row>
    <row r="33" spans="1:13" ht="20.100000000000001" customHeight="1" x14ac:dyDescent="0.25">
      <c r="B33" s="17"/>
      <c r="C33" s="53" t="s">
        <v>0</v>
      </c>
      <c r="D33" s="53"/>
      <c r="E33" s="53"/>
      <c r="F33" s="27">
        <v>56</v>
      </c>
      <c r="G33" s="27">
        <v>73</v>
      </c>
      <c r="H33" s="45">
        <v>28025</v>
      </c>
      <c r="I33" s="26">
        <v>126672.48</v>
      </c>
      <c r="J33" s="14"/>
    </row>
    <row r="34" spans="1:13" ht="20.100000000000001" customHeight="1" x14ac:dyDescent="0.25">
      <c r="B34" s="17"/>
      <c r="C34" s="52" t="s">
        <v>30</v>
      </c>
      <c r="D34" s="52"/>
      <c r="E34" s="52"/>
      <c r="F34" s="29">
        <v>10</v>
      </c>
      <c r="G34" s="29">
        <v>15</v>
      </c>
      <c r="H34" s="46">
        <v>6290</v>
      </c>
      <c r="I34" s="28">
        <v>37914.769999999997</v>
      </c>
      <c r="J34" s="14"/>
      <c r="L34" s="43"/>
      <c r="M34" s="42"/>
    </row>
    <row r="35" spans="1:13" ht="20.100000000000001" customHeight="1" x14ac:dyDescent="0.25">
      <c r="B35" s="17"/>
      <c r="C35" s="66" t="s">
        <v>25</v>
      </c>
      <c r="D35" s="66"/>
      <c r="E35" s="66"/>
      <c r="F35" s="21">
        <f>SUM(F29:F34)</f>
        <v>434</v>
      </c>
      <c r="G35" s="21">
        <f>SUM(G29:G34)</f>
        <v>544</v>
      </c>
      <c r="H35" s="21">
        <f>SUM(H29:H34)</f>
        <v>218289</v>
      </c>
      <c r="I35" s="20">
        <f>SUM(I29:I34)</f>
        <v>1213239.79</v>
      </c>
      <c r="J35" s="14"/>
    </row>
    <row r="36" spans="1:13" ht="20.100000000000001" customHeight="1" x14ac:dyDescent="0.25">
      <c r="B36" s="17"/>
      <c r="C36" s="64" t="s">
        <v>24</v>
      </c>
      <c r="D36" s="64"/>
      <c r="E36" s="64"/>
      <c r="F36" s="19">
        <f>SUM(F35,F25)</f>
        <v>3234</v>
      </c>
      <c r="G36" s="19">
        <f>SUM(G35,G25)</f>
        <v>4323</v>
      </c>
      <c r="H36" s="19">
        <f>H35+H25</f>
        <v>1695189</v>
      </c>
      <c r="I36" s="18">
        <f>I35+I25</f>
        <v>11260273.949999996</v>
      </c>
      <c r="J36" s="14"/>
    </row>
    <row r="37" spans="1:13" ht="15.75" customHeight="1" x14ac:dyDescent="0.25">
      <c r="B37" s="17"/>
      <c r="C37" s="65" t="s">
        <v>32</v>
      </c>
      <c r="D37" s="65"/>
      <c r="E37" s="65"/>
      <c r="F37" s="16"/>
      <c r="G37" s="16"/>
      <c r="H37" s="16"/>
      <c r="I37" s="15"/>
      <c r="J37" s="14"/>
    </row>
    <row r="38" spans="1:13" ht="3.75" customHeight="1" x14ac:dyDescent="0.25">
      <c r="B38" s="13"/>
      <c r="C38" s="12"/>
      <c r="D38" s="12"/>
      <c r="E38" s="12"/>
      <c r="F38" s="11"/>
      <c r="G38" s="11"/>
      <c r="H38" s="10"/>
      <c r="I38" s="10"/>
      <c r="J38" s="9"/>
    </row>
    <row r="39" spans="1:13" ht="12" customHeight="1" x14ac:dyDescent="0.25">
      <c r="A39" s="4"/>
      <c r="B39" s="4"/>
      <c r="C39" s="8" t="s">
        <v>23</v>
      </c>
      <c r="D39" s="8"/>
      <c r="E39" s="6"/>
      <c r="F39" s="7"/>
      <c r="G39" s="7"/>
      <c r="H39" s="6"/>
      <c r="I39" s="5"/>
      <c r="J39" s="4"/>
      <c r="K39" s="4"/>
    </row>
  </sheetData>
  <mergeCells count="39">
    <mergeCell ref="C36:E36"/>
    <mergeCell ref="C37:E37"/>
    <mergeCell ref="C33:E33"/>
    <mergeCell ref="C34:E34"/>
    <mergeCell ref="C35:E35"/>
    <mergeCell ref="H27:H28"/>
    <mergeCell ref="C32:E32"/>
    <mergeCell ref="I27:I28"/>
    <mergeCell ref="C29:E29"/>
    <mergeCell ref="F27:F28"/>
    <mergeCell ref="C30:E30"/>
    <mergeCell ref="G27:G28"/>
    <mergeCell ref="C31:E31"/>
    <mergeCell ref="C14:D14"/>
    <mergeCell ref="C23:E23"/>
    <mergeCell ref="C25:E25"/>
    <mergeCell ref="C27:E28"/>
    <mergeCell ref="C22:E22"/>
    <mergeCell ref="C15:E15"/>
    <mergeCell ref="C21:E21"/>
    <mergeCell ref="C24:E24"/>
    <mergeCell ref="C16:E16"/>
    <mergeCell ref="C17:E17"/>
    <mergeCell ref="C18:E18"/>
    <mergeCell ref="C19:E19"/>
    <mergeCell ref="C20:E20"/>
    <mergeCell ref="C11:E11"/>
    <mergeCell ref="C12:E12"/>
    <mergeCell ref="C13:E13"/>
    <mergeCell ref="C1:I1"/>
    <mergeCell ref="C2:I2"/>
    <mergeCell ref="C9:E9"/>
    <mergeCell ref="C10:E10"/>
    <mergeCell ref="C7:E8"/>
    <mergeCell ref="F7:F8"/>
    <mergeCell ref="H7:H8"/>
    <mergeCell ref="C4:I4"/>
    <mergeCell ref="I7:I8"/>
    <mergeCell ref="G7:G8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webPublishItems count="1">
    <webPublishItem id="14669" divId="1_8_1_14669" sourceType="range" sourceRef="B6:J38" destinationFile="\\gpaq\gpaqssl\lldades\indicadors\2013\1_8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165</vt:lpstr>
      <vt:lpstr>'165'!_1Àrea_d_impressió</vt:lpstr>
      <vt:lpstr>'165'!Àrea_d'impressió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2010-07-26T06:52:47Z</cp:lastPrinted>
  <dcterms:created xsi:type="dcterms:W3CDTF">2010-07-21T11:30:02Z</dcterms:created>
  <dcterms:modified xsi:type="dcterms:W3CDTF">2017-11-02T13:20:09Z</dcterms:modified>
</cp:coreProperties>
</file>