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30" windowWidth="16155" windowHeight="11925"/>
  </bookViews>
  <sheets>
    <sheet name="1611" sheetId="2" r:id="rId1"/>
  </sheets>
  <externalReferences>
    <externalReference r:id="rId2"/>
    <externalReference r:id="rId3"/>
    <externalReference r:id="rId4"/>
  </externalReferences>
  <definedNames>
    <definedName name="__6_1_1_a_22_6_00">[1]__6_1_1_a_22_6_00!$A$6:$E$31</definedName>
    <definedName name="_1Àrea_d_impressió" localSheetId="0">'1611'!#REF!</definedName>
    <definedName name="A_impresión_IM">[2]Índex!$A$19:$F$41</definedName>
    <definedName name="aaaaaaaa">[1]Beques_règim_general!$A$1:$D$25</definedName>
    <definedName name="_xlnm.Extract" localSheetId="0">[3]Índex!#REF!</definedName>
    <definedName name="_xlnm.Extract">[3]Índex!#REF!</definedName>
    <definedName name="Área_de_extracción2" localSheetId="0">#REF!</definedName>
    <definedName name="Área_de_extracción2">#REF!</definedName>
    <definedName name="_xlnm.Database" localSheetId="0">#REF!</definedName>
    <definedName name="_xlnm.Database">#REF!</definedName>
    <definedName name="Beques_de_mobilitat">[1]Beques_de_mobilitat!$A$6:$G$30</definedName>
    <definedName name="Beques_règim_general">[1]Beques_règim_general!$A$1:$D$25</definedName>
  </definedNames>
  <calcPr calcId="145621"/>
</workbook>
</file>

<file path=xl/calcChain.xml><?xml version="1.0" encoding="utf-8"?>
<calcChain xmlns="http://schemas.openxmlformats.org/spreadsheetml/2006/main">
  <c r="F3" i="2" l="1"/>
  <c r="F21" i="2"/>
  <c r="C26" i="2"/>
  <c r="D26" i="2"/>
  <c r="E26" i="2"/>
  <c r="G21" i="2" s="1"/>
  <c r="G3" i="2" l="1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2" i="2"/>
  <c r="G23" i="2"/>
  <c r="G24" i="2"/>
  <c r="G25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2" i="2"/>
  <c r="F23" i="2"/>
  <c r="F24" i="2"/>
  <c r="F25" i="2"/>
</calcChain>
</file>

<file path=xl/sharedStrings.xml><?xml version="1.0" encoding="utf-8"?>
<sst xmlns="http://schemas.openxmlformats.org/spreadsheetml/2006/main" count="33" uniqueCount="33">
  <si>
    <t>TOTAL</t>
  </si>
  <si>
    <t>820 EUETIB</t>
  </si>
  <si>
    <t>802 EAE</t>
  </si>
  <si>
    <t>801 EUNCET</t>
  </si>
  <si>
    <t>390 ESAB</t>
  </si>
  <si>
    <t>340 EPSEVG</t>
  </si>
  <si>
    <t>330 EPSEM</t>
  </si>
  <si>
    <t>320 EET</t>
  </si>
  <si>
    <t>310 EPSEB</t>
  </si>
  <si>
    <t>300 EETAC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</si>
  <si>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</si>
  <si>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</si>
  <si>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</si>
  <si>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</si>
  <si>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</si>
  <si>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</si>
  <si>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</si>
  <si>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</si>
  <si>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</si>
  <si>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Denegades</t>
  </si>
  <si>
    <t>Beques concedides al centre respecte al total de beques concedides a la UPC</t>
  </si>
  <si>
    <t>Beques concedides al centre respecte a les presentades pel centre</t>
  </si>
  <si>
    <t>Sol·licituds presentades</t>
  </si>
  <si>
    <t>Centre</t>
  </si>
  <si>
    <t>370 FOOT</t>
  </si>
  <si>
    <t>860 EI</t>
  </si>
  <si>
    <t>840 EUPMT</t>
  </si>
  <si>
    <t>804 CITM</t>
  </si>
  <si>
    <t>Concedides</t>
  </si>
  <si>
    <r>
      <t>(1)</t>
    </r>
    <r>
      <rPr>
        <sz val="8"/>
        <color rgb="FF003366"/>
        <rFont val="Arial"/>
        <family val="2"/>
      </rPr>
      <t xml:space="preserve"> Es tenen en compte l'estudiantat d'estudis de 1r cicle,  de 1r i 2n cicles, 2n cicle,  graus i màsters universitaris. </t>
    </r>
  </si>
  <si>
    <r>
      <t xml:space="preserve">Nombre de becaris/àries per cada 100 estudiants </t>
    </r>
    <r>
      <rPr>
        <b/>
        <vertAlign val="superscript"/>
        <sz val="10"/>
        <color rgb="FFFFFFFF"/>
        <rFont val="Arial"/>
        <family val="2"/>
      </rPr>
      <t>(1)</t>
    </r>
  </si>
  <si>
    <r>
      <t xml:space="preserve">Altres </t>
    </r>
    <r>
      <rPr>
        <vertAlign val="superscript"/>
        <sz val="10"/>
        <color rgb="FF003366"/>
        <rFont val="Arial"/>
        <family val="2"/>
      </rPr>
      <t>(2)</t>
    </r>
  </si>
  <si>
    <r>
      <t xml:space="preserve">(2) </t>
    </r>
    <r>
      <rPr>
        <sz val="8"/>
        <color rgb="FF254061"/>
        <rFont val="Arial"/>
        <family val="2"/>
      </rPr>
      <t>Altres: Departaments que gestionen màsters, ICE, IS, CITM i UTGAB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</si>
</sst>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(#,##0_);_(\(#,##0\);_(&quot;-&quot;_);_(@_)"/>
    <numFmt numFmtId="166" formatCode="_-* #,##0.00\ [$€]_-;\-* #,##0.00\ [$€]_-;_-* &quot;-&quot;??\ [$€]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3366"/>
      <name val="Arial"/>
      <family val="2"/>
    </font>
    <font>
      <sz val="8"/>
      <color rgb="FF003366"/>
      <name val="Arial"/>
      <family val="2"/>
    </font>
    <font>
      <sz val="10"/>
      <color indexed="18"/>
      <name val="Arial"/>
      <family val="2"/>
    </font>
    <font>
      <sz val="10"/>
      <color indexed="56"/>
      <name val="Arial"/>
      <family val="2"/>
    </font>
    <font>
      <b/>
      <sz val="10"/>
      <color rgb="FF003366"/>
      <name val="Arial"/>
      <family val="2"/>
    </font>
    <font>
      <b/>
      <sz val="10"/>
      <color indexed="56"/>
      <name val="Arial"/>
      <family val="2"/>
    </font>
    <font>
      <vertAlign val="superscript"/>
      <sz val="10"/>
      <color rgb="FF00336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8"/>
      <color indexed="56"/>
      <name val="Arial"/>
      <family val="2"/>
    </font>
    <font>
      <sz val="8"/>
      <color rgb="FF335C85"/>
      <name val="Arial"/>
      <family val="2"/>
    </font>
    <font>
      <sz val="8"/>
      <color rgb="FF003366"/>
      <name val="Calibri"/>
      <family val="2"/>
      <scheme val="minor"/>
    </font>
    <font>
      <sz val="10"/>
      <color rgb="FF335C85"/>
      <name val="Arial"/>
      <family val="2"/>
    </font>
    <font>
      <sz val="10"/>
      <color rgb="FF003366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rgb="FFFFFFFF"/>
      <name val="Calibri"/>
      <family val="2"/>
      <scheme val="minor"/>
    </font>
    <font>
      <b/>
      <sz val="10"/>
      <color rgb="FF003366"/>
      <name val="Calibri"/>
      <family val="2"/>
      <scheme val="minor"/>
    </font>
    <font>
      <sz val="10"/>
      <name val="Calibri"/>
      <family val="2"/>
      <scheme val="minor"/>
    </font>
    <font>
      <vertAlign val="superscript"/>
      <sz val="8"/>
      <color rgb="FF254061"/>
      <name val="Arial"/>
      <family val="2"/>
    </font>
    <font>
      <sz val="8"/>
      <color rgb="FF254061"/>
      <name val="Arial"/>
      <family val="2"/>
    </font>
    <font>
      <vertAlign val="superscript"/>
      <sz val="8"/>
      <color rgb="FF003366"/>
      <name val="Arial"/>
      <family val="2"/>
    </font>
    <font>
      <b/>
      <vertAlign val="superscript"/>
      <sz val="10"/>
      <color rgb="FFFFFFF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DD08C"/>
        <bgColor rgb="FF000000"/>
      </patternFill>
    </fill>
    <fill>
      <patternFill patternType="solid">
        <fgColor rgb="FF99CC00"/>
        <bgColor rgb="FF000000"/>
      </patternFill>
    </fill>
    <fill>
      <patternFill patternType="solid">
        <fgColor rgb="FFFEE2B8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indexed="56"/>
        <bgColor indexed="64"/>
      </patternFill>
    </fill>
    <fill>
      <patternFill patternType="solid">
        <fgColor rgb="FF6699CC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376091"/>
        <bgColor rgb="FF000000"/>
      </patternFill>
    </fill>
    <fill>
      <patternFill patternType="solid">
        <fgColor rgb="FFDBE5F1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thin">
        <color rgb="FF000080"/>
      </right>
      <top/>
      <bottom style="thin">
        <color rgb="FF000080"/>
      </bottom>
      <diagonal/>
    </border>
    <border>
      <left/>
      <right style="thin">
        <color rgb="FFFFFFFF"/>
      </right>
      <top/>
      <bottom style="thin">
        <color rgb="FF000080"/>
      </bottom>
      <diagonal/>
    </border>
    <border>
      <left style="thin">
        <color rgb="FF000080"/>
      </left>
      <right style="thin">
        <color rgb="FFFFFFFF"/>
      </right>
      <top/>
      <bottom style="thin">
        <color rgb="FF000080"/>
      </bottom>
      <diagonal/>
    </border>
    <border>
      <left/>
      <right style="thin">
        <color rgb="FF000080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000080"/>
      </right>
      <top style="thin">
        <color rgb="FF000080"/>
      </top>
      <bottom style="thin">
        <color rgb="FFFFFFFF"/>
      </bottom>
      <diagonal/>
    </border>
    <border>
      <left/>
      <right style="thin">
        <color rgb="FFFFFFFF"/>
      </right>
      <top style="thin">
        <color rgb="FF000080"/>
      </top>
      <bottom style="thin">
        <color rgb="FFFFFFFF"/>
      </bottom>
      <diagonal/>
    </border>
    <border>
      <left style="thin">
        <color rgb="FF000080"/>
      </left>
      <right style="thin">
        <color rgb="FFFFFFFF"/>
      </right>
      <top style="thin">
        <color rgb="FF000080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76">
    <xf numFmtId="0" fontId="0" fillId="0" borderId="0"/>
    <xf numFmtId="0" fontId="2" fillId="0" borderId="0"/>
    <xf numFmtId="0" fontId="2" fillId="0" borderId="1" applyNumberFormat="0" applyFont="0" applyFill="0" applyAlignment="0" applyProtection="0"/>
    <xf numFmtId="0" fontId="5" fillId="3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5" fillId="3" borderId="4" applyNumberFormat="0" applyFont="0" applyFill="0" applyAlignment="0" applyProtection="0"/>
    <xf numFmtId="0" fontId="6" fillId="4" borderId="5">
      <alignment horizontal="left" vertical="center"/>
    </xf>
    <xf numFmtId="0" fontId="5" fillId="3" borderId="6" applyNumberFormat="0" applyFont="0" applyFill="0" applyAlignment="0" applyProtection="0"/>
    <xf numFmtId="9" fontId="2" fillId="0" borderId="0" applyFont="0" applyFill="0" applyBorder="0" applyAlignment="0" applyProtection="0"/>
    <xf numFmtId="4" fontId="8" fillId="5" borderId="5" applyNumberFormat="0">
      <alignment vertical="center"/>
    </xf>
    <xf numFmtId="3" fontId="6" fillId="6" borderId="5" applyNumberFormat="0">
      <alignment vertical="center"/>
    </xf>
    <xf numFmtId="3" fontId="6" fillId="7" borderId="5" applyNumberFormat="0">
      <alignment vertical="center"/>
    </xf>
    <xf numFmtId="0" fontId="10" fillId="8" borderId="5">
      <alignment horizontal="center" vertical="center" wrapText="1"/>
    </xf>
    <xf numFmtId="0" fontId="2" fillId="0" borderId="7" applyNumberFormat="0" applyFont="0" applyFill="0" applyAlignment="0" applyProtection="0"/>
    <xf numFmtId="0" fontId="5" fillId="3" borderId="8" applyNumberFormat="0" applyFont="0" applyFill="0" applyAlignment="0" applyProtection="0"/>
    <xf numFmtId="0" fontId="10" fillId="0" borderId="9" applyNumberFormat="0" applyFont="0" applyFill="0" applyAlignment="0" applyProtection="0">
      <alignment horizontal="center" vertical="top" wrapText="1"/>
    </xf>
    <xf numFmtId="0" fontId="11" fillId="0" borderId="10" applyNumberFormat="0" applyFont="0" applyFill="0" applyAlignment="0" applyProtection="0">
      <alignment horizontal="center" vertical="top" wrapText="1"/>
    </xf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0" fillId="0" borderId="9" applyNumberFormat="0" applyFont="0" applyFill="0" applyAlignment="0" applyProtection="0">
      <alignment horizontal="center" vertical="top" wrapText="1"/>
    </xf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6" applyNumberFormat="0" applyFont="0" applyFill="0" applyAlignment="0" applyProtection="0"/>
    <xf numFmtId="0" fontId="1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" fillId="3" borderId="8" applyNumberFormat="0" applyFont="0" applyFill="0" applyAlignment="0" applyProtection="0"/>
    <xf numFmtId="0" fontId="12" fillId="0" borderId="0" applyNumberFormat="0" applyFont="0" applyFill="0" applyAlignment="0" applyProtection="0"/>
    <xf numFmtId="4" fontId="10" fillId="8" borderId="5">
      <alignment horizontal="left" vertical="center"/>
    </xf>
    <xf numFmtId="0" fontId="8" fillId="5" borderId="5">
      <alignment horizontal="left"/>
    </xf>
    <xf numFmtId="0" fontId="8" fillId="3" borderId="11">
      <alignment horizontal="left" vertical="center"/>
    </xf>
    <xf numFmtId="0" fontId="8" fillId="3" borderId="5">
      <alignment horizontal="left"/>
    </xf>
    <xf numFmtId="0" fontId="8" fillId="9" borderId="5">
      <alignment horizontal="left" vertical="center"/>
    </xf>
    <xf numFmtId="0" fontId="13" fillId="2" borderId="0">
      <alignment horizontal="left" vertical="center"/>
    </xf>
    <xf numFmtId="0" fontId="14" fillId="10" borderId="0">
      <alignment horizontal="left" vertical="center"/>
    </xf>
    <xf numFmtId="0" fontId="13" fillId="2" borderId="0">
      <alignment horizontal="left" vertical="center"/>
    </xf>
    <xf numFmtId="0" fontId="15" fillId="10" borderId="0">
      <alignment horizontal="left" vertical="center"/>
    </xf>
    <xf numFmtId="166" fontId="2" fillId="0" borderId="0" applyFont="0" applyFill="0" applyBorder="0" applyAlignment="0" applyProtection="0"/>
    <xf numFmtId="3" fontId="6" fillId="6" borderId="11" applyNumberFormat="0">
      <alignment vertical="center"/>
    </xf>
    <xf numFmtId="3" fontId="6" fillId="6" borderId="5" applyNumberFormat="0">
      <alignment vertical="center"/>
    </xf>
    <xf numFmtId="0" fontId="16" fillId="11" borderId="0" applyNumberFormat="0">
      <alignment vertical="center"/>
    </xf>
    <xf numFmtId="0" fontId="17" fillId="12" borderId="0" applyNumberFormat="0">
      <alignment vertical="center"/>
    </xf>
    <xf numFmtId="3" fontId="6" fillId="7" borderId="11" applyNumberFormat="0">
      <alignment vertical="center"/>
    </xf>
    <xf numFmtId="3" fontId="6" fillId="7" borderId="5" applyNumberFormat="0">
      <alignment vertical="center"/>
    </xf>
    <xf numFmtId="0" fontId="16" fillId="13" borderId="0" applyNumberFormat="0">
      <alignment vertical="center"/>
    </xf>
    <xf numFmtId="0" fontId="17" fillId="14" borderId="0" applyNumberFormat="0">
      <alignment vertical="center"/>
    </xf>
    <xf numFmtId="4" fontId="6" fillId="3" borderId="5" applyNumberFormat="0">
      <alignment vertical="center"/>
    </xf>
    <xf numFmtId="4" fontId="6" fillId="9" borderId="5" applyNumberFormat="0">
      <alignment vertical="center"/>
    </xf>
    <xf numFmtId="0" fontId="6" fillId="4" borderId="11">
      <alignment horizontal="left" vertical="center"/>
    </xf>
    <xf numFmtId="0" fontId="6" fillId="4" borderId="5">
      <alignment horizontal="left" vertical="center"/>
    </xf>
    <xf numFmtId="0" fontId="17" fillId="15" borderId="0">
      <alignment horizontal="left" vertical="center"/>
    </xf>
    <xf numFmtId="0" fontId="10" fillId="16" borderId="5">
      <alignment horizontal="center" vertical="center"/>
    </xf>
    <xf numFmtId="0" fontId="10" fillId="8" borderId="11">
      <alignment horizontal="center" vertical="center" wrapText="1"/>
    </xf>
    <xf numFmtId="0" fontId="10" fillId="8" borderId="5">
      <alignment horizontal="center" vertical="center" wrapText="1"/>
    </xf>
    <xf numFmtId="0" fontId="18" fillId="17" borderId="0">
      <alignment horizontal="center" vertical="center" wrapText="1"/>
    </xf>
    <xf numFmtId="0" fontId="19" fillId="18" borderId="0">
      <alignment horizontal="center" vertical="center" wrapText="1"/>
    </xf>
    <xf numFmtId="3" fontId="6" fillId="3" borderId="0" applyNumberFormat="0">
      <alignment vertical="center"/>
    </xf>
    <xf numFmtId="4" fontId="8" fillId="3" borderId="5" applyNumberFormat="0">
      <alignment vertical="center"/>
    </xf>
    <xf numFmtId="4" fontId="8" fillId="9" borderId="5" applyNumberFormat="0">
      <alignment vertical="center"/>
    </xf>
    <xf numFmtId="0" fontId="10" fillId="8" borderId="5">
      <alignment horizontal="center" vertical="center"/>
    </xf>
    <xf numFmtId="4" fontId="8" fillId="9" borderId="5" applyNumberFormat="0">
      <alignment vertical="center"/>
    </xf>
    <xf numFmtId="4" fontId="8" fillId="5" borderId="5" applyNumberFormat="0">
      <alignment vertical="center"/>
    </xf>
    <xf numFmtId="4" fontId="8" fillId="5" borderId="5" applyNumberFormat="0">
      <alignment vertical="center"/>
    </xf>
    <xf numFmtId="4" fontId="8" fillId="5" borderId="11" applyNumberFormat="0">
      <alignment vertical="center"/>
    </xf>
    <xf numFmtId="0" fontId="20" fillId="19" borderId="0" applyNumberFormat="0">
      <alignment vertical="center"/>
    </xf>
    <xf numFmtId="0" fontId="2" fillId="0" borderId="0"/>
    <xf numFmtId="0" fontId="21" fillId="0" borderId="0"/>
    <xf numFmtId="0" fontId="1" fillId="0" borderId="0"/>
    <xf numFmtId="9" fontId="12" fillId="0" borderId="0" applyFont="0" applyFill="0" applyBorder="0" applyAlignment="0" applyProtection="0"/>
    <xf numFmtId="0" fontId="2" fillId="0" borderId="0" applyNumberFormat="0" applyProtection="0">
      <alignment horizontal="right"/>
    </xf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3" fillId="10" borderId="0" xfId="71" applyFont="1" applyFill="1"/>
    <xf numFmtId="0" fontId="3" fillId="10" borderId="0" xfId="71" applyFont="1" applyFill="1" applyAlignment="1">
      <alignment horizontal="center"/>
    </xf>
    <xf numFmtId="0" fontId="4" fillId="10" borderId="0" xfId="71" applyFont="1" applyFill="1"/>
    <xf numFmtId="0" fontId="3" fillId="10" borderId="12" xfId="17" applyFont="1" applyFill="1" applyBorder="1"/>
    <xf numFmtId="0" fontId="3" fillId="10" borderId="13" xfId="26" applyFont="1" applyFill="1" applyBorder="1"/>
    <xf numFmtId="0" fontId="3" fillId="10" borderId="13" xfId="26" applyFont="1" applyFill="1" applyBorder="1" applyAlignment="1"/>
    <xf numFmtId="0" fontId="3" fillId="10" borderId="13" xfId="26" applyFont="1" applyFill="1" applyBorder="1" applyAlignment="1">
      <alignment horizontal="center"/>
    </xf>
    <xf numFmtId="0" fontId="7" fillId="10" borderId="13" xfId="26" applyFont="1" applyFill="1" applyBorder="1"/>
    <xf numFmtId="0" fontId="3" fillId="10" borderId="14" xfId="20" applyFont="1" applyFill="1" applyBorder="1"/>
    <xf numFmtId="0" fontId="3" fillId="10" borderId="15" xfId="25" applyFont="1" applyFill="1" applyBorder="1"/>
    <xf numFmtId="0" fontId="3" fillId="10" borderId="19" xfId="29" applyFont="1" applyFill="1" applyBorder="1"/>
    <xf numFmtId="0" fontId="7" fillId="10" borderId="0" xfId="71" applyFont="1" applyFill="1"/>
    <xf numFmtId="0" fontId="7" fillId="10" borderId="15" xfId="25" applyFont="1" applyFill="1" applyBorder="1"/>
    <xf numFmtId="3" fontId="18" fillId="20" borderId="20" xfId="69" applyNumberFormat="1" applyFont="1" applyFill="1" applyBorder="1" applyAlignment="1">
      <alignment horizontal="right" vertical="center"/>
    </xf>
    <xf numFmtId="164" fontId="18" fillId="20" borderId="20" xfId="73" applyNumberFormat="1" applyFont="1" applyFill="1" applyBorder="1" applyAlignment="1">
      <alignment horizontal="right" vertical="center"/>
    </xf>
    <xf numFmtId="0" fontId="18" fillId="20" borderId="20" xfId="69" applyFont="1" applyFill="1" applyBorder="1">
      <alignment vertical="center"/>
    </xf>
    <xf numFmtId="0" fontId="7" fillId="10" borderId="19" xfId="29" applyFont="1" applyFill="1" applyBorder="1"/>
    <xf numFmtId="0" fontId="3" fillId="21" borderId="20" xfId="50" applyFont="1" applyFill="1" applyBorder="1" applyAlignment="1">
      <alignment horizontal="left" vertical="center"/>
    </xf>
    <xf numFmtId="164" fontId="3" fillId="22" borderId="20" xfId="73" applyNumberFormat="1" applyFont="1" applyFill="1" applyBorder="1" applyAlignment="1">
      <alignment horizontal="right" vertical="center"/>
    </xf>
    <xf numFmtId="0" fontId="3" fillId="22" borderId="20" xfId="46" applyFont="1" applyFill="1" applyBorder="1" applyAlignment="1">
      <alignment horizontal="left" vertical="center"/>
    </xf>
    <xf numFmtId="0" fontId="18" fillId="20" borderId="20" xfId="60" applyFont="1" applyFill="1" applyBorder="1">
      <alignment horizontal="center" vertical="center" wrapText="1"/>
    </xf>
    <xf numFmtId="0" fontId="3" fillId="10" borderId="21" xfId="19" applyFont="1" applyFill="1" applyBorder="1"/>
    <xf numFmtId="0" fontId="3" fillId="10" borderId="22" xfId="32" applyFont="1" applyFill="1" applyBorder="1"/>
    <xf numFmtId="0" fontId="3" fillId="10" borderId="22" xfId="32" applyFont="1" applyFill="1" applyBorder="1" applyAlignment="1"/>
    <xf numFmtId="0" fontId="3" fillId="10" borderId="22" xfId="32" applyFont="1" applyFill="1" applyBorder="1" applyAlignment="1">
      <alignment horizontal="center"/>
    </xf>
    <xf numFmtId="0" fontId="3" fillId="10" borderId="23" xfId="23" applyFont="1" applyFill="1" applyBorder="1"/>
    <xf numFmtId="164" fontId="3" fillId="23" borderId="20" xfId="73" applyNumberFormat="1" applyFont="1" applyFill="1" applyBorder="1" applyAlignment="1">
      <alignment horizontal="right" vertical="center"/>
    </xf>
    <xf numFmtId="164" fontId="3" fillId="24" borderId="20" xfId="73" applyNumberFormat="1" applyFont="1" applyFill="1" applyBorder="1" applyAlignment="1">
      <alignment horizontal="right" vertical="center"/>
    </xf>
    <xf numFmtId="164" fontId="18" fillId="20" borderId="20" xfId="75" applyNumberFormat="1" applyFont="1" applyFill="1" applyBorder="1" applyAlignment="1">
      <alignment horizontal="right" vertical="center"/>
    </xf>
    <xf numFmtId="165" fontId="3" fillId="25" borderId="24" xfId="10" applyNumberFormat="1" applyFont="1" applyFill="1" applyBorder="1" applyAlignment="1">
      <alignment horizontal="right" vertical="center"/>
    </xf>
    <xf numFmtId="165" fontId="3" fillId="26" borderId="24" xfId="11" applyNumberFormat="1" applyFont="1" applyFill="1" applyBorder="1" applyAlignment="1">
      <alignment horizontal="right" vertical="center"/>
    </xf>
    <xf numFmtId="165" fontId="3" fillId="26" borderId="24" xfId="11" quotePrefix="1" applyNumberFormat="1" applyFont="1" applyFill="1" applyBorder="1" applyAlignment="1">
      <alignment horizontal="right" vertical="center"/>
    </xf>
    <xf numFmtId="164" fontId="3" fillId="10" borderId="0" xfId="75" applyNumberFormat="1" applyFont="1" applyFill="1"/>
    <xf numFmtId="0" fontId="22" fillId="0" borderId="18" xfId="69" applyFont="1" applyFill="1" applyBorder="1" applyAlignment="1">
      <alignment horizontal="left"/>
    </xf>
    <xf numFmtId="0" fontId="22" fillId="0" borderId="17" xfId="69" applyFont="1" applyFill="1" applyBorder="1" applyAlignment="1">
      <alignment horizontal="left"/>
    </xf>
    <xf numFmtId="0" fontId="22" fillId="0" borderId="16" xfId="69" applyFont="1" applyFill="1" applyBorder="1" applyAlignment="1">
      <alignment horizontal="left"/>
    </xf>
    <xf numFmtId="0" fontId="24" fillId="10" borderId="18" xfId="41" applyFont="1" applyFill="1" applyBorder="1" applyAlignment="1">
      <alignment horizontal="left" wrapText="1"/>
    </xf>
    <xf numFmtId="0" fontId="24" fillId="10" borderId="17" xfId="41" applyFont="1" applyFill="1" applyBorder="1" applyAlignment="1">
      <alignment horizontal="left" wrapText="1"/>
    </xf>
    <xf numFmtId="0" fontId="24" fillId="10" borderId="16" xfId="41" applyFont="1" applyFill="1" applyBorder="1" applyAlignment="1">
      <alignment horizontal="left" wrapText="1"/>
    </xf>
  </cellXfs>
  <cellStyles count="76">
    <cellStyle name="BodeExteior" xfId="16"/>
    <cellStyle name="BordeEsqDI" xfId="2"/>
    <cellStyle name="BordeEsqDI 2" xfId="17"/>
    <cellStyle name="BordeEsqDS" xfId="13"/>
    <cellStyle name="BordeEsqDS 2" xfId="18"/>
    <cellStyle name="BordeEsqDS 3" xfId="19"/>
    <cellStyle name="BordeEsqII" xfId="4"/>
    <cellStyle name="BordeEsqII 2" xfId="20"/>
    <cellStyle name="BordeEsqIS" xfId="15"/>
    <cellStyle name="BordeEsqIS 2" xfId="21"/>
    <cellStyle name="BordeEsqIS 2 2" xfId="22"/>
    <cellStyle name="BordeEsqIS 3" xfId="23"/>
    <cellStyle name="BordeTablaDer" xfId="5"/>
    <cellStyle name="BordeTablaDer 2" xfId="24"/>
    <cellStyle name="BordeTablaDer 3" xfId="25"/>
    <cellStyle name="BordeTablaInf" xfId="3"/>
    <cellStyle name="BordeTablaInf 2" xfId="26"/>
    <cellStyle name="BordeTablaIzq" xfId="7"/>
    <cellStyle name="BordeTablaIzq 2" xfId="27"/>
    <cellStyle name="BordeTablaIzq 2 2" xfId="28"/>
    <cellStyle name="BordeTablaIzq 3" xfId="29"/>
    <cellStyle name="BordeTablaSup" xfId="14"/>
    <cellStyle name="BordeTablaSup 2" xfId="30"/>
    <cellStyle name="BordeTablaSup 2 2" xfId="31"/>
    <cellStyle name="BordeTablaSup 3" xfId="32"/>
    <cellStyle name="CMenuIzq" xfId="33"/>
    <cellStyle name="CMenuIzqTotal" xfId="34"/>
    <cellStyle name="CMenuIzqTotal0" xfId="35"/>
    <cellStyle name="CMenuIzqTotal1" xfId="36"/>
    <cellStyle name="CMenuIzqTotal2" xfId="37"/>
    <cellStyle name="comentario" xfId="38"/>
    <cellStyle name="comentario 2" xfId="39"/>
    <cellStyle name="comentario 2 2" xfId="40"/>
    <cellStyle name="comentario 3" xfId="41"/>
    <cellStyle name="Euro" xfId="42"/>
    <cellStyle name="fColor1" xfId="43"/>
    <cellStyle name="fColor1 2" xfId="44"/>
    <cellStyle name="fColor1 3" xfId="45"/>
    <cellStyle name="fColor1 4" xfId="46"/>
    <cellStyle name="fColor1_1512" xfId="10"/>
    <cellStyle name="fColor2" xfId="47"/>
    <cellStyle name="fColor2 2" xfId="48"/>
    <cellStyle name="fColor2 3" xfId="49"/>
    <cellStyle name="fColor2 4" xfId="50"/>
    <cellStyle name="fColor2_1512" xfId="11"/>
    <cellStyle name="fColor3" xfId="51"/>
    <cellStyle name="fColor4" xfId="52"/>
    <cellStyle name="fSubTitulo" xfId="53"/>
    <cellStyle name="fSubTitulo 2" xfId="54"/>
    <cellStyle name="fSubTitulo 3" xfId="55"/>
    <cellStyle name="fSubTitulo_1512" xfId="6"/>
    <cellStyle name="fTitularOscura" xfId="56"/>
    <cellStyle name="fTitulo" xfId="57"/>
    <cellStyle name="fTitulo 2" xfId="58"/>
    <cellStyle name="fTitulo 3" xfId="59"/>
    <cellStyle name="fTitulo 4" xfId="60"/>
    <cellStyle name="fTitulo_1512" xfId="12"/>
    <cellStyle name="fTotal0" xfId="61"/>
    <cellStyle name="fTotal1" xfId="62"/>
    <cellStyle name="fTotal1 2" xfId="63"/>
    <cellStyle name="fTotal1Columna" xfId="64"/>
    <cellStyle name="fTotal2" xfId="65"/>
    <cellStyle name="fTotal2 2" xfId="66"/>
    <cellStyle name="fTotal3" xfId="67"/>
    <cellStyle name="fTotal3 2" xfId="68"/>
    <cellStyle name="fTotal3 2 2" xfId="69"/>
    <cellStyle name="fTotal3_1512" xfId="9"/>
    <cellStyle name="Normal" xfId="0" builtinId="0"/>
    <cellStyle name="Normal 2" xfId="70"/>
    <cellStyle name="Normal 2 2" xfId="1"/>
    <cellStyle name="Normal 2 3" xfId="71"/>
    <cellStyle name="Normal 3" xfId="72"/>
    <cellStyle name="Percentual 2" xfId="8"/>
    <cellStyle name="Percentual 2 2" xfId="73"/>
    <cellStyle name="Porcentaje" xfId="75" builtinId="5"/>
    <cellStyle name="SinEstilo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ls%20meus%20documents\BEQUES\C_9900\1_6_1_1_a%2013_6_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_6_1_1_a_22_6_00"/>
      <sheetName val="Beques_de_mobilitat"/>
      <sheetName val="beques més PFC sense mobi "/>
      <sheetName val="Beques_règim_general"/>
      <sheetName val="Evolució"/>
      <sheetName val="Dades gràfics"/>
    </sheetNames>
    <sheetDataSet>
      <sheetData sheetId="0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</row>
        <row r="7">
          <cell r="A7" t="str">
            <v>200</v>
          </cell>
          <cell r="B7" t="str">
            <v>FME</v>
          </cell>
          <cell r="C7">
            <v>102</v>
          </cell>
          <cell r="D7">
            <v>47</v>
          </cell>
          <cell r="E7">
            <v>55</v>
          </cell>
        </row>
        <row r="8">
          <cell r="A8" t="str">
            <v>210</v>
          </cell>
          <cell r="B8" t="str">
            <v>ETSAB</v>
          </cell>
          <cell r="C8">
            <v>402</v>
          </cell>
          <cell r="D8">
            <v>182</v>
          </cell>
          <cell r="E8">
            <v>220</v>
          </cell>
        </row>
        <row r="9">
          <cell r="A9" t="str">
            <v>220</v>
          </cell>
          <cell r="B9" t="str">
            <v>ETSEIT</v>
          </cell>
          <cell r="C9">
            <v>286</v>
          </cell>
          <cell r="D9">
            <v>120</v>
          </cell>
          <cell r="E9">
            <v>166</v>
          </cell>
        </row>
        <row r="10">
          <cell r="A10" t="str">
            <v>230</v>
          </cell>
          <cell r="B10" t="str">
            <v>ETSETB</v>
          </cell>
          <cell r="C10">
            <v>534</v>
          </cell>
          <cell r="D10">
            <v>222</v>
          </cell>
          <cell r="E10">
            <v>312</v>
          </cell>
        </row>
        <row r="11">
          <cell r="A11" t="str">
            <v>240</v>
          </cell>
          <cell r="B11" t="str">
            <v>ETSEIB</v>
          </cell>
          <cell r="C11">
            <v>374</v>
          </cell>
          <cell r="D11">
            <v>168</v>
          </cell>
          <cell r="E11">
            <v>206</v>
          </cell>
        </row>
        <row r="12">
          <cell r="A12" t="str">
            <v>250</v>
          </cell>
          <cell r="B12" t="str">
            <v>ETSECCPB</v>
          </cell>
          <cell r="C12">
            <v>316</v>
          </cell>
          <cell r="D12">
            <v>136</v>
          </cell>
          <cell r="E12">
            <v>180</v>
          </cell>
        </row>
        <row r="13">
          <cell r="A13" t="str">
            <v>270</v>
          </cell>
          <cell r="B13" t="str">
            <v>FIB</v>
          </cell>
          <cell r="C13">
            <v>468</v>
          </cell>
          <cell r="D13">
            <v>173</v>
          </cell>
          <cell r="E13">
            <v>295</v>
          </cell>
        </row>
        <row r="14">
          <cell r="A14" t="str">
            <v>280</v>
          </cell>
          <cell r="B14" t="str">
            <v>FNB</v>
          </cell>
          <cell r="C14">
            <v>114</v>
          </cell>
          <cell r="D14">
            <v>47</v>
          </cell>
          <cell r="E14">
            <v>67</v>
          </cell>
        </row>
        <row r="15">
          <cell r="A15" t="str">
            <v>290</v>
          </cell>
          <cell r="B15" t="str">
            <v>ETSAV</v>
          </cell>
          <cell r="C15">
            <v>109</v>
          </cell>
          <cell r="D15">
            <v>38</v>
          </cell>
          <cell r="E15">
            <v>71</v>
          </cell>
        </row>
        <row r="17">
          <cell r="A17" t="str">
            <v>300</v>
          </cell>
          <cell r="B17" t="str">
            <v>EUPBL</v>
          </cell>
          <cell r="C17">
            <v>85</v>
          </cell>
          <cell r="D17">
            <v>40</v>
          </cell>
          <cell r="E17">
            <v>45</v>
          </cell>
        </row>
        <row r="18">
          <cell r="A18" t="str">
            <v>310</v>
          </cell>
          <cell r="B18" t="str">
            <v>EUPB</v>
          </cell>
          <cell r="C18">
            <v>500</v>
          </cell>
          <cell r="D18">
            <v>182</v>
          </cell>
          <cell r="E18">
            <v>318</v>
          </cell>
        </row>
        <row r="19">
          <cell r="A19" t="str">
            <v>320</v>
          </cell>
          <cell r="B19" t="str">
            <v>EUETIT</v>
          </cell>
          <cell r="C19">
            <v>383</v>
          </cell>
          <cell r="D19">
            <v>169</v>
          </cell>
          <cell r="E19">
            <v>214</v>
          </cell>
        </row>
        <row r="20">
          <cell r="A20" t="str">
            <v>330</v>
          </cell>
          <cell r="B20" t="str">
            <v>EUPM</v>
          </cell>
          <cell r="C20">
            <v>344</v>
          </cell>
          <cell r="D20">
            <v>144</v>
          </cell>
          <cell r="E20">
            <v>200</v>
          </cell>
        </row>
        <row r="21">
          <cell r="A21" t="str">
            <v>340</v>
          </cell>
          <cell r="B21" t="str">
            <v>EUPVG</v>
          </cell>
          <cell r="C21">
            <v>582</v>
          </cell>
          <cell r="D21">
            <v>266</v>
          </cell>
          <cell r="E21">
            <v>316</v>
          </cell>
        </row>
        <row r="22">
          <cell r="A22" t="str">
            <v>370</v>
          </cell>
          <cell r="B22" t="str">
            <v>EUOOT</v>
          </cell>
          <cell r="C22">
            <v>209</v>
          </cell>
          <cell r="D22">
            <v>95</v>
          </cell>
          <cell r="E22">
            <v>114</v>
          </cell>
        </row>
        <row r="24">
          <cell r="A24" t="str">
            <v>801</v>
          </cell>
          <cell r="B24" t="str">
            <v>EUNCET</v>
          </cell>
          <cell r="C24">
            <v>52</v>
          </cell>
          <cell r="D24">
            <v>16</v>
          </cell>
          <cell r="E24">
            <v>36</v>
          </cell>
        </row>
        <row r="25">
          <cell r="A25" t="str">
            <v>802</v>
          </cell>
          <cell r="B25" t="str">
            <v>EAE-Winterthur</v>
          </cell>
          <cell r="C25">
            <v>15</v>
          </cell>
          <cell r="D25">
            <v>5</v>
          </cell>
          <cell r="E25">
            <v>10</v>
          </cell>
        </row>
        <row r="26">
          <cell r="A26" t="str">
            <v>820</v>
          </cell>
          <cell r="B26" t="str">
            <v>EUETIB</v>
          </cell>
          <cell r="C26">
            <v>444</v>
          </cell>
          <cell r="D26">
            <v>191</v>
          </cell>
          <cell r="E26">
            <v>253</v>
          </cell>
        </row>
        <row r="27">
          <cell r="A27" t="str">
            <v>830</v>
          </cell>
          <cell r="B27" t="str">
            <v>EUETAB</v>
          </cell>
          <cell r="C27">
            <v>164</v>
          </cell>
          <cell r="D27">
            <v>68</v>
          </cell>
          <cell r="E27">
            <v>96</v>
          </cell>
        </row>
        <row r="28">
          <cell r="A28" t="str">
            <v>840</v>
          </cell>
          <cell r="B28" t="str">
            <v>EUPMT</v>
          </cell>
          <cell r="C28">
            <v>162</v>
          </cell>
          <cell r="D28">
            <v>93</v>
          </cell>
          <cell r="E28">
            <v>69</v>
          </cell>
        </row>
        <row r="29">
          <cell r="A29" t="str">
            <v>860</v>
          </cell>
          <cell r="B29" t="str">
            <v>EUETII</v>
          </cell>
          <cell r="C29">
            <v>112</v>
          </cell>
          <cell r="D29">
            <v>33</v>
          </cell>
          <cell r="E29">
            <v>79</v>
          </cell>
        </row>
        <row r="30">
          <cell r="A30" t="str">
            <v>870</v>
          </cell>
          <cell r="B30" t="str">
            <v>EUETTPC</v>
          </cell>
          <cell r="C30">
            <v>64</v>
          </cell>
          <cell r="D30">
            <v>39</v>
          </cell>
          <cell r="E30">
            <v>25</v>
          </cell>
        </row>
        <row r="31">
          <cell r="A31" t="str">
            <v>890</v>
          </cell>
          <cell r="B31" t="str">
            <v>EUPO</v>
          </cell>
          <cell r="C31">
            <v>6</v>
          </cell>
          <cell r="D31">
            <v>4</v>
          </cell>
          <cell r="E31">
            <v>2</v>
          </cell>
        </row>
      </sheetData>
      <sheetData sheetId="1">
        <row r="6">
          <cell r="A6" t="str">
            <v>CENTRES DOCENTS</v>
          </cell>
          <cell r="C6" t="str">
            <v>SOL·LICITUDS PRESENTADES (2)</v>
          </cell>
          <cell r="D6" t="str">
            <v>DENEGADES</v>
          </cell>
          <cell r="E6" t="str">
            <v>CONCEDIDES</v>
          </cell>
          <cell r="F6" t="str">
            <v>% DE BEQUES CONCEDIDES AL CENTRE RESPECTE A LES PRESETADES PEL CENTRE</v>
          </cell>
          <cell r="G6" t="str">
            <v>% DE BEQUES CONCEDIDES AL CENTRE RESPECTE AL TOTAL DE BEQUES CONCEDIDES A LA UPC</v>
          </cell>
        </row>
        <row r="7">
          <cell r="A7" t="str">
            <v>200</v>
          </cell>
          <cell r="B7" t="str">
            <v>FME</v>
          </cell>
          <cell r="C7">
            <v>5</v>
          </cell>
          <cell r="D7">
            <v>3</v>
          </cell>
          <cell r="E7">
            <v>2</v>
          </cell>
          <cell r="F7">
            <v>0.4</v>
          </cell>
          <cell r="G7">
            <v>9.7087378640776691E-3</v>
          </cell>
        </row>
        <row r="8">
          <cell r="A8" t="str">
            <v>210</v>
          </cell>
          <cell r="B8" t="str">
            <v>ETSAB</v>
          </cell>
          <cell r="C8">
            <v>67</v>
          </cell>
          <cell r="D8">
            <v>19</v>
          </cell>
          <cell r="E8">
            <v>48</v>
          </cell>
          <cell r="F8">
            <v>0.71641791044776115</v>
          </cell>
          <cell r="G8">
            <v>0.23300970873786409</v>
          </cell>
        </row>
        <row r="9">
          <cell r="A9" t="str">
            <v>220</v>
          </cell>
          <cell r="B9" t="str">
            <v>ETSEIT</v>
          </cell>
          <cell r="C9">
            <v>12</v>
          </cell>
          <cell r="D9">
            <v>6</v>
          </cell>
          <cell r="E9">
            <v>6</v>
          </cell>
          <cell r="F9">
            <v>0.5</v>
          </cell>
          <cell r="G9">
            <v>2.9126213592233011E-2</v>
          </cell>
        </row>
        <row r="10">
          <cell r="A10" t="str">
            <v>230</v>
          </cell>
          <cell r="B10" t="str">
            <v>ETSETB</v>
          </cell>
          <cell r="C10">
            <v>55</v>
          </cell>
          <cell r="D10">
            <v>25</v>
          </cell>
          <cell r="E10">
            <v>30</v>
          </cell>
          <cell r="F10">
            <v>0.54545454545454541</v>
          </cell>
          <cell r="G10">
            <v>0.14563106796116504</v>
          </cell>
        </row>
        <row r="11">
          <cell r="A11" t="str">
            <v>240</v>
          </cell>
          <cell r="B11" t="str">
            <v>ETSEIB</v>
          </cell>
          <cell r="C11">
            <v>24</v>
          </cell>
          <cell r="D11">
            <v>8</v>
          </cell>
          <cell r="E11">
            <v>16</v>
          </cell>
          <cell r="F11">
            <v>0.66666666666666663</v>
          </cell>
          <cell r="G11">
            <v>7.7669902912621352E-2</v>
          </cell>
        </row>
        <row r="12">
          <cell r="A12" t="str">
            <v>250</v>
          </cell>
          <cell r="B12" t="str">
            <v>ETSECCPB</v>
          </cell>
          <cell r="C12">
            <v>20</v>
          </cell>
          <cell r="D12">
            <v>6</v>
          </cell>
          <cell r="E12">
            <v>14</v>
          </cell>
          <cell r="F12">
            <v>0.7</v>
          </cell>
          <cell r="G12">
            <v>6.7961165048543687E-2</v>
          </cell>
        </row>
        <row r="13">
          <cell r="A13" t="str">
            <v>270</v>
          </cell>
          <cell r="B13" t="str">
            <v>FIB</v>
          </cell>
          <cell r="C13">
            <v>18</v>
          </cell>
          <cell r="D13">
            <v>7</v>
          </cell>
          <cell r="E13">
            <v>11</v>
          </cell>
          <cell r="F13">
            <v>0.61111111111111116</v>
          </cell>
          <cell r="G13">
            <v>5.3398058252427182E-2</v>
          </cell>
        </row>
        <row r="14">
          <cell r="A14" t="str">
            <v>280</v>
          </cell>
          <cell r="B14" t="str">
            <v>FNB</v>
          </cell>
          <cell r="C14">
            <v>4</v>
          </cell>
          <cell r="D14">
            <v>1</v>
          </cell>
          <cell r="E14">
            <v>3</v>
          </cell>
          <cell r="F14">
            <v>0.75</v>
          </cell>
          <cell r="G14">
            <v>1.4563106796116505E-2</v>
          </cell>
        </row>
        <row r="15">
          <cell r="A15" t="str">
            <v>290</v>
          </cell>
          <cell r="B15" t="str">
            <v>ETSAV</v>
          </cell>
          <cell r="C15">
            <v>13</v>
          </cell>
          <cell r="D15">
            <v>5</v>
          </cell>
          <cell r="E15">
            <v>8</v>
          </cell>
          <cell r="F15">
            <v>0.61538461538461542</v>
          </cell>
          <cell r="G15">
            <v>3.8834951456310676E-2</v>
          </cell>
        </row>
        <row r="17">
          <cell r="A17" t="str">
            <v>300</v>
          </cell>
          <cell r="B17" t="str">
            <v>EUPBL</v>
          </cell>
          <cell r="C17">
            <v>2</v>
          </cell>
          <cell r="D17">
            <v>0</v>
          </cell>
          <cell r="E17">
            <v>2</v>
          </cell>
          <cell r="F17">
            <v>1</v>
          </cell>
          <cell r="G17">
            <v>9.7087378640776691E-3</v>
          </cell>
        </row>
        <row r="18">
          <cell r="A18" t="str">
            <v>310</v>
          </cell>
          <cell r="B18" t="str">
            <v>EUPB</v>
          </cell>
          <cell r="C18">
            <v>28</v>
          </cell>
          <cell r="D18">
            <v>10</v>
          </cell>
          <cell r="E18">
            <v>18</v>
          </cell>
          <cell r="F18">
            <v>0.6428571428571429</v>
          </cell>
          <cell r="G18">
            <v>8.7378640776699032E-2</v>
          </cell>
        </row>
        <row r="19">
          <cell r="A19" t="str">
            <v>320</v>
          </cell>
          <cell r="B19" t="str">
            <v>EUETIT</v>
          </cell>
          <cell r="C19">
            <v>5</v>
          </cell>
          <cell r="D19">
            <v>2</v>
          </cell>
          <cell r="E19">
            <v>3</v>
          </cell>
          <cell r="F19">
            <v>0.6</v>
          </cell>
          <cell r="G19">
            <v>1.4563106796116505E-2</v>
          </cell>
        </row>
        <row r="20">
          <cell r="A20" t="str">
            <v>330</v>
          </cell>
          <cell r="B20" t="str">
            <v>EUPM</v>
          </cell>
          <cell r="C20">
            <v>5</v>
          </cell>
          <cell r="D20">
            <v>3</v>
          </cell>
          <cell r="E20">
            <v>2</v>
          </cell>
          <cell r="F20">
            <v>0.4</v>
          </cell>
          <cell r="G20">
            <v>9.7087378640776691E-3</v>
          </cell>
        </row>
        <row r="21">
          <cell r="A21" t="str">
            <v>340</v>
          </cell>
          <cell r="B21" t="str">
            <v>EUPVG</v>
          </cell>
          <cell r="C21">
            <v>15</v>
          </cell>
          <cell r="D21">
            <v>4</v>
          </cell>
          <cell r="E21">
            <v>11</v>
          </cell>
          <cell r="F21">
            <v>0.73333333333333328</v>
          </cell>
          <cell r="G21">
            <v>5.3398058252427182E-2</v>
          </cell>
        </row>
        <row r="22">
          <cell r="A22" t="str">
            <v>370</v>
          </cell>
          <cell r="B22" t="str">
            <v>EUOOT</v>
          </cell>
          <cell r="C22">
            <v>9</v>
          </cell>
          <cell r="D22">
            <v>2</v>
          </cell>
          <cell r="E22">
            <v>7</v>
          </cell>
          <cell r="F22">
            <v>0.77777777777777779</v>
          </cell>
          <cell r="G22">
            <v>3.3980582524271843E-2</v>
          </cell>
        </row>
        <row r="24">
          <cell r="A24">
            <v>801</v>
          </cell>
          <cell r="B24" t="str">
            <v>EUNCET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802</v>
          </cell>
          <cell r="B25" t="str">
            <v>EAE-Winterthur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</row>
        <row r="26">
          <cell r="A26" t="str">
            <v>820</v>
          </cell>
          <cell r="B26" t="str">
            <v>EUETIB</v>
          </cell>
          <cell r="C26">
            <v>15</v>
          </cell>
          <cell r="D26">
            <v>6</v>
          </cell>
          <cell r="E26">
            <v>9</v>
          </cell>
          <cell r="F26">
            <v>0.6</v>
          </cell>
          <cell r="G26">
            <v>4.3689320388349516E-2</v>
          </cell>
        </row>
        <row r="27">
          <cell r="A27" t="str">
            <v>830</v>
          </cell>
          <cell r="B27" t="str">
            <v>EUETAB</v>
          </cell>
          <cell r="C27">
            <v>6</v>
          </cell>
          <cell r="D27">
            <v>0</v>
          </cell>
          <cell r="E27">
            <v>6</v>
          </cell>
          <cell r="F27">
            <v>1</v>
          </cell>
          <cell r="G27">
            <v>2.9126213592233011E-2</v>
          </cell>
        </row>
        <row r="28">
          <cell r="A28" t="str">
            <v>840</v>
          </cell>
          <cell r="B28" t="str">
            <v>EUPMT</v>
          </cell>
          <cell r="C28">
            <v>8</v>
          </cell>
          <cell r="D28">
            <v>4</v>
          </cell>
          <cell r="E28">
            <v>4</v>
          </cell>
          <cell r="F28">
            <v>0.5</v>
          </cell>
          <cell r="G28">
            <v>1.9417475728155338E-2</v>
          </cell>
        </row>
        <row r="29">
          <cell r="A29" t="str">
            <v>860</v>
          </cell>
          <cell r="B29" t="str">
            <v>EUETII</v>
          </cell>
          <cell r="C29">
            <v>4</v>
          </cell>
          <cell r="D29">
            <v>1</v>
          </cell>
          <cell r="E29">
            <v>3</v>
          </cell>
          <cell r="F29">
            <v>0.75</v>
          </cell>
          <cell r="G29">
            <v>1.4563106796116505E-2</v>
          </cell>
        </row>
        <row r="30">
          <cell r="A30" t="str">
            <v>870</v>
          </cell>
          <cell r="B30" t="str">
            <v>EUETTPC</v>
          </cell>
          <cell r="C30">
            <v>7</v>
          </cell>
          <cell r="D30">
            <v>4</v>
          </cell>
          <cell r="E30">
            <v>3</v>
          </cell>
          <cell r="F30">
            <v>0.42857142857142855</v>
          </cell>
          <cell r="G30">
            <v>1.4563106796116505E-2</v>
          </cell>
        </row>
      </sheetData>
      <sheetData sheetId="2"/>
      <sheetData sheetId="3">
        <row r="1">
          <cell r="A1" t="str">
            <v>centre</v>
          </cell>
          <cell r="B1" t="str">
            <v>concedides</v>
          </cell>
          <cell r="C1" t="str">
            <v>denegades</v>
          </cell>
          <cell r="D1" t="str">
            <v>total</v>
          </cell>
        </row>
        <row r="2">
          <cell r="A2" t="str">
            <v>200</v>
          </cell>
          <cell r="B2">
            <v>53</v>
          </cell>
          <cell r="C2">
            <v>44</v>
          </cell>
          <cell r="D2">
            <v>97</v>
          </cell>
        </row>
        <row r="3">
          <cell r="A3" t="str">
            <v>210</v>
          </cell>
          <cell r="B3">
            <v>172</v>
          </cell>
          <cell r="C3">
            <v>161</v>
          </cell>
          <cell r="D3">
            <v>333</v>
          </cell>
        </row>
        <row r="4">
          <cell r="A4" t="str">
            <v>220</v>
          </cell>
          <cell r="B4">
            <v>160</v>
          </cell>
          <cell r="C4">
            <v>113</v>
          </cell>
          <cell r="D4">
            <v>273</v>
          </cell>
        </row>
        <row r="5">
          <cell r="A5" t="str">
            <v>230</v>
          </cell>
          <cell r="B5">
            <v>282</v>
          </cell>
          <cell r="C5">
            <v>197</v>
          </cell>
          <cell r="D5">
            <v>479</v>
          </cell>
        </row>
        <row r="6">
          <cell r="A6" t="str">
            <v>240</v>
          </cell>
          <cell r="B6">
            <v>188</v>
          </cell>
          <cell r="C6">
            <v>154</v>
          </cell>
          <cell r="D6">
            <v>342</v>
          </cell>
        </row>
        <row r="7">
          <cell r="A7" t="str">
            <v>250</v>
          </cell>
          <cell r="B7">
            <v>92</v>
          </cell>
          <cell r="C7">
            <v>60</v>
          </cell>
          <cell r="D7">
            <v>152</v>
          </cell>
        </row>
        <row r="8">
          <cell r="A8" t="str">
            <v>270</v>
          </cell>
          <cell r="B8">
            <v>284</v>
          </cell>
          <cell r="C8">
            <v>166</v>
          </cell>
          <cell r="D8">
            <v>450</v>
          </cell>
        </row>
        <row r="9">
          <cell r="A9" t="str">
            <v>280</v>
          </cell>
          <cell r="B9">
            <v>64</v>
          </cell>
          <cell r="C9">
            <v>46</v>
          </cell>
          <cell r="D9">
            <v>110</v>
          </cell>
        </row>
        <row r="10">
          <cell r="A10" t="str">
            <v>290</v>
          </cell>
          <cell r="B10">
            <v>63</v>
          </cell>
          <cell r="C10">
            <v>33</v>
          </cell>
          <cell r="D10">
            <v>96</v>
          </cell>
        </row>
        <row r="11">
          <cell r="A11" t="str">
            <v>300</v>
          </cell>
          <cell r="B11">
            <v>43</v>
          </cell>
          <cell r="C11">
            <v>40</v>
          </cell>
          <cell r="D11">
            <v>83</v>
          </cell>
        </row>
        <row r="12">
          <cell r="A12" t="str">
            <v>310</v>
          </cell>
          <cell r="B12">
            <v>279</v>
          </cell>
          <cell r="C12">
            <v>157</v>
          </cell>
          <cell r="D12">
            <v>436</v>
          </cell>
        </row>
        <row r="13">
          <cell r="A13" t="str">
            <v>320</v>
          </cell>
          <cell r="B13">
            <v>211</v>
          </cell>
          <cell r="C13">
            <v>167</v>
          </cell>
          <cell r="D13">
            <v>378</v>
          </cell>
        </row>
        <row r="14">
          <cell r="A14" t="str">
            <v>330</v>
          </cell>
          <cell r="B14">
            <v>198</v>
          </cell>
          <cell r="C14">
            <v>141</v>
          </cell>
          <cell r="D14">
            <v>339</v>
          </cell>
        </row>
        <row r="15">
          <cell r="A15" t="str">
            <v>340</v>
          </cell>
          <cell r="B15">
            <v>305</v>
          </cell>
          <cell r="C15">
            <v>259</v>
          </cell>
          <cell r="D15">
            <v>564</v>
          </cell>
        </row>
        <row r="16">
          <cell r="A16" t="str">
            <v>370</v>
          </cell>
          <cell r="B16">
            <v>107</v>
          </cell>
          <cell r="C16">
            <v>93</v>
          </cell>
          <cell r="D16">
            <v>200</v>
          </cell>
        </row>
        <row r="17">
          <cell r="A17" t="str">
            <v>380</v>
          </cell>
          <cell r="B17">
            <v>74</v>
          </cell>
          <cell r="C17">
            <v>70</v>
          </cell>
          <cell r="D17">
            <v>144</v>
          </cell>
        </row>
        <row r="18">
          <cell r="A18" t="str">
            <v>801</v>
          </cell>
          <cell r="B18">
            <v>36</v>
          </cell>
          <cell r="C18">
            <v>16</v>
          </cell>
          <cell r="D18">
            <v>52</v>
          </cell>
        </row>
        <row r="19">
          <cell r="A19" t="str">
            <v>802</v>
          </cell>
          <cell r="B19">
            <v>10</v>
          </cell>
          <cell r="C19">
            <v>5</v>
          </cell>
          <cell r="D19">
            <v>15</v>
          </cell>
        </row>
        <row r="20">
          <cell r="A20" t="str">
            <v>820</v>
          </cell>
          <cell r="B20">
            <v>244</v>
          </cell>
          <cell r="C20">
            <v>182</v>
          </cell>
          <cell r="D20">
            <v>426</v>
          </cell>
        </row>
        <row r="21">
          <cell r="A21" t="str">
            <v>830</v>
          </cell>
          <cell r="B21">
            <v>90</v>
          </cell>
          <cell r="C21">
            <v>68</v>
          </cell>
          <cell r="D21">
            <v>158</v>
          </cell>
        </row>
        <row r="22">
          <cell r="A22" t="str">
            <v>840</v>
          </cell>
          <cell r="B22">
            <v>65</v>
          </cell>
          <cell r="C22">
            <v>89</v>
          </cell>
          <cell r="D22">
            <v>154</v>
          </cell>
        </row>
        <row r="23">
          <cell r="A23" t="str">
            <v>860</v>
          </cell>
          <cell r="B23">
            <v>76</v>
          </cell>
          <cell r="C23">
            <v>32</v>
          </cell>
          <cell r="D23">
            <v>108</v>
          </cell>
        </row>
        <row r="24">
          <cell r="A24" t="str">
            <v>870</v>
          </cell>
          <cell r="B24">
            <v>22</v>
          </cell>
          <cell r="C24">
            <v>35</v>
          </cell>
          <cell r="D24">
            <v>57</v>
          </cell>
        </row>
        <row r="25">
          <cell r="A25" t="str">
            <v>890</v>
          </cell>
          <cell r="B25">
            <v>2</v>
          </cell>
          <cell r="C25">
            <v>4</v>
          </cell>
          <cell r="D25">
            <v>6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9"/>
  <sheetViews>
    <sheetView showGridLines="0" tabSelected="1" zoomScaleNormal="100" zoomScaleSheetLayoutView="100" workbookViewId="0">
      <selection activeCell="K8" sqref="K8"/>
    </sheetView>
  </sheetViews>
  <sheetFormatPr baseColWidth="10" defaultColWidth="9.140625" defaultRowHeight="12.75" x14ac:dyDescent="0.2"/>
  <cols>
    <col min="1" max="1" width="0.5703125" style="1" customWidth="1"/>
    <col min="2" max="2" width="18.42578125" style="1" customWidth="1"/>
    <col min="3" max="3" width="16.140625" style="3" customWidth="1"/>
    <col min="4" max="4" width="13.85546875" style="2" customWidth="1"/>
    <col min="5" max="5" width="15" style="2" customWidth="1"/>
    <col min="6" max="6" width="21.28515625" style="2" customWidth="1"/>
    <col min="7" max="7" width="23.5703125" style="2" customWidth="1"/>
    <col min="8" max="8" width="19.140625" style="1" customWidth="1"/>
    <col min="9" max="9" width="1" style="1" customWidth="1"/>
    <col min="10" max="10" width="4.5703125" style="1" customWidth="1"/>
    <col min="11" max="16384" width="9.140625" style="1"/>
  </cols>
  <sheetData>
    <row r="1" spans="1:19" ht="3.95" customHeight="1" x14ac:dyDescent="0.2">
      <c r="A1" s="26"/>
      <c r="B1" s="23"/>
      <c r="C1" s="25"/>
      <c r="D1" s="25"/>
      <c r="E1" s="25"/>
      <c r="F1" s="25"/>
      <c r="G1" s="24"/>
      <c r="H1" s="23"/>
      <c r="I1" s="22"/>
    </row>
    <row r="2" spans="1:19" ht="52.5" x14ac:dyDescent="0.2">
      <c r="A2" s="11"/>
      <c r="B2" s="21" t="s">
        <v>23</v>
      </c>
      <c r="C2" s="21" t="s">
        <v>22</v>
      </c>
      <c r="D2" s="21" t="s">
        <v>19</v>
      </c>
      <c r="E2" s="21" t="s">
        <v>28</v>
      </c>
      <c r="F2" s="21" t="s">
        <v>21</v>
      </c>
      <c r="G2" s="21" t="s">
        <v>20</v>
      </c>
      <c r="H2" s="21" t="s">
        <v>30</v>
      </c>
      <c r="I2" s="10"/>
    </row>
    <row r="3" spans="1:19" ht="20.100000000000001" customHeight="1" x14ac:dyDescent="0.2">
      <c r="A3" s="11"/>
      <c r="B3" s="20" t="s">
        <v>18</v>
      </c>
      <c r="C3" s="30">
        <v>76</v>
      </c>
      <c r="D3" s="30">
        <v>27</v>
      </c>
      <c r="E3" s="30">
        <v>49</v>
      </c>
      <c r="F3" s="19">
        <f>E3/C3</f>
        <v>0.64473684210526316</v>
      </c>
      <c r="G3" s="19">
        <f>E3/$E$26</f>
        <v>1.0463378176382661E-2</v>
      </c>
      <c r="H3" s="19">
        <v>0.11264367816091954</v>
      </c>
      <c r="I3" s="10"/>
      <c r="S3" s="33"/>
    </row>
    <row r="4" spans="1:19" ht="20.100000000000001" customHeight="1" x14ac:dyDescent="0.2">
      <c r="A4" s="11"/>
      <c r="B4" s="18" t="s">
        <v>17</v>
      </c>
      <c r="C4" s="31">
        <v>532</v>
      </c>
      <c r="D4" s="31">
        <v>206</v>
      </c>
      <c r="E4" s="31">
        <v>326</v>
      </c>
      <c r="F4" s="28">
        <f t="shared" ref="F4:F25" si="0">E4/C4</f>
        <v>0.61278195488721809</v>
      </c>
      <c r="G4" s="28">
        <f t="shared" ref="G4:G25" si="1">E4/$E$26</f>
        <v>6.961349562246423E-2</v>
      </c>
      <c r="H4" s="28">
        <v>0.1290577988915281</v>
      </c>
      <c r="I4" s="10"/>
      <c r="S4" s="33"/>
    </row>
    <row r="5" spans="1:19" ht="20.100000000000001" customHeight="1" x14ac:dyDescent="0.2">
      <c r="A5" s="11"/>
      <c r="B5" s="20" t="s">
        <v>16</v>
      </c>
      <c r="C5" s="30">
        <v>611</v>
      </c>
      <c r="D5" s="30">
        <v>295</v>
      </c>
      <c r="E5" s="30">
        <v>316</v>
      </c>
      <c r="F5" s="19">
        <f t="shared" si="0"/>
        <v>0.51718494271685767</v>
      </c>
      <c r="G5" s="19">
        <f t="shared" si="1"/>
        <v>6.7478112321161646E-2</v>
      </c>
      <c r="H5" s="19">
        <v>0.13769063180827887</v>
      </c>
      <c r="I5" s="10"/>
      <c r="S5" s="33"/>
    </row>
    <row r="6" spans="1:19" ht="20.100000000000001" customHeight="1" x14ac:dyDescent="0.2">
      <c r="A6" s="11"/>
      <c r="B6" s="18" t="s">
        <v>15</v>
      </c>
      <c r="C6" s="31">
        <v>531</v>
      </c>
      <c r="D6" s="31">
        <v>249</v>
      </c>
      <c r="E6" s="31">
        <v>282</v>
      </c>
      <c r="F6" s="28">
        <f t="shared" si="0"/>
        <v>0.53107344632768361</v>
      </c>
      <c r="G6" s="28">
        <f t="shared" si="1"/>
        <v>6.0217809096732862E-2</v>
      </c>
      <c r="H6" s="28">
        <v>0.14078881677483773</v>
      </c>
      <c r="I6" s="10"/>
      <c r="S6" s="33"/>
    </row>
    <row r="7" spans="1:19" ht="20.100000000000001" customHeight="1" x14ac:dyDescent="0.2">
      <c r="A7" s="11"/>
      <c r="B7" s="20" t="s">
        <v>14</v>
      </c>
      <c r="C7" s="30">
        <v>701</v>
      </c>
      <c r="D7" s="30">
        <v>352</v>
      </c>
      <c r="E7" s="30">
        <v>349</v>
      </c>
      <c r="F7" s="19">
        <f t="shared" si="0"/>
        <v>0.49786019971469331</v>
      </c>
      <c r="G7" s="19">
        <f t="shared" si="1"/>
        <v>7.4524877215460181E-2</v>
      </c>
      <c r="H7" s="19">
        <v>9.4991834512792597E-2</v>
      </c>
      <c r="I7" s="10"/>
      <c r="S7" s="33"/>
    </row>
    <row r="8" spans="1:19" ht="20.100000000000001" customHeight="1" x14ac:dyDescent="0.2">
      <c r="A8" s="11"/>
      <c r="B8" s="18" t="s">
        <v>13</v>
      </c>
      <c r="C8" s="31">
        <v>504</v>
      </c>
      <c r="D8" s="31">
        <v>228</v>
      </c>
      <c r="E8" s="31">
        <v>276</v>
      </c>
      <c r="F8" s="28">
        <f t="shared" si="0"/>
        <v>0.54761904761904767</v>
      </c>
      <c r="G8" s="28">
        <f t="shared" si="1"/>
        <v>5.8936579115951314E-2</v>
      </c>
      <c r="H8" s="28">
        <v>0.13974683544303798</v>
      </c>
      <c r="I8" s="10"/>
      <c r="S8" s="33"/>
    </row>
    <row r="9" spans="1:19" ht="20.100000000000001" customHeight="1" x14ac:dyDescent="0.2">
      <c r="A9" s="11"/>
      <c r="B9" s="20" t="s">
        <v>12</v>
      </c>
      <c r="C9" s="30">
        <v>593</v>
      </c>
      <c r="D9" s="30">
        <v>241</v>
      </c>
      <c r="E9" s="30">
        <v>352</v>
      </c>
      <c r="F9" s="19">
        <f t="shared" si="0"/>
        <v>0.59359190556492414</v>
      </c>
      <c r="G9" s="19">
        <f t="shared" si="1"/>
        <v>7.5165492205850948E-2</v>
      </c>
      <c r="H9" s="19">
        <v>0.18594823032223984</v>
      </c>
      <c r="I9" s="10"/>
      <c r="S9" s="33"/>
    </row>
    <row r="10" spans="1:19" ht="20.100000000000001" customHeight="1" x14ac:dyDescent="0.2">
      <c r="A10" s="11"/>
      <c r="B10" s="18" t="s">
        <v>11</v>
      </c>
      <c r="C10" s="31">
        <v>212</v>
      </c>
      <c r="D10" s="31">
        <v>85</v>
      </c>
      <c r="E10" s="31">
        <v>127</v>
      </c>
      <c r="F10" s="28">
        <f t="shared" si="0"/>
        <v>0.59905660377358494</v>
      </c>
      <c r="G10" s="28">
        <f t="shared" si="1"/>
        <v>2.7119367926542813E-2</v>
      </c>
      <c r="H10" s="28">
        <v>0.17208672086720866</v>
      </c>
      <c r="I10" s="10"/>
      <c r="S10" s="33"/>
    </row>
    <row r="11" spans="1:19" ht="20.100000000000001" customHeight="1" x14ac:dyDescent="0.2">
      <c r="A11" s="11"/>
      <c r="B11" s="20" t="s">
        <v>10</v>
      </c>
      <c r="C11" s="30">
        <v>210</v>
      </c>
      <c r="D11" s="30">
        <v>79</v>
      </c>
      <c r="E11" s="30">
        <v>131</v>
      </c>
      <c r="F11" s="19">
        <f t="shared" si="0"/>
        <v>0.62380952380952381</v>
      </c>
      <c r="G11" s="19">
        <f t="shared" si="1"/>
        <v>2.7973521247063846E-2</v>
      </c>
      <c r="H11" s="19">
        <v>0.12780487804878049</v>
      </c>
      <c r="I11" s="10"/>
      <c r="S11" s="33"/>
    </row>
    <row r="12" spans="1:19" ht="20.100000000000001" customHeight="1" x14ac:dyDescent="0.2">
      <c r="A12" s="11"/>
      <c r="B12" s="18" t="s">
        <v>9</v>
      </c>
      <c r="C12" s="31">
        <v>442</v>
      </c>
      <c r="D12" s="31">
        <v>206</v>
      </c>
      <c r="E12" s="31">
        <v>236</v>
      </c>
      <c r="F12" s="28">
        <f t="shared" si="0"/>
        <v>0.5339366515837104</v>
      </c>
      <c r="G12" s="28">
        <f t="shared" si="1"/>
        <v>5.0395045910740975E-2</v>
      </c>
      <c r="H12" s="28">
        <v>0.19748953974895397</v>
      </c>
      <c r="I12" s="10"/>
      <c r="S12" s="33"/>
    </row>
    <row r="13" spans="1:19" ht="20.100000000000001" customHeight="1" x14ac:dyDescent="0.2">
      <c r="A13" s="11"/>
      <c r="B13" s="20" t="s">
        <v>8</v>
      </c>
      <c r="C13" s="30">
        <v>581</v>
      </c>
      <c r="D13" s="30">
        <v>267</v>
      </c>
      <c r="E13" s="30">
        <v>314</v>
      </c>
      <c r="F13" s="19">
        <f t="shared" si="0"/>
        <v>0.54044750430292599</v>
      </c>
      <c r="G13" s="19">
        <f t="shared" si="1"/>
        <v>6.7051035660901134E-2</v>
      </c>
      <c r="H13" s="19">
        <v>0.16791443850267379</v>
      </c>
      <c r="I13" s="10"/>
      <c r="S13" s="33"/>
    </row>
    <row r="14" spans="1:19" ht="20.100000000000001" customHeight="1" x14ac:dyDescent="0.2">
      <c r="A14" s="11"/>
      <c r="B14" s="18" t="s">
        <v>7</v>
      </c>
      <c r="C14" s="31">
        <v>598</v>
      </c>
      <c r="D14" s="31">
        <v>257</v>
      </c>
      <c r="E14" s="31">
        <v>341</v>
      </c>
      <c r="F14" s="28">
        <f t="shared" si="0"/>
        <v>0.57023411371237454</v>
      </c>
      <c r="G14" s="28">
        <f t="shared" si="1"/>
        <v>7.2816570574418107E-2</v>
      </c>
      <c r="H14" s="28">
        <v>0.21473551637279598</v>
      </c>
      <c r="I14" s="10"/>
      <c r="S14" s="33"/>
    </row>
    <row r="15" spans="1:19" ht="20.100000000000001" customHeight="1" x14ac:dyDescent="0.2">
      <c r="A15" s="11"/>
      <c r="B15" s="20" t="s">
        <v>6</v>
      </c>
      <c r="C15" s="30">
        <v>304</v>
      </c>
      <c r="D15" s="30">
        <v>116</v>
      </c>
      <c r="E15" s="30">
        <v>188</v>
      </c>
      <c r="F15" s="19">
        <f t="shared" si="0"/>
        <v>0.61842105263157898</v>
      </c>
      <c r="G15" s="19">
        <f t="shared" si="1"/>
        <v>4.0145206064488577E-2</v>
      </c>
      <c r="H15" s="19">
        <v>0.21559633027522937</v>
      </c>
      <c r="I15" s="10"/>
      <c r="S15" s="33"/>
    </row>
    <row r="16" spans="1:19" ht="20.100000000000001" customHeight="1" x14ac:dyDescent="0.2">
      <c r="A16" s="11"/>
      <c r="B16" s="18" t="s">
        <v>5</v>
      </c>
      <c r="C16" s="31">
        <v>498</v>
      </c>
      <c r="D16" s="31">
        <v>239</v>
      </c>
      <c r="E16" s="31">
        <v>259</v>
      </c>
      <c r="F16" s="28">
        <f t="shared" si="0"/>
        <v>0.52008032128514059</v>
      </c>
      <c r="G16" s="28">
        <f t="shared" si="1"/>
        <v>5.5306427503736919E-2</v>
      </c>
      <c r="H16" s="28">
        <v>0.1818820224719101</v>
      </c>
      <c r="I16" s="10"/>
      <c r="S16" s="33"/>
    </row>
    <row r="17" spans="1:19" ht="20.100000000000001" customHeight="1" x14ac:dyDescent="0.2">
      <c r="A17" s="11"/>
      <c r="B17" s="20" t="s">
        <v>24</v>
      </c>
      <c r="C17" s="30">
        <v>206</v>
      </c>
      <c r="D17" s="30">
        <v>101</v>
      </c>
      <c r="E17" s="30">
        <v>105</v>
      </c>
      <c r="F17" s="19">
        <f t="shared" si="0"/>
        <v>0.50970873786407767</v>
      </c>
      <c r="G17" s="19">
        <f t="shared" si="1"/>
        <v>2.2421524663677129E-2</v>
      </c>
      <c r="H17" s="19">
        <v>0.22388059701492538</v>
      </c>
      <c r="I17" s="10"/>
      <c r="S17" s="33"/>
    </row>
    <row r="18" spans="1:19" ht="20.100000000000001" customHeight="1" x14ac:dyDescent="0.2">
      <c r="A18" s="11"/>
      <c r="B18" s="18" t="s">
        <v>4</v>
      </c>
      <c r="C18" s="31">
        <v>263</v>
      </c>
      <c r="D18" s="31">
        <v>116</v>
      </c>
      <c r="E18" s="31">
        <v>147</v>
      </c>
      <c r="F18" s="28">
        <f t="shared" si="0"/>
        <v>0.55893536121673004</v>
      </c>
      <c r="G18" s="28">
        <f t="shared" si="1"/>
        <v>3.1390134529147982E-2</v>
      </c>
      <c r="H18" s="28">
        <v>0.2033195020746888</v>
      </c>
      <c r="I18" s="10"/>
      <c r="S18" s="33"/>
    </row>
    <row r="19" spans="1:19" ht="20.100000000000001" customHeight="1" x14ac:dyDescent="0.2">
      <c r="A19" s="11"/>
      <c r="B19" s="20" t="s">
        <v>3</v>
      </c>
      <c r="C19" s="30">
        <v>37</v>
      </c>
      <c r="D19" s="30">
        <v>10</v>
      </c>
      <c r="E19" s="30">
        <v>27</v>
      </c>
      <c r="F19" s="27">
        <f t="shared" si="0"/>
        <v>0.72972972972972971</v>
      </c>
      <c r="G19" s="27">
        <f t="shared" si="1"/>
        <v>5.7655349135169766E-3</v>
      </c>
      <c r="H19" s="27">
        <v>0.10150375939849623</v>
      </c>
      <c r="I19" s="10"/>
      <c r="S19" s="33"/>
    </row>
    <row r="20" spans="1:19" ht="20.100000000000001" customHeight="1" x14ac:dyDescent="0.2">
      <c r="A20" s="11"/>
      <c r="B20" s="18" t="s">
        <v>2</v>
      </c>
      <c r="C20" s="31">
        <v>54</v>
      </c>
      <c r="D20" s="31">
        <v>27</v>
      </c>
      <c r="E20" s="32">
        <v>27</v>
      </c>
      <c r="F20" s="28">
        <f t="shared" si="0"/>
        <v>0.5</v>
      </c>
      <c r="G20" s="28">
        <f t="shared" si="1"/>
        <v>5.7655349135169766E-3</v>
      </c>
      <c r="H20" s="28">
        <v>6.6014669926650366E-2</v>
      </c>
      <c r="I20" s="10"/>
      <c r="S20" s="33"/>
    </row>
    <row r="21" spans="1:19" ht="20.100000000000001" customHeight="1" x14ac:dyDescent="0.2">
      <c r="A21" s="11"/>
      <c r="B21" s="20" t="s">
        <v>27</v>
      </c>
      <c r="C21" s="30">
        <v>100</v>
      </c>
      <c r="D21" s="30">
        <v>43</v>
      </c>
      <c r="E21" s="30">
        <v>57</v>
      </c>
      <c r="F21" s="27">
        <f t="shared" ref="F21" si="2">E21/C21</f>
        <v>0.56999999999999995</v>
      </c>
      <c r="G21" s="27">
        <f t="shared" si="1"/>
        <v>1.2171684817424727E-2</v>
      </c>
      <c r="H21" s="27">
        <v>0.17592592592592593</v>
      </c>
      <c r="I21" s="10"/>
      <c r="S21" s="33"/>
    </row>
    <row r="22" spans="1:19" ht="20.100000000000001" customHeight="1" x14ac:dyDescent="0.2">
      <c r="A22" s="11"/>
      <c r="B22" s="18" t="s">
        <v>1</v>
      </c>
      <c r="C22" s="31">
        <v>930</v>
      </c>
      <c r="D22" s="31">
        <v>402</v>
      </c>
      <c r="E22" s="32">
        <v>528</v>
      </c>
      <c r="F22" s="28">
        <f t="shared" si="0"/>
        <v>0.56774193548387097</v>
      </c>
      <c r="G22" s="28">
        <f t="shared" si="1"/>
        <v>0.11274823830877642</v>
      </c>
      <c r="H22" s="28">
        <v>0.19418904008826773</v>
      </c>
      <c r="I22" s="10"/>
      <c r="S22" s="33"/>
    </row>
    <row r="23" spans="1:19" ht="20.100000000000001" customHeight="1" x14ac:dyDescent="0.2">
      <c r="A23" s="11"/>
      <c r="B23" s="20" t="s">
        <v>26</v>
      </c>
      <c r="C23" s="30">
        <v>293</v>
      </c>
      <c r="D23" s="30">
        <v>119</v>
      </c>
      <c r="E23" s="30">
        <v>174</v>
      </c>
      <c r="F23" s="27">
        <f t="shared" si="0"/>
        <v>0.59385665529010234</v>
      </c>
      <c r="G23" s="27">
        <f t="shared" si="1"/>
        <v>3.7155669442664956E-2</v>
      </c>
      <c r="H23" s="27">
        <v>0.17664974619289339</v>
      </c>
      <c r="I23" s="10"/>
      <c r="N23" s="12"/>
      <c r="O23" s="12"/>
      <c r="P23" s="12"/>
      <c r="Q23" s="12"/>
      <c r="S23" s="33"/>
    </row>
    <row r="24" spans="1:19" ht="20.100000000000001" customHeight="1" x14ac:dyDescent="0.2">
      <c r="A24" s="11"/>
      <c r="B24" s="18" t="s">
        <v>25</v>
      </c>
      <c r="C24" s="31">
        <v>62</v>
      </c>
      <c r="D24" s="31">
        <v>28</v>
      </c>
      <c r="E24" s="32">
        <v>34</v>
      </c>
      <c r="F24" s="28">
        <f t="shared" si="0"/>
        <v>0.54838709677419351</v>
      </c>
      <c r="G24" s="28">
        <f t="shared" si="1"/>
        <v>7.2603032244287847E-3</v>
      </c>
      <c r="H24" s="28">
        <v>0.19540229885057472</v>
      </c>
      <c r="I24" s="10"/>
      <c r="S24" s="33"/>
    </row>
    <row r="25" spans="1:19" ht="20.100000000000001" customHeight="1" x14ac:dyDescent="0.2">
      <c r="A25" s="11"/>
      <c r="B25" s="20" t="s">
        <v>31</v>
      </c>
      <c r="C25" s="30">
        <v>67</v>
      </c>
      <c r="D25" s="30">
        <v>29</v>
      </c>
      <c r="E25" s="30">
        <v>38</v>
      </c>
      <c r="F25" s="27">
        <f t="shared" si="0"/>
        <v>0.56716417910447758</v>
      </c>
      <c r="G25" s="27">
        <f t="shared" si="1"/>
        <v>8.1144565449498187E-3</v>
      </c>
      <c r="H25" s="27">
        <v>6.0126582278481014E-2</v>
      </c>
      <c r="I25" s="10"/>
      <c r="S25" s="33"/>
    </row>
    <row r="26" spans="1:19" s="12" customFormat="1" ht="20.100000000000001" customHeight="1" x14ac:dyDescent="0.2">
      <c r="A26" s="17"/>
      <c r="B26" s="16" t="s">
        <v>0</v>
      </c>
      <c r="C26" s="14">
        <f>SUM(C3:C25)</f>
        <v>8405</v>
      </c>
      <c r="D26" s="14">
        <f>SUM(D3:D25)</f>
        <v>3722</v>
      </c>
      <c r="E26" s="14">
        <f>SUM(E3:E25)</f>
        <v>4683</v>
      </c>
      <c r="F26" s="15">
        <v>0.41299999999999998</v>
      </c>
      <c r="G26" s="15">
        <v>1</v>
      </c>
      <c r="H26" s="29">
        <v>0.15499437346925266</v>
      </c>
      <c r="I26" s="13"/>
      <c r="J26" s="1"/>
      <c r="N26" s="1"/>
      <c r="O26" s="1"/>
      <c r="P26" s="1"/>
      <c r="Q26" s="1"/>
      <c r="S26" s="33"/>
    </row>
    <row r="27" spans="1:19" ht="14.25" customHeight="1" x14ac:dyDescent="0.2">
      <c r="A27" s="11"/>
      <c r="B27" s="37" t="s">
        <v>29</v>
      </c>
      <c r="C27" s="38"/>
      <c r="D27" s="38"/>
      <c r="E27" s="38"/>
      <c r="F27" s="38"/>
      <c r="G27" s="38"/>
      <c r="H27" s="39"/>
      <c r="I27" s="10"/>
      <c r="J27" s="12"/>
    </row>
    <row r="28" spans="1:19" ht="15" customHeight="1" x14ac:dyDescent="0.2">
      <c r="A28" s="11"/>
      <c r="B28" s="34" t="s">
        <v>32</v>
      </c>
      <c r="C28" s="35"/>
      <c r="D28" s="35"/>
      <c r="E28" s="35"/>
      <c r="F28" s="35"/>
      <c r="G28" s="35"/>
      <c r="H28" s="36"/>
      <c r="I28" s="10"/>
    </row>
    <row r="29" spans="1:19" ht="7.5" customHeight="1" x14ac:dyDescent="0.2">
      <c r="A29" s="9"/>
      <c r="B29" s="8"/>
      <c r="C29" s="7"/>
      <c r="D29" s="7"/>
      <c r="E29" s="7"/>
      <c r="F29" s="7"/>
      <c r="G29" s="6"/>
      <c r="H29" s="5"/>
      <c r="I29" s="4"/>
    </row>
  </sheetData>
  <mergeCells count="2">
    <mergeCell ref="B28:H28"/>
    <mergeCell ref="B27:H27"/>
  </mergeCells>
  <printOptions horizontalCentered="1"/>
  <pageMargins left="0.59" right="0.59" top="0.59" bottom="0.59" header="0" footer="0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1611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2012-09-07T08:19:42Z</dcterms:created>
  <dcterms:modified xsi:type="dcterms:W3CDTF">2014-11-10T12:54:33Z</dcterms:modified>
</cp:coreProperties>
</file>