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65" yWindow="6315" windowWidth="19440" windowHeight="5400"/>
  </bookViews>
  <sheets>
    <sheet name="13215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8" i="1"/>
  <c r="U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T33" i="1"/>
  <c r="V33" i="1"/>
  <c r="W33" i="1"/>
  <c r="X33" i="1"/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8" i="1"/>
  <c r="AA8" i="1" s="1"/>
  <c r="S33" i="1" l="1"/>
  <c r="AA31" i="1"/>
  <c r="AA28" i="1"/>
  <c r="AA25" i="1"/>
  <c r="AA21" i="1"/>
  <c r="AA17" i="1"/>
  <c r="AA15" i="1"/>
  <c r="AA12" i="1"/>
  <c r="Z33" i="1"/>
  <c r="AA24" i="1"/>
  <c r="AA20" i="1"/>
  <c r="AA11" i="1"/>
  <c r="AA30" i="1"/>
  <c r="AA27" i="1"/>
  <c r="AA23" i="1"/>
  <c r="AA19" i="1"/>
  <c r="AA16" i="1"/>
  <c r="AA14" i="1"/>
  <c r="AA10" i="1"/>
  <c r="AA32" i="1"/>
  <c r="AA29" i="1"/>
  <c r="AA26" i="1"/>
  <c r="AA22" i="1"/>
  <c r="AA18" i="1"/>
  <c r="AA13" i="1"/>
  <c r="AA9" i="1"/>
  <c r="AA33" i="1" l="1"/>
  <c r="AB8" i="1"/>
</calcChain>
</file>

<file path=xl/sharedStrings.xml><?xml version="1.0" encoding="utf-8"?>
<sst xmlns="http://schemas.openxmlformats.org/spreadsheetml/2006/main" count="55" uniqueCount="53">
  <si>
    <t>Total</t>
  </si>
  <si>
    <t>270 
FIB</t>
  </si>
  <si>
    <t>Centres Adscrits</t>
  </si>
  <si>
    <t>240 
ETSEIB</t>
  </si>
  <si>
    <t xml:space="preserve">250 
ETSECCPB </t>
  </si>
  <si>
    <t xml:space="preserve">230 
ETSETB </t>
  </si>
  <si>
    <t>220 
ETSEIAT</t>
  </si>
  <si>
    <t>210 
ETSAB</t>
  </si>
  <si>
    <t>200 
FME</t>
  </si>
  <si>
    <t>280 
FNB</t>
  </si>
  <si>
    <t>290 
ETSAV</t>
  </si>
  <si>
    <t>300 
EETAC</t>
  </si>
  <si>
    <t>310 
EPSEB</t>
  </si>
  <si>
    <t>320 
EET</t>
  </si>
  <si>
    <t>330 
EPSEM</t>
  </si>
  <si>
    <t>340 
EPSEVG</t>
  </si>
  <si>
    <t>370 
EUOOT</t>
  </si>
  <si>
    <t>390 
ESAB</t>
  </si>
  <si>
    <t>801 
EUNCET</t>
  </si>
  <si>
    <t>802 
EAE</t>
  </si>
  <si>
    <t>804 
CITM</t>
  </si>
  <si>
    <t>820 EUETIB</t>
  </si>
  <si>
    <t>840 EUPMT</t>
  </si>
  <si>
    <t>860 
EEI</t>
  </si>
  <si>
    <t>Dades a maig de 2014</t>
  </si>
  <si>
    <t>Alemanya</t>
  </si>
  <si>
    <t>Andorra</t>
  </si>
  <si>
    <t>Argentina</t>
  </si>
  <si>
    <t>Bèlgica</t>
  </si>
  <si>
    <t>Brasil</t>
  </si>
  <si>
    <t>Bulgària</t>
  </si>
  <si>
    <t>Colòmbia</t>
  </si>
  <si>
    <t>Cuba</t>
  </si>
  <si>
    <t>Eslovàquia</t>
  </si>
  <si>
    <t>França</t>
  </si>
  <si>
    <t>Grècia</t>
  </si>
  <si>
    <t>Iran</t>
  </si>
  <si>
    <t>Itàlia</t>
  </si>
  <si>
    <t>Japó</t>
  </si>
  <si>
    <t>Malàisia</t>
  </si>
  <si>
    <t>Marroc</t>
  </si>
  <si>
    <t>Mèxic</t>
  </si>
  <si>
    <t>Perú</t>
  </si>
  <si>
    <t>Portugal</t>
  </si>
  <si>
    <t>República Dominicana</t>
  </si>
  <si>
    <t>Rússia</t>
  </si>
  <si>
    <t>Suècia</t>
  </si>
  <si>
    <t>Veneçuela</t>
  </si>
  <si>
    <t>Xina</t>
  </si>
  <si>
    <t>Xipre</t>
  </si>
  <si>
    <t>TOTAL</t>
  </si>
  <si>
    <t>Estudiantat matriculat de graus</t>
  </si>
  <si>
    <t>Distribució de l'estudiantat de grau segons la seva residència familiar a l'estranger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</si>
</sst>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7" x14ac:knownFonts="1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8"/>
      <color rgb="FF376091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3" fontId="4" fillId="3" borderId="0" applyNumberFormat="0">
      <alignment vertical="center"/>
    </xf>
    <xf numFmtId="0" fontId="3" fillId="3" borderId="5" applyNumberFormat="0" applyFont="0" applyFill="0" applyAlignment="0" applyProtection="0"/>
    <xf numFmtId="3" fontId="4" fillId="5" borderId="6" applyNumberFormat="0">
      <alignment vertical="center"/>
    </xf>
    <xf numFmtId="3" fontId="4" fillId="7" borderId="6" applyNumberFormat="0">
      <alignment vertical="center"/>
    </xf>
    <xf numFmtId="0" fontId="6" fillId="8" borderId="6">
      <alignment horizontal="center" vertical="center" wrapText="1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8" fillId="0" borderId="1" applyNumberFormat="0" applyFont="0" applyFill="0" applyAlignment="0" applyProtection="0"/>
    <xf numFmtId="0" fontId="8" fillId="0" borderId="7" applyNumberFormat="0" applyFont="0" applyFill="0" applyAlignment="0" applyProtection="0"/>
    <xf numFmtId="0" fontId="8" fillId="0" borderId="3" applyNumberFormat="0" applyFont="0" applyFill="0" applyAlignment="0" applyProtection="0"/>
    <xf numFmtId="4" fontId="6" fillId="8" borderId="6">
      <alignment horizontal="left" vertical="center"/>
    </xf>
    <xf numFmtId="0" fontId="5" fillId="8" borderId="6">
      <alignment horizontal="left"/>
    </xf>
    <xf numFmtId="0" fontId="5" fillId="3" borderId="6">
      <alignment horizontal="left"/>
    </xf>
    <xf numFmtId="0" fontId="5" fillId="6" borderId="6">
      <alignment horizontal="left"/>
    </xf>
    <xf numFmtId="0" fontId="5" fillId="4" borderId="6">
      <alignment horizontal="left" vertical="center"/>
    </xf>
    <xf numFmtId="0" fontId="2" fillId="2" borderId="0">
      <alignment horizontal="left" vertical="center"/>
    </xf>
    <xf numFmtId="4" fontId="4" fillId="3" borderId="6" applyNumberFormat="0">
      <alignment vertical="center"/>
    </xf>
    <xf numFmtId="4" fontId="4" fillId="6" borderId="6" applyNumberFormat="0">
      <alignment vertical="center"/>
    </xf>
    <xf numFmtId="0" fontId="4" fillId="9" borderId="6">
      <alignment horizontal="left" vertical="center"/>
    </xf>
    <xf numFmtId="0" fontId="6" fillId="10" borderId="6">
      <alignment horizontal="center" vertical="center"/>
    </xf>
    <xf numFmtId="4" fontId="5" fillId="6" borderId="6" applyNumberFormat="0">
      <alignment vertical="center"/>
    </xf>
    <xf numFmtId="0" fontId="6" fillId="8" borderId="6">
      <alignment horizontal="center" vertical="center"/>
    </xf>
    <xf numFmtId="4" fontId="5" fillId="4" borderId="6" applyNumberFormat="0">
      <alignment vertical="center"/>
    </xf>
    <xf numFmtId="4" fontId="5" fillId="8" borderId="6" applyNumberFormat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48">
    <xf numFmtId="0" fontId="0" fillId="0" borderId="0" xfId="0"/>
    <xf numFmtId="0" fontId="9" fillId="2" borderId="0" xfId="0" applyFont="1" applyFill="1"/>
    <xf numFmtId="0" fontId="10" fillId="9" borderId="10" xfId="0" applyFont="1" applyFill="1" applyBorder="1" applyAlignment="1">
      <alignment vertical="center"/>
    </xf>
    <xf numFmtId="10" fontId="9" fillId="2" borderId="0" xfId="0" applyNumberFormat="1" applyFont="1" applyFill="1"/>
    <xf numFmtId="0" fontId="11" fillId="2" borderId="0" xfId="0" applyFont="1" applyFill="1"/>
    <xf numFmtId="164" fontId="9" fillId="2" borderId="0" xfId="0" applyNumberFormat="1" applyFont="1" applyFill="1"/>
    <xf numFmtId="0" fontId="9" fillId="2" borderId="14" xfId="13" applyFont="1" applyFill="1" applyBorder="1" applyAlignment="1"/>
    <xf numFmtId="0" fontId="9" fillId="2" borderId="15" xfId="12" applyFont="1" applyFill="1" applyBorder="1"/>
    <xf numFmtId="0" fontId="9" fillId="2" borderId="16" xfId="11" applyFont="1" applyFill="1" applyBorder="1"/>
    <xf numFmtId="0" fontId="9" fillId="2" borderId="17" xfId="7" applyFont="1" applyFill="1" applyBorder="1"/>
    <xf numFmtId="0" fontId="9" fillId="2" borderId="19" xfId="5" applyFont="1" applyFill="1" applyBorder="1"/>
    <xf numFmtId="0" fontId="12" fillId="11" borderId="18" xfId="8" applyNumberFormat="1" applyFont="1" applyFill="1" applyBorder="1">
      <alignment vertical="center"/>
    </xf>
    <xf numFmtId="164" fontId="9" fillId="12" borderId="18" xfId="8" applyNumberFormat="1" applyFont="1" applyFill="1" applyBorder="1">
      <alignment vertical="center"/>
    </xf>
    <xf numFmtId="0" fontId="12" fillId="11" borderId="18" xfId="9" applyNumberFormat="1" applyFont="1" applyFill="1" applyBorder="1">
      <alignment vertical="center"/>
    </xf>
    <xf numFmtId="164" fontId="9" fillId="13" borderId="18" xfId="9" applyNumberFormat="1" applyFont="1" applyFill="1" applyBorder="1">
      <alignment vertical="center"/>
    </xf>
    <xf numFmtId="0" fontId="12" fillId="11" borderId="18" xfId="6" applyNumberFormat="1" applyFont="1" applyFill="1" applyBorder="1">
      <alignment vertical="center"/>
    </xf>
    <xf numFmtId="164" fontId="12" fillId="11" borderId="18" xfId="6" applyNumberFormat="1" applyFont="1" applyFill="1" applyBorder="1">
      <alignment vertical="center"/>
    </xf>
    <xf numFmtId="0" fontId="9" fillId="2" borderId="20" xfId="4" applyFont="1" applyFill="1" applyBorder="1"/>
    <xf numFmtId="0" fontId="9" fillId="2" borderId="21" xfId="3" applyFont="1" applyFill="1" applyBorder="1"/>
    <xf numFmtId="0" fontId="9" fillId="2" borderId="22" xfId="2" applyFont="1" applyFill="1" applyBorder="1"/>
    <xf numFmtId="0" fontId="12" fillId="11" borderId="18" xfId="10" applyFont="1" applyFill="1" applyBorder="1">
      <alignment horizontal="center" vertical="center" wrapText="1"/>
    </xf>
    <xf numFmtId="0" fontId="12" fillId="11" borderId="18" xfId="10" applyFont="1" applyFill="1" applyBorder="1">
      <alignment horizontal="center" vertical="center" wrapText="1"/>
    </xf>
    <xf numFmtId="0" fontId="11" fillId="2" borderId="24" xfId="6" applyNumberFormat="1" applyFont="1" applyFill="1" applyBorder="1" applyAlignment="1">
      <alignment vertical="center"/>
    </xf>
    <xf numFmtId="0" fontId="11" fillId="2" borderId="25" xfId="6" applyNumberFormat="1" applyFont="1" applyFill="1" applyBorder="1" applyAlignment="1">
      <alignment vertical="center"/>
    </xf>
    <xf numFmtId="0" fontId="13" fillId="2" borderId="23" xfId="6" applyNumberFormat="1" applyFont="1" applyFill="1" applyBorder="1" applyAlignment="1">
      <alignment vertical="center"/>
    </xf>
    <xf numFmtId="164" fontId="14" fillId="14" borderId="18" xfId="8" applyNumberFormat="1" applyFont="1" applyFill="1" applyBorder="1">
      <alignment vertical="center"/>
    </xf>
    <xf numFmtId="164" fontId="9" fillId="2" borderId="19" xfId="5" applyNumberFormat="1" applyFont="1" applyFill="1" applyBorder="1"/>
    <xf numFmtId="164" fontId="14" fillId="15" borderId="18" xfId="9" applyNumberFormat="1" applyFont="1" applyFill="1" applyBorder="1">
      <alignment vertical="center"/>
    </xf>
    <xf numFmtId="0" fontId="12" fillId="11" borderId="18" xfId="10" applyFont="1" applyFill="1" applyBorder="1">
      <alignment horizontal="center" vertical="center" wrapText="1"/>
    </xf>
    <xf numFmtId="0" fontId="12" fillId="11" borderId="18" xfId="1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6" fillId="2" borderId="0" xfId="0" applyFont="1" applyFill="1"/>
    <xf numFmtId="0" fontId="15" fillId="9" borderId="11" xfId="0" applyFont="1" applyFill="1" applyBorder="1" applyAlignment="1">
      <alignment vertical="center"/>
    </xf>
    <xf numFmtId="0" fontId="12" fillId="11" borderId="26" xfId="10" applyFont="1" applyFill="1" applyBorder="1" applyAlignment="1">
      <alignment vertical="center" wrapText="1"/>
    </xf>
    <xf numFmtId="0" fontId="12" fillId="11" borderId="27" xfId="10" applyFont="1" applyFill="1" applyBorder="1" applyAlignment="1">
      <alignment vertical="center" wrapText="1"/>
    </xf>
    <xf numFmtId="0" fontId="12" fillId="11" borderId="27" xfId="10" applyFont="1" applyFill="1" applyBorder="1" applyAlignment="1">
      <alignment horizontal="center" vertical="center" wrapText="1"/>
    </xf>
    <xf numFmtId="164" fontId="12" fillId="16" borderId="18" xfId="8" applyNumberFormat="1" applyFont="1" applyFill="1" applyBorder="1">
      <alignment vertical="center"/>
    </xf>
    <xf numFmtId="0" fontId="12" fillId="11" borderId="18" xfId="1" applyNumberFormat="1" applyFont="1" applyFill="1" applyBorder="1" applyAlignment="1">
      <alignment vertical="center"/>
    </xf>
    <xf numFmtId="0" fontId="12" fillId="11" borderId="27" xfId="10" applyFont="1" applyFill="1" applyBorder="1">
      <alignment horizontal="center" vertical="center" wrapText="1"/>
    </xf>
    <xf numFmtId="0" fontId="15" fillId="9" borderId="12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2" fillId="11" borderId="18" xfId="10" applyFont="1" applyFill="1" applyBorder="1">
      <alignment horizontal="center" vertical="center" wrapText="1"/>
    </xf>
    <xf numFmtId="0" fontId="12" fillId="11" borderId="23" xfId="10" applyFont="1" applyFill="1" applyBorder="1" applyAlignment="1">
      <alignment horizontal="center" vertical="center" wrapText="1"/>
    </xf>
    <xf numFmtId="0" fontId="12" fillId="11" borderId="24" xfId="10" applyFont="1" applyFill="1" applyBorder="1" applyAlignment="1">
      <alignment horizontal="center" vertical="center" wrapText="1"/>
    </xf>
    <xf numFmtId="0" fontId="12" fillId="11" borderId="25" xfId="10" applyFont="1" applyFill="1" applyBorder="1" applyAlignment="1">
      <alignment horizontal="center" vertical="center" wrapText="1"/>
    </xf>
  </cellXfs>
  <cellStyles count="35">
    <cellStyle name="BodeExteior" xfId="14"/>
    <cellStyle name="BordeEsqDI" xfId="2"/>
    <cellStyle name="BordeEsqDI 2" xfId="15"/>
    <cellStyle name="BordeEsqDS" xfId="11"/>
    <cellStyle name="BordeEsqDS 2" xfId="16"/>
    <cellStyle name="BordeEsqII" xfId="4"/>
    <cellStyle name="BordeEsqII 2" xfId="17"/>
    <cellStyle name="BordeEsqIS" xfId="13"/>
    <cellStyle name="BordeTablaDer" xfId="5"/>
    <cellStyle name="BordeTablaInf" xfId="3"/>
    <cellStyle name="BordeTablaIzq" xfId="7"/>
    <cellStyle name="BordeTablaSup" xfId="12"/>
    <cellStyle name="CMenuIzq" xfId="18"/>
    <cellStyle name="CMenuIzqTotal" xfId="19"/>
    <cellStyle name="CMenuIzqTotal0" xfId="20"/>
    <cellStyle name="CMenuIzqTotal1" xfId="21"/>
    <cellStyle name="CMenuIzqTotal2" xfId="22"/>
    <cellStyle name="comentario" xfId="23"/>
    <cellStyle name="fColor1" xfId="8"/>
    <cellStyle name="fColor2" xfId="9"/>
    <cellStyle name="fColor3" xfId="24"/>
    <cellStyle name="fColor4" xfId="25"/>
    <cellStyle name="fSubTitulo" xfId="26"/>
    <cellStyle name="fTitularOscura" xfId="27"/>
    <cellStyle name="fTitulo" xfId="10"/>
    <cellStyle name="fTotal0" xfId="6"/>
    <cellStyle name="fTotal1" xfId="28"/>
    <cellStyle name="fTotal1Columna" xfId="29"/>
    <cellStyle name="fTotal2" xfId="30"/>
    <cellStyle name="fTotal3" xfId="31"/>
    <cellStyle name="Normal" xfId="0" builtinId="0"/>
    <cellStyle name="Normal 2" xfId="32"/>
    <cellStyle name="Percentual 2" xfId="33"/>
    <cellStyle name="Porcentaje" xfId="1" builtinId="5"/>
    <cellStyle name="SinEstilo" xfId="34"/>
  </cellStyles>
  <dxfs count="0"/>
  <tableStyles count="0" defaultTableStyle="TableStyleMedium9" defaultPivotStyle="PivotStyleLight16"/>
  <colors>
    <mruColors>
      <color rgb="FF376091"/>
      <color rgb="FFBB139B"/>
      <color rgb="FF6E97C8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2.3"/>
      <sheetName val="1323"/>
    </sheetNames>
    <definedNames>
      <definedName name="_xlbgnm.pa1" refersTo="#¡REF!"/>
      <definedName name="_xlbgnm.pa10" refersTo="#¡REF!"/>
      <definedName name="_xlbgnm.pa11" refersTo="#¡REF!"/>
      <definedName name="_xlbgnm.pa2" refersTo="#¡REF!"/>
      <definedName name="_xlbgnm.pa3" refersTo="#¡REF!"/>
      <definedName name="_xlbgnm.pa4" refersTo="#¡REF!"/>
      <definedName name="_xlbgnm.pa5" refersTo="#¡REF!"/>
      <definedName name="_xlbgnm.pa6" refersTo="#¡REF!"/>
      <definedName name="_xlbgnm.pa7" refersTo="#¡REF!"/>
      <definedName name="_xlbgnm.pa8" refersTo="#¡REF!"/>
      <definedName name="_xlbgnm.pa9" refersTo="#¡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Normal="100" workbookViewId="0">
      <selection activeCell="AD25" sqref="AD25"/>
    </sheetView>
  </sheetViews>
  <sheetFormatPr baseColWidth="10" defaultColWidth="11.42578125" defaultRowHeight="12.75" x14ac:dyDescent="0.2"/>
  <cols>
    <col min="1" max="1" width="0.5703125" style="1" customWidth="1"/>
    <col min="2" max="2" width="22.42578125" style="1" customWidth="1"/>
    <col min="3" max="3" width="8.28515625" style="1" customWidth="1"/>
    <col min="4" max="5" width="8.7109375" style="1" customWidth="1"/>
    <col min="6" max="6" width="10.7109375" style="1" customWidth="1"/>
    <col min="7" max="7" width="11.140625" style="1" customWidth="1"/>
    <col min="8" max="8" width="12" style="1" customWidth="1"/>
    <col min="9" max="9" width="7.5703125" style="1" customWidth="1"/>
    <col min="10" max="13" width="9" style="1" customWidth="1"/>
    <col min="14" max="14" width="10.28515625" style="1" customWidth="1"/>
    <col min="15" max="15" width="8" style="1" customWidth="1"/>
    <col min="16" max="16" width="9.140625" style="1" customWidth="1"/>
    <col min="17" max="17" width="7.42578125" style="1" customWidth="1"/>
    <col min="18" max="21" width="9.28515625" style="1" customWidth="1"/>
    <col min="22" max="22" width="9.85546875" style="1" customWidth="1"/>
    <col min="23" max="25" width="9.7109375" style="1" customWidth="1"/>
    <col min="26" max="26" width="9.140625" style="1" customWidth="1"/>
    <col min="27" max="27" width="10" style="1" bestFit="1" customWidth="1"/>
    <col min="28" max="28" width="0.5703125" style="1" customWidth="1"/>
    <col min="29" max="16384" width="11.42578125" style="1"/>
  </cols>
  <sheetData>
    <row r="1" spans="1:29" ht="14.25" thickTop="1" thickBot="1" x14ac:dyDescent="0.25">
      <c r="B1" s="41" t="s">
        <v>51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2"/>
    </row>
    <row r="2" spans="1:29" ht="14.25" thickTop="1" thickBot="1" x14ac:dyDescent="0.25">
      <c r="B2" s="30" t="s">
        <v>52</v>
      </c>
      <c r="C2" s="31"/>
      <c r="D2" s="31"/>
      <c r="E2" s="34"/>
      <c r="F2" s="31"/>
      <c r="G2" s="31"/>
      <c r="H2" s="31"/>
      <c r="I2" s="31"/>
      <c r="J2" s="31"/>
      <c r="K2" s="34"/>
      <c r="L2" s="34"/>
      <c r="M2" s="31"/>
      <c r="N2" s="31"/>
      <c r="O2" s="31"/>
      <c r="P2" s="31"/>
      <c r="Q2" s="31"/>
      <c r="R2" s="31"/>
      <c r="S2" s="34"/>
      <c r="T2" s="31"/>
      <c r="U2" s="31"/>
      <c r="V2" s="31"/>
      <c r="X2" s="31"/>
      <c r="Y2" s="31"/>
      <c r="Z2" s="31"/>
      <c r="AA2" s="31"/>
      <c r="AB2" s="32"/>
    </row>
    <row r="3" spans="1:29" ht="13.5" thickTop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5" spans="1:29" ht="3.9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9" ht="20.100000000000001" customHeight="1" x14ac:dyDescent="0.2">
      <c r="A6" s="9"/>
      <c r="B6" s="3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5" t="s">
        <v>2</v>
      </c>
      <c r="U6" s="46"/>
      <c r="V6" s="46"/>
      <c r="W6" s="46"/>
      <c r="X6" s="46"/>
      <c r="Y6" s="46"/>
      <c r="Z6" s="47"/>
      <c r="AA6" s="44" t="s">
        <v>0</v>
      </c>
      <c r="AB6" s="10"/>
    </row>
    <row r="7" spans="1:29" ht="36" customHeight="1" x14ac:dyDescent="0.2">
      <c r="A7" s="9"/>
      <c r="B7" s="36"/>
      <c r="C7" s="28" t="s">
        <v>8</v>
      </c>
      <c r="D7" s="28" t="s">
        <v>7</v>
      </c>
      <c r="E7" s="20" t="s">
        <v>6</v>
      </c>
      <c r="F7" s="28" t="s">
        <v>5</v>
      </c>
      <c r="G7" s="29" t="s">
        <v>3</v>
      </c>
      <c r="H7" s="28" t="s">
        <v>4</v>
      </c>
      <c r="I7" s="29" t="s">
        <v>1</v>
      </c>
      <c r="J7" s="28" t="s">
        <v>9</v>
      </c>
      <c r="K7" s="20" t="s">
        <v>10</v>
      </c>
      <c r="L7" s="28" t="s">
        <v>11</v>
      </c>
      <c r="M7" s="28" t="s">
        <v>12</v>
      </c>
      <c r="N7" s="21" t="s">
        <v>13</v>
      </c>
      <c r="O7" s="28" t="s">
        <v>14</v>
      </c>
      <c r="P7" s="28" t="s">
        <v>15</v>
      </c>
      <c r="Q7" s="20" t="s">
        <v>16</v>
      </c>
      <c r="R7" s="28" t="s">
        <v>17</v>
      </c>
      <c r="S7" s="37" t="s">
        <v>0</v>
      </c>
      <c r="T7" s="40" t="s">
        <v>18</v>
      </c>
      <c r="U7" s="37" t="s">
        <v>19</v>
      </c>
      <c r="V7" s="37" t="s">
        <v>20</v>
      </c>
      <c r="W7" s="40" t="s">
        <v>21</v>
      </c>
      <c r="X7" s="40" t="s">
        <v>22</v>
      </c>
      <c r="Y7" s="37" t="s">
        <v>23</v>
      </c>
      <c r="Z7" s="37" t="s">
        <v>0</v>
      </c>
      <c r="AA7" s="44"/>
      <c r="AB7" s="10"/>
    </row>
    <row r="8" spans="1:29" ht="20.100000000000001" customHeight="1" x14ac:dyDescent="0.2">
      <c r="A8" s="9"/>
      <c r="B8" s="11" t="s">
        <v>25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8">
        <f>SUM(C8:R8)</f>
        <v>1</v>
      </c>
      <c r="T8" s="12">
        <v>0</v>
      </c>
      <c r="U8" s="12">
        <v>0</v>
      </c>
      <c r="V8" s="12">
        <v>0</v>
      </c>
      <c r="W8" s="12">
        <v>0</v>
      </c>
      <c r="X8" s="25">
        <v>0</v>
      </c>
      <c r="Y8" s="12">
        <v>0</v>
      </c>
      <c r="Z8" s="38">
        <f>SUM(T8:Y8)</f>
        <v>0</v>
      </c>
      <c r="AA8" s="39">
        <f>+Z8+S8</f>
        <v>1</v>
      </c>
      <c r="AB8" s="26">
        <f>SUM(Z8)</f>
        <v>0</v>
      </c>
    </row>
    <row r="9" spans="1:29" ht="20.100000000000001" customHeight="1" x14ac:dyDescent="0.2">
      <c r="A9" s="9"/>
      <c r="B9" s="13" t="s">
        <v>26</v>
      </c>
      <c r="C9" s="14">
        <v>2</v>
      </c>
      <c r="D9" s="14">
        <v>5</v>
      </c>
      <c r="E9" s="14">
        <v>3</v>
      </c>
      <c r="F9" s="14">
        <v>4</v>
      </c>
      <c r="G9" s="14">
        <v>12</v>
      </c>
      <c r="H9" s="14">
        <v>6</v>
      </c>
      <c r="I9" s="14">
        <v>7</v>
      </c>
      <c r="J9" s="14">
        <v>1</v>
      </c>
      <c r="K9" s="14">
        <v>1</v>
      </c>
      <c r="L9" s="14">
        <v>3</v>
      </c>
      <c r="M9" s="14">
        <v>9</v>
      </c>
      <c r="N9" s="14">
        <v>4</v>
      </c>
      <c r="O9" s="14">
        <v>4</v>
      </c>
      <c r="P9" s="14">
        <v>6</v>
      </c>
      <c r="Q9" s="14">
        <v>0</v>
      </c>
      <c r="R9" s="14">
        <v>5</v>
      </c>
      <c r="S9" s="38">
        <f>SUM(C9:R9)</f>
        <v>72</v>
      </c>
      <c r="T9" s="14">
        <v>0</v>
      </c>
      <c r="U9" s="14">
        <v>8</v>
      </c>
      <c r="V9" s="14">
        <v>2</v>
      </c>
      <c r="W9" s="14">
        <v>13</v>
      </c>
      <c r="X9" s="27">
        <v>3</v>
      </c>
      <c r="Y9" s="14">
        <v>0</v>
      </c>
      <c r="Z9" s="38">
        <f t="shared" ref="Z9:Z32" si="0">SUM(T9:Y9)</f>
        <v>26</v>
      </c>
      <c r="AA9" s="39">
        <f t="shared" ref="AA9:AA32" si="1">+Z9+S9</f>
        <v>98</v>
      </c>
      <c r="AB9" s="10"/>
    </row>
    <row r="10" spans="1:29" ht="20.100000000000001" customHeight="1" x14ac:dyDescent="0.2">
      <c r="A10" s="9"/>
      <c r="B10" s="11" t="s">
        <v>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38">
        <f>SUM(C10:R10)</f>
        <v>1</v>
      </c>
      <c r="T10" s="12">
        <v>0</v>
      </c>
      <c r="U10" s="12">
        <v>0</v>
      </c>
      <c r="V10" s="12">
        <v>0</v>
      </c>
      <c r="W10" s="12">
        <v>0</v>
      </c>
      <c r="X10" s="25">
        <v>0</v>
      </c>
      <c r="Y10" s="12">
        <v>0</v>
      </c>
      <c r="Z10" s="38">
        <f t="shared" si="0"/>
        <v>0</v>
      </c>
      <c r="AA10" s="39">
        <f t="shared" si="1"/>
        <v>1</v>
      </c>
      <c r="AB10" s="26"/>
    </row>
    <row r="11" spans="1:29" ht="20.100000000000001" customHeight="1" x14ac:dyDescent="0.2">
      <c r="A11" s="9"/>
      <c r="B11" s="13" t="s">
        <v>28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38">
        <f>SUM(C11:R11)</f>
        <v>1</v>
      </c>
      <c r="T11" s="14">
        <v>0</v>
      </c>
      <c r="U11" s="14">
        <v>0</v>
      </c>
      <c r="V11" s="14">
        <v>0</v>
      </c>
      <c r="W11" s="14">
        <v>0</v>
      </c>
      <c r="X11" s="27">
        <v>0</v>
      </c>
      <c r="Y11" s="14">
        <v>0</v>
      </c>
      <c r="Z11" s="38">
        <f t="shared" si="0"/>
        <v>0</v>
      </c>
      <c r="AA11" s="39">
        <f t="shared" si="1"/>
        <v>1</v>
      </c>
      <c r="AB11" s="10"/>
    </row>
    <row r="12" spans="1:29" ht="20.100000000000001" customHeight="1" x14ac:dyDescent="0.2">
      <c r="A12" s="9"/>
      <c r="B12" s="11" t="s">
        <v>29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38">
        <f>SUM(C12:R12)</f>
        <v>3</v>
      </c>
      <c r="T12" s="12">
        <v>0</v>
      </c>
      <c r="U12" s="12">
        <v>0</v>
      </c>
      <c r="V12" s="12">
        <v>1</v>
      </c>
      <c r="W12" s="12">
        <v>0</v>
      </c>
      <c r="X12" s="25">
        <v>0</v>
      </c>
      <c r="Y12" s="12">
        <v>0</v>
      </c>
      <c r="Z12" s="38">
        <f t="shared" si="0"/>
        <v>1</v>
      </c>
      <c r="AA12" s="39">
        <f t="shared" si="1"/>
        <v>4</v>
      </c>
      <c r="AB12" s="26"/>
    </row>
    <row r="13" spans="1:29" ht="20.100000000000001" customHeight="1" x14ac:dyDescent="0.2">
      <c r="A13" s="9"/>
      <c r="B13" s="13" t="s">
        <v>30</v>
      </c>
      <c r="C13" s="14">
        <v>0</v>
      </c>
      <c r="D13" s="14">
        <v>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38">
        <f>SUM(C13:R13)</f>
        <v>3</v>
      </c>
      <c r="T13" s="14">
        <v>0</v>
      </c>
      <c r="U13" s="14">
        <v>0</v>
      </c>
      <c r="V13" s="14">
        <v>0</v>
      </c>
      <c r="W13" s="14">
        <v>0</v>
      </c>
      <c r="X13" s="27">
        <v>0</v>
      </c>
      <c r="Y13" s="14">
        <v>0</v>
      </c>
      <c r="Z13" s="38">
        <f t="shared" si="0"/>
        <v>0</v>
      </c>
      <c r="AA13" s="39">
        <f t="shared" si="1"/>
        <v>3</v>
      </c>
      <c r="AB13" s="10"/>
    </row>
    <row r="14" spans="1:29" ht="20.100000000000001" customHeight="1" x14ac:dyDescent="0.2">
      <c r="A14" s="9"/>
      <c r="B14" s="11" t="s">
        <v>31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38">
        <f>SUM(C14:R14)</f>
        <v>1</v>
      </c>
      <c r="T14" s="12">
        <v>0</v>
      </c>
      <c r="U14" s="12">
        <v>0</v>
      </c>
      <c r="V14" s="12">
        <v>0</v>
      </c>
      <c r="W14" s="12">
        <v>1</v>
      </c>
      <c r="X14" s="25">
        <v>0</v>
      </c>
      <c r="Y14" s="12">
        <v>0</v>
      </c>
      <c r="Z14" s="38">
        <f t="shared" si="0"/>
        <v>1</v>
      </c>
      <c r="AA14" s="39">
        <f t="shared" si="1"/>
        <v>2</v>
      </c>
      <c r="AB14" s="26"/>
    </row>
    <row r="15" spans="1:29" ht="20.100000000000001" customHeight="1" x14ac:dyDescent="0.2">
      <c r="A15" s="9"/>
      <c r="B15" s="13" t="s">
        <v>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38">
        <f>SUM(C15:R15)</f>
        <v>1</v>
      </c>
      <c r="T15" s="14">
        <v>0</v>
      </c>
      <c r="U15" s="14">
        <v>0</v>
      </c>
      <c r="V15" s="14">
        <v>0</v>
      </c>
      <c r="W15" s="14">
        <v>0</v>
      </c>
      <c r="X15" s="27">
        <v>0</v>
      </c>
      <c r="Y15" s="14">
        <v>0</v>
      </c>
      <c r="Z15" s="38">
        <f t="shared" si="0"/>
        <v>0</v>
      </c>
      <c r="AA15" s="39">
        <f t="shared" si="1"/>
        <v>1</v>
      </c>
      <c r="AB15" s="10"/>
    </row>
    <row r="16" spans="1:29" ht="20.100000000000001" customHeight="1" x14ac:dyDescent="0.2">
      <c r="A16" s="9"/>
      <c r="B16" s="11" t="s">
        <v>33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38">
        <f>SUM(C16:R16)</f>
        <v>1</v>
      </c>
      <c r="T16" s="12">
        <v>0</v>
      </c>
      <c r="U16" s="12">
        <v>0</v>
      </c>
      <c r="V16" s="12">
        <v>0</v>
      </c>
      <c r="W16" s="12">
        <v>0</v>
      </c>
      <c r="X16" s="25">
        <v>0</v>
      </c>
      <c r="Y16" s="12">
        <v>0</v>
      </c>
      <c r="Z16" s="38">
        <f t="shared" si="0"/>
        <v>0</v>
      </c>
      <c r="AA16" s="39">
        <f t="shared" si="1"/>
        <v>1</v>
      </c>
      <c r="AB16" s="26"/>
    </row>
    <row r="17" spans="1:28" ht="20.100000000000001" customHeight="1" x14ac:dyDescent="0.2">
      <c r="A17" s="9"/>
      <c r="B17" s="13" t="s">
        <v>34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38">
        <f>SUM(C17:R17)</f>
        <v>1</v>
      </c>
      <c r="T17" s="14">
        <v>0</v>
      </c>
      <c r="U17" s="14">
        <v>0</v>
      </c>
      <c r="V17" s="14">
        <v>0</v>
      </c>
      <c r="W17" s="14">
        <v>0</v>
      </c>
      <c r="X17" s="27">
        <v>1</v>
      </c>
      <c r="Y17" s="14">
        <v>0</v>
      </c>
      <c r="Z17" s="38">
        <f t="shared" si="0"/>
        <v>1</v>
      </c>
      <c r="AA17" s="39">
        <f t="shared" si="1"/>
        <v>2</v>
      </c>
      <c r="AB17" s="10"/>
    </row>
    <row r="18" spans="1:28" ht="20.100000000000001" customHeight="1" x14ac:dyDescent="0.2">
      <c r="A18" s="9"/>
      <c r="B18" s="11" t="s">
        <v>35</v>
      </c>
      <c r="C18" s="12">
        <v>0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38">
        <f>SUM(C18:R18)</f>
        <v>2</v>
      </c>
      <c r="T18" s="12">
        <v>0</v>
      </c>
      <c r="U18" s="12">
        <v>0</v>
      </c>
      <c r="V18" s="12">
        <v>0</v>
      </c>
      <c r="W18" s="12">
        <v>0</v>
      </c>
      <c r="X18" s="25">
        <v>0</v>
      </c>
      <c r="Y18" s="12">
        <v>0</v>
      </c>
      <c r="Z18" s="38">
        <f t="shared" si="0"/>
        <v>0</v>
      </c>
      <c r="AA18" s="39">
        <f t="shared" si="1"/>
        <v>2</v>
      </c>
      <c r="AB18" s="26"/>
    </row>
    <row r="19" spans="1:28" ht="20.100000000000001" customHeight="1" x14ac:dyDescent="0.2">
      <c r="A19" s="9"/>
      <c r="B19" s="13" t="s">
        <v>36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38">
        <f>SUM(C19:R19)</f>
        <v>2</v>
      </c>
      <c r="T19" s="14">
        <v>0</v>
      </c>
      <c r="U19" s="14">
        <v>0</v>
      </c>
      <c r="V19" s="14">
        <v>0</v>
      </c>
      <c r="W19" s="14">
        <v>0</v>
      </c>
      <c r="X19" s="27">
        <v>0</v>
      </c>
      <c r="Y19" s="14">
        <v>0</v>
      </c>
      <c r="Z19" s="38">
        <f t="shared" si="0"/>
        <v>0</v>
      </c>
      <c r="AA19" s="39">
        <f t="shared" si="1"/>
        <v>2</v>
      </c>
      <c r="AB19" s="10"/>
    </row>
    <row r="20" spans="1:28" ht="20.100000000000001" customHeight="1" x14ac:dyDescent="0.2">
      <c r="A20" s="9"/>
      <c r="B20" s="11" t="s">
        <v>37</v>
      </c>
      <c r="C20" s="12">
        <v>0</v>
      </c>
      <c r="D20" s="12">
        <v>4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38">
        <f>SUM(C20:R20)</f>
        <v>5</v>
      </c>
      <c r="T20" s="12">
        <v>0</v>
      </c>
      <c r="U20" s="12">
        <v>0</v>
      </c>
      <c r="V20" s="12">
        <v>0</v>
      </c>
      <c r="W20" s="12">
        <v>0</v>
      </c>
      <c r="X20" s="25">
        <v>0</v>
      </c>
      <c r="Y20" s="12">
        <v>0</v>
      </c>
      <c r="Z20" s="38">
        <f t="shared" si="0"/>
        <v>0</v>
      </c>
      <c r="AA20" s="39">
        <f t="shared" si="1"/>
        <v>5</v>
      </c>
      <c r="AB20" s="26"/>
    </row>
    <row r="21" spans="1:28" ht="20.100000000000001" customHeight="1" x14ac:dyDescent="0.2">
      <c r="A21" s="9"/>
      <c r="B21" s="13" t="s">
        <v>38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38">
        <f>SUM(C21:R21)</f>
        <v>1</v>
      </c>
      <c r="T21" s="14">
        <v>0</v>
      </c>
      <c r="U21" s="14">
        <v>0</v>
      </c>
      <c r="V21" s="14">
        <v>0</v>
      </c>
      <c r="W21" s="14">
        <v>0</v>
      </c>
      <c r="X21" s="27">
        <v>0</v>
      </c>
      <c r="Y21" s="14">
        <v>0</v>
      </c>
      <c r="Z21" s="38">
        <f t="shared" si="0"/>
        <v>0</v>
      </c>
      <c r="AA21" s="39">
        <f t="shared" si="1"/>
        <v>1</v>
      </c>
      <c r="AB21" s="10"/>
    </row>
    <row r="22" spans="1:28" ht="20.100000000000001" customHeight="1" x14ac:dyDescent="0.2">
      <c r="A22" s="9"/>
      <c r="B22" s="11" t="s">
        <v>39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11</v>
      </c>
      <c r="O22" s="12">
        <v>0</v>
      </c>
      <c r="P22" s="12">
        <v>21</v>
      </c>
      <c r="Q22" s="12">
        <v>0</v>
      </c>
      <c r="R22" s="12">
        <v>0</v>
      </c>
      <c r="S22" s="38">
        <f>SUM(C22:R22)</f>
        <v>32</v>
      </c>
      <c r="T22" s="12">
        <v>0</v>
      </c>
      <c r="U22" s="12">
        <v>0</v>
      </c>
      <c r="V22" s="12">
        <v>0</v>
      </c>
      <c r="W22" s="12">
        <v>0</v>
      </c>
      <c r="X22" s="25">
        <v>0</v>
      </c>
      <c r="Y22" s="12">
        <v>0</v>
      </c>
      <c r="Z22" s="38">
        <f t="shared" si="0"/>
        <v>0</v>
      </c>
      <c r="AA22" s="39">
        <f t="shared" si="1"/>
        <v>32</v>
      </c>
      <c r="AB22" s="26"/>
    </row>
    <row r="23" spans="1:28" ht="20.100000000000001" customHeight="1" x14ac:dyDescent="0.2">
      <c r="A23" s="9"/>
      <c r="B23" s="13" t="s">
        <v>40</v>
      </c>
      <c r="C23" s="14">
        <v>0</v>
      </c>
      <c r="D23" s="14">
        <v>5</v>
      </c>
      <c r="E23" s="14">
        <v>0</v>
      </c>
      <c r="F23" s="14">
        <v>1</v>
      </c>
      <c r="G23" s="14">
        <v>1</v>
      </c>
      <c r="H23" s="14">
        <v>3</v>
      </c>
      <c r="I23" s="14">
        <v>2</v>
      </c>
      <c r="J23" s="14">
        <v>1</v>
      </c>
      <c r="K23" s="14">
        <v>0</v>
      </c>
      <c r="L23" s="14">
        <v>0</v>
      </c>
      <c r="M23" s="14">
        <v>3</v>
      </c>
      <c r="N23" s="14">
        <v>0</v>
      </c>
      <c r="O23" s="14">
        <v>0</v>
      </c>
      <c r="P23" s="14">
        <v>3</v>
      </c>
      <c r="Q23" s="14">
        <v>0</v>
      </c>
      <c r="R23" s="14">
        <v>4</v>
      </c>
      <c r="S23" s="38">
        <f>SUM(C23:R23)</f>
        <v>23</v>
      </c>
      <c r="T23" s="14">
        <v>0</v>
      </c>
      <c r="U23" s="14">
        <v>1</v>
      </c>
      <c r="V23" s="14">
        <v>1</v>
      </c>
      <c r="W23" s="14">
        <v>2</v>
      </c>
      <c r="X23" s="27">
        <v>0</v>
      </c>
      <c r="Y23" s="14">
        <v>0</v>
      </c>
      <c r="Z23" s="38">
        <f t="shared" si="0"/>
        <v>4</v>
      </c>
      <c r="AA23" s="39">
        <f t="shared" si="1"/>
        <v>27</v>
      </c>
      <c r="AB23" s="10"/>
    </row>
    <row r="24" spans="1:28" ht="20.100000000000001" customHeight="1" x14ac:dyDescent="0.2">
      <c r="A24" s="9"/>
      <c r="B24" s="11" t="s">
        <v>41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0</v>
      </c>
      <c r="R24" s="12">
        <v>1</v>
      </c>
      <c r="S24" s="38">
        <f>SUM(C24:R24)</f>
        <v>2</v>
      </c>
      <c r="T24" s="12">
        <v>0</v>
      </c>
      <c r="U24" s="12">
        <v>0</v>
      </c>
      <c r="V24" s="12">
        <v>0</v>
      </c>
      <c r="W24" s="12">
        <v>0</v>
      </c>
      <c r="X24" s="25">
        <v>0</v>
      </c>
      <c r="Y24" s="12">
        <v>0</v>
      </c>
      <c r="Z24" s="38">
        <f t="shared" si="0"/>
        <v>0</v>
      </c>
      <c r="AA24" s="39">
        <f t="shared" si="1"/>
        <v>2</v>
      </c>
      <c r="AB24" s="26"/>
    </row>
    <row r="25" spans="1:28" ht="20.100000000000001" customHeight="1" x14ac:dyDescent="0.2">
      <c r="A25" s="9"/>
      <c r="B25" s="13" t="s">
        <v>42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38">
        <f>SUM(C25:R25)</f>
        <v>2</v>
      </c>
      <c r="T25" s="14">
        <v>0</v>
      </c>
      <c r="U25" s="14">
        <v>0</v>
      </c>
      <c r="V25" s="14">
        <v>0</v>
      </c>
      <c r="W25" s="14">
        <v>0</v>
      </c>
      <c r="X25" s="27">
        <v>0</v>
      </c>
      <c r="Y25" s="14">
        <v>0</v>
      </c>
      <c r="Z25" s="38">
        <f t="shared" si="0"/>
        <v>0</v>
      </c>
      <c r="AA25" s="39">
        <f t="shared" si="1"/>
        <v>2</v>
      </c>
      <c r="AB25" s="10"/>
    </row>
    <row r="26" spans="1:28" ht="20.100000000000001" customHeight="1" x14ac:dyDescent="0.2">
      <c r="A26" s="9"/>
      <c r="B26" s="11" t="s">
        <v>43</v>
      </c>
      <c r="C26" s="12">
        <v>0</v>
      </c>
      <c r="D26" s="12">
        <v>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38">
        <f>SUM(C26:R26)</f>
        <v>6</v>
      </c>
      <c r="T26" s="12">
        <v>0</v>
      </c>
      <c r="U26" s="12">
        <v>0</v>
      </c>
      <c r="V26" s="12">
        <v>0</v>
      </c>
      <c r="W26" s="12">
        <v>0</v>
      </c>
      <c r="X26" s="25">
        <v>0</v>
      </c>
      <c r="Y26" s="12">
        <v>0</v>
      </c>
      <c r="Z26" s="38">
        <f t="shared" si="0"/>
        <v>0</v>
      </c>
      <c r="AA26" s="39">
        <f t="shared" si="1"/>
        <v>6</v>
      </c>
      <c r="AB26" s="26"/>
    </row>
    <row r="27" spans="1:28" ht="20.100000000000001" customHeight="1" x14ac:dyDescent="0.2">
      <c r="A27" s="9"/>
      <c r="B27" s="13" t="s">
        <v>44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38">
        <f>SUM(C27:R27)</f>
        <v>1</v>
      </c>
      <c r="T27" s="14">
        <v>0</v>
      </c>
      <c r="U27" s="14">
        <v>0</v>
      </c>
      <c r="V27" s="14">
        <v>0</v>
      </c>
      <c r="W27" s="14">
        <v>0</v>
      </c>
      <c r="X27" s="27">
        <v>0</v>
      </c>
      <c r="Y27" s="14">
        <v>0</v>
      </c>
      <c r="Z27" s="38">
        <f t="shared" si="0"/>
        <v>0</v>
      </c>
      <c r="AA27" s="39">
        <f t="shared" si="1"/>
        <v>1</v>
      </c>
      <c r="AB27" s="10"/>
    </row>
    <row r="28" spans="1:28" ht="20.100000000000001" customHeight="1" x14ac:dyDescent="0.2">
      <c r="A28" s="9"/>
      <c r="B28" s="11" t="s">
        <v>45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38">
        <f>SUM(C28:R28)</f>
        <v>1</v>
      </c>
      <c r="T28" s="12">
        <v>0</v>
      </c>
      <c r="U28" s="12">
        <v>0</v>
      </c>
      <c r="V28" s="12">
        <v>0</v>
      </c>
      <c r="W28" s="12">
        <v>0</v>
      </c>
      <c r="X28" s="25">
        <v>0</v>
      </c>
      <c r="Y28" s="12">
        <v>0</v>
      </c>
      <c r="Z28" s="38">
        <f t="shared" si="0"/>
        <v>0</v>
      </c>
      <c r="AA28" s="39">
        <f t="shared" si="1"/>
        <v>1</v>
      </c>
      <c r="AB28" s="26"/>
    </row>
    <row r="29" spans="1:28" ht="20.100000000000001" customHeight="1" x14ac:dyDescent="0.2">
      <c r="A29" s="9"/>
      <c r="B29" s="13" t="s">
        <v>46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38">
        <f>SUM(C29:R29)</f>
        <v>1</v>
      </c>
      <c r="T29" s="14">
        <v>0</v>
      </c>
      <c r="U29" s="14">
        <v>0</v>
      </c>
      <c r="V29" s="14">
        <v>0</v>
      </c>
      <c r="W29" s="14">
        <v>0</v>
      </c>
      <c r="X29" s="27">
        <v>0</v>
      </c>
      <c r="Y29" s="14">
        <v>0</v>
      </c>
      <c r="Z29" s="38">
        <f t="shared" si="0"/>
        <v>0</v>
      </c>
      <c r="AA29" s="39">
        <f t="shared" si="1"/>
        <v>1</v>
      </c>
      <c r="AB29" s="10"/>
    </row>
    <row r="30" spans="1:28" ht="20.100000000000001" customHeight="1" x14ac:dyDescent="0.2">
      <c r="A30" s="9"/>
      <c r="B30" s="11" t="s">
        <v>47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38">
        <f>SUM(C30:R30)</f>
        <v>2</v>
      </c>
      <c r="T30" s="12">
        <v>0</v>
      </c>
      <c r="U30" s="12">
        <v>0</v>
      </c>
      <c r="V30" s="12">
        <v>0</v>
      </c>
      <c r="W30" s="12">
        <v>0</v>
      </c>
      <c r="X30" s="25">
        <v>0</v>
      </c>
      <c r="Y30" s="12">
        <v>0</v>
      </c>
      <c r="Z30" s="38">
        <f t="shared" si="0"/>
        <v>0</v>
      </c>
      <c r="AA30" s="39">
        <f t="shared" si="1"/>
        <v>2</v>
      </c>
      <c r="AB30" s="26"/>
    </row>
    <row r="31" spans="1:28" ht="20.100000000000001" customHeight="1" x14ac:dyDescent="0.2">
      <c r="A31" s="9"/>
      <c r="B31" s="13" t="s">
        <v>48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38">
        <f>SUM(C31:R31)</f>
        <v>1</v>
      </c>
      <c r="T31" s="14">
        <v>0</v>
      </c>
      <c r="U31" s="14">
        <v>0</v>
      </c>
      <c r="V31" s="14">
        <v>0</v>
      </c>
      <c r="W31" s="14">
        <v>0</v>
      </c>
      <c r="X31" s="27">
        <v>0</v>
      </c>
      <c r="Y31" s="14">
        <v>0</v>
      </c>
      <c r="Z31" s="38">
        <f t="shared" si="0"/>
        <v>0</v>
      </c>
      <c r="AA31" s="39">
        <f t="shared" si="1"/>
        <v>1</v>
      </c>
      <c r="AB31" s="10"/>
    </row>
    <row r="32" spans="1:28" ht="20.100000000000001" customHeight="1" x14ac:dyDescent="0.2">
      <c r="A32" s="9"/>
      <c r="B32" s="11" t="s">
        <v>49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38">
        <f>SUM(C32:R32)</f>
        <v>1</v>
      </c>
      <c r="T32" s="12">
        <v>0</v>
      </c>
      <c r="U32" s="12">
        <v>0</v>
      </c>
      <c r="V32" s="12">
        <v>0</v>
      </c>
      <c r="W32" s="12">
        <v>0</v>
      </c>
      <c r="X32" s="25">
        <v>0</v>
      </c>
      <c r="Y32" s="12">
        <v>0</v>
      </c>
      <c r="Z32" s="38">
        <f t="shared" si="0"/>
        <v>0</v>
      </c>
      <c r="AA32" s="39">
        <f t="shared" si="1"/>
        <v>1</v>
      </c>
      <c r="AB32" s="26"/>
    </row>
    <row r="33" spans="1:29" ht="20.100000000000001" customHeight="1" x14ac:dyDescent="0.2">
      <c r="A33" s="9"/>
      <c r="B33" s="15" t="s">
        <v>50</v>
      </c>
      <c r="C33" s="16">
        <f>SUM(C8:C32)</f>
        <v>2</v>
      </c>
      <c r="D33" s="16">
        <f>SUM(D8:D32)</f>
        <v>32</v>
      </c>
      <c r="E33" s="16">
        <f>SUM(E8:E32)</f>
        <v>3</v>
      </c>
      <c r="F33" s="16">
        <f>SUM(F8:F32)</f>
        <v>6</v>
      </c>
      <c r="G33" s="16">
        <f>SUM(G8:G32)</f>
        <v>14</v>
      </c>
      <c r="H33" s="16">
        <f>SUM(H8:H32)</f>
        <v>11</v>
      </c>
      <c r="I33" s="16">
        <f>SUM(I8:I32)</f>
        <v>10</v>
      </c>
      <c r="J33" s="16">
        <f>SUM(J8:J32)</f>
        <v>3</v>
      </c>
      <c r="K33" s="16">
        <f>SUM(K8:K32)</f>
        <v>2</v>
      </c>
      <c r="L33" s="16">
        <f>SUM(L8:L32)</f>
        <v>4</v>
      </c>
      <c r="M33" s="16">
        <f>SUM(M8:M32)</f>
        <v>17</v>
      </c>
      <c r="N33" s="16">
        <f>SUM(N8:N32)</f>
        <v>15</v>
      </c>
      <c r="O33" s="16">
        <f>SUM(O8:O32)</f>
        <v>4</v>
      </c>
      <c r="P33" s="16">
        <f>SUM(P8:P32)</f>
        <v>31</v>
      </c>
      <c r="Q33" s="16">
        <f>SUM(Q8:Q32)</f>
        <v>1</v>
      </c>
      <c r="R33" s="16">
        <f>SUM(R8:R32)</f>
        <v>12</v>
      </c>
      <c r="S33" s="16">
        <f>SUM(S8:S32)</f>
        <v>167</v>
      </c>
      <c r="T33" s="16">
        <f>SUM(T8:T32)</f>
        <v>0</v>
      </c>
      <c r="U33" s="16">
        <f>SUM(U8:U32)</f>
        <v>9</v>
      </c>
      <c r="V33" s="16">
        <f>SUM(V8:V32)</f>
        <v>4</v>
      </c>
      <c r="W33" s="16">
        <f>SUM(W8:W32)</f>
        <v>16</v>
      </c>
      <c r="X33" s="16">
        <f>SUM(X8:X32)</f>
        <v>4</v>
      </c>
      <c r="Y33" s="16">
        <v>0</v>
      </c>
      <c r="Z33" s="16">
        <f>SUM(Z8:Z32)</f>
        <v>33</v>
      </c>
      <c r="AA33" s="16">
        <f>SUM(AA8:AA32)</f>
        <v>200</v>
      </c>
      <c r="AB33" s="10"/>
      <c r="AC33" s="3"/>
    </row>
    <row r="34" spans="1:29" x14ac:dyDescent="0.2">
      <c r="A34" s="9"/>
      <c r="B34" s="24" t="s">
        <v>24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10"/>
    </row>
    <row r="35" spans="1:29" ht="3.95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</row>
    <row r="36" spans="1:29" x14ac:dyDescent="0.2">
      <c r="B36" s="4"/>
    </row>
    <row r="38" spans="1:29" x14ac:dyDescent="0.2">
      <c r="Z38" s="5"/>
    </row>
  </sheetData>
  <mergeCells count="4">
    <mergeCell ref="B1:AB1"/>
    <mergeCell ref="AA6:AA7"/>
    <mergeCell ref="C6:S6"/>
    <mergeCell ref="T6:Z6"/>
  </mergeCells>
  <pageMargins left="0.70866141732283472" right="0.70866141732283472" top="0.74803149606299213" bottom="0.74803149606299213" header="0.31496062992125984" footer="0.31496062992125984"/>
  <pageSetup paperSize="9" orientation="landscape" r:id="rId1"/>
  <webPublishItems count="1">
    <webPublishItem id="210" divId="13215_210" sourceType="sheet" destinationFile="G:\APAE\APAE-COMU\Estadístiques internes\LLIBREDA\Lldades 2012\taules\Apartat 1\1312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13215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2010-09-16T09:48:53Z</cp:lastPrinted>
  <dcterms:created xsi:type="dcterms:W3CDTF">2009-07-21T05:51:51Z</dcterms:created>
  <dcterms:modified xsi:type="dcterms:W3CDTF">2015-01-26T08:33:36Z</dcterms:modified>
</cp:coreProperties>
</file>