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6105"/>
  </bookViews>
  <sheets>
    <sheet name="Hoja1" sheetId="1" r:id="rId1"/>
  </sheets>
  <definedNames>
    <definedName name="_xlnm._FilterDatabase" localSheetId="0" hidden="1">Hoja1!$B$8:$K$86</definedName>
  </definedNames>
  <calcPr calcId="145621"/>
</workbook>
</file>

<file path=xl/calcChain.xml><?xml version="1.0" encoding="utf-8"?>
<calcChain xmlns="http://schemas.openxmlformats.org/spreadsheetml/2006/main">
  <c r="D64" i="1" l="1"/>
  <c r="K64" i="1"/>
  <c r="J64" i="1"/>
  <c r="E64" i="1"/>
  <c r="F64" i="1"/>
  <c r="G64" i="1"/>
  <c r="H64" i="1"/>
  <c r="E87" i="1"/>
  <c r="F87" i="1"/>
  <c r="G87" i="1"/>
  <c r="H87" i="1"/>
  <c r="I87" i="1" s="1"/>
  <c r="D87" i="1"/>
  <c r="I64" i="1" l="1"/>
  <c r="K87" i="1"/>
  <c r="J87" i="1"/>
</calcChain>
</file>

<file path=xl/sharedStrings.xml><?xml version="1.0" encoding="utf-8"?>
<sst xmlns="http://schemas.openxmlformats.org/spreadsheetml/2006/main" count="123" uniqueCount="87">
  <si>
    <t>Centre</t>
  </si>
  <si>
    <t>Estudis</t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</si>
  <si>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</si>
  <si>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</si>
  <si>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</si>
  <si>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</si>
  <si>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</si>
  <si>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</si>
  <si>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>Reconeguts</t>
  </si>
  <si>
    <r>
      <t xml:space="preserve">EETC </t>
    </r>
    <r>
      <rPr>
        <b/>
        <vertAlign val="superscript"/>
        <sz val="10"/>
        <color theme="0"/>
        <rFont val="Arial"/>
        <family val="2"/>
      </rPr>
      <t>(2)</t>
    </r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</si>
  <si>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</si>
  <si>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</si>
  <si>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</si>
  <si>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</si>
  <si>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</si>
  <si>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</si>
  <si>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</si>
  <si>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</si>
  <si>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</si>
  <si>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</si>
  <si>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</si>
  <si>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320 EET</t>
  </si>
  <si>
    <t>330 EPSEM</t>
  </si>
  <si>
    <t>340 EPSEVG</t>
  </si>
  <si>
    <t>370 FOOT</t>
  </si>
  <si>
    <t>390 ESAB</t>
  </si>
  <si>
    <t>801 EUNCET</t>
  </si>
  <si>
    <t>802 EAE</t>
  </si>
  <si>
    <t>804 CITM</t>
  </si>
  <si>
    <t>820 EUETIB</t>
  </si>
  <si>
    <t>840 EUPMT</t>
  </si>
  <si>
    <t>860 EEI</t>
  </si>
  <si>
    <r>
      <t>(1)</t>
    </r>
    <r>
      <rPr>
        <sz val="8"/>
        <color rgb="FF003366"/>
        <rFont val="Arial"/>
        <family val="2"/>
      </rPr>
      <t> Inclou l'estudiantat amb matrícula de PFC</t>
    </r>
  </si>
  <si>
    <r>
      <t>(2)</t>
    </r>
    <r>
      <rPr>
        <sz val="8"/>
        <color rgb="FF003366"/>
        <rFont val="Arial"/>
        <family val="2"/>
      </rPr>
      <t> Estudiantat equivalent a temps complet = crèdits matriculats anuals / crèdits teòrics de la titulació anuals</t>
    </r>
  </si>
  <si>
    <t>Aquestes dades són del curs acadèmic i, per tant, sumen els crèdits matriculats als dos quadrimestres</t>
  </si>
  <si>
    <t>Centres Propis</t>
  </si>
  <si>
    <t>Total Centres Propis</t>
  </si>
  <si>
    <t>Centres adscrits</t>
  </si>
  <si>
    <t>Total Centres Adscrits</t>
  </si>
  <si>
    <t>MATRÍCULA PER CRÈDITS. CENTRES PROPIS</t>
  </si>
  <si>
    <t>Estudiantat matriculat de graus</t>
  </si>
  <si>
    <t>Grau en Matemàtiques</t>
  </si>
  <si>
    <t>Grau en Arquitectura</t>
  </si>
  <si>
    <t>Grau en Enginyeria en Tecnologies Aeroespacials</t>
  </si>
  <si>
    <t>Grau en Enginyeria en Tecnologies Industrials</t>
  </si>
  <si>
    <t>Grau en Enginyeria en Vehicles Aeroespacials</t>
  </si>
  <si>
    <t>Grau en Ciències i Tecnologies de Telecomunicació</t>
  </si>
  <si>
    <t>Grau en Enginyeria de Sistemes Audiovisuals</t>
  </si>
  <si>
    <t>Grau en Enginyeria de Sistemes de Telecomunicació</t>
  </si>
  <si>
    <t>Grau en Enginyeria de Sistemes Electrònics</t>
  </si>
  <si>
    <t>Grau en Enginyeria Física</t>
  </si>
  <si>
    <t>Grau en Enginyeria Telemàtica</t>
  </si>
  <si>
    <t>Grau en Enginyeria de Materials</t>
  </si>
  <si>
    <t>Grau en Enginyeria Química</t>
  </si>
  <si>
    <t>Grau en Enginyeria Civil</t>
  </si>
  <si>
    <t>Grau en Enginyeria de la Construcció</t>
  </si>
  <si>
    <t>Grau en Enginyeria Geológica</t>
  </si>
  <si>
    <t>Grau en Enginyeria Informàtica</t>
  </si>
  <si>
    <t>Grau en Enginyeria en Sistemes i Tecnologia Naval</t>
  </si>
  <si>
    <t>Grau en Enginyeria Marina</t>
  </si>
  <si>
    <t>Grau en Enginyeria Nàutica i Transport Marítim</t>
  </si>
  <si>
    <t>Grau en Enginyeria d'Aeronavegació</t>
  </si>
  <si>
    <t>Grau en Enginyeria d'Aeroports</t>
  </si>
  <si>
    <t>Grau en Enginyeria Telmàtica</t>
  </si>
  <si>
    <t>Grau en Ciències i Tecnologies de l'Edificació</t>
  </si>
  <si>
    <t>Grau en Enginyeria Geomàtica i Topografia</t>
  </si>
  <si>
    <t>Grau en Enginyeria Àrea Industrial</t>
  </si>
  <si>
    <t>Grau en Enginyeria de Disseny Industrial i Desenv. del Producte</t>
  </si>
  <si>
    <t>Grau en Enginyeria de Tecnologia i Disseny Tèxtil</t>
  </si>
  <si>
    <t>Grau en Enginyeria Elèctrica</t>
  </si>
  <si>
    <t>Grau en Enginyeria Electrònica Industrial i Automàtica</t>
  </si>
  <si>
    <t>Grau en Enginyeria Mecànica</t>
  </si>
  <si>
    <t>Grau en Enginyeria Àrea Industrials</t>
  </si>
  <si>
    <t>Grau en Enginyeria de Recursos Energètics i Miners</t>
  </si>
  <si>
    <t>Grau en Enginyeria de Sistemes TIC</t>
  </si>
  <si>
    <t>Grau en Òptica i Optometria</t>
  </si>
  <si>
    <t>Grau en Enginyeria Agrícola</t>
  </si>
  <si>
    <t>Grau en Enginyeria Agroambiental i del Paisatge</t>
  </si>
  <si>
    <t>Grau en Enginyeria Alimentària</t>
  </si>
  <si>
    <t>Grau en Enginyeria de Sistemes Biològics</t>
  </si>
  <si>
    <t>Grau en Administració i Direcció d'Empreses</t>
  </si>
  <si>
    <t>Grau en Fotografia i Creació Digital</t>
  </si>
  <si>
    <t>Grau en Multimèdia</t>
  </si>
  <si>
    <t>Grau en Enginyeria Biomèdica</t>
  </si>
  <si>
    <t>Grau en Enginyeria de l'Energia</t>
  </si>
  <si>
    <t>Grau en Mitjans Audiovisuals</t>
  </si>
  <si>
    <t>Grau en Enginyeria en Organització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</si>
</sst>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.00_);_(\(#,##0.00\);_(&quot;-&quot;_);_(@_)"/>
    <numFmt numFmtId="165" formatCode="0.0%"/>
    <numFmt numFmtId="166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9"/>
      <color rgb="FF0033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376091"/>
      </right>
      <top/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</borders>
  <cellStyleXfs count="10">
    <xf numFmtId="0" fontId="0" fillId="0" borderId="0"/>
    <xf numFmtId="0" fontId="1" fillId="2" borderId="1">
      <alignment horizontal="center" vertical="center" wrapText="1"/>
    </xf>
    <xf numFmtId="0" fontId="1" fillId="0" borderId="3" applyNumberFormat="0" applyFont="0" applyFill="0" applyAlignment="0" applyProtection="0">
      <alignment horizontal="center" vertical="top" wrapText="1"/>
    </xf>
    <xf numFmtId="0" fontId="5" fillId="5" borderId="5" applyNumberFormat="0" applyFont="0" applyFill="0" applyAlignment="0" applyProtection="0"/>
    <xf numFmtId="0" fontId="6" fillId="0" borderId="7" applyNumberFormat="0" applyFont="0" applyFill="0" applyAlignment="0" applyProtection="0"/>
    <xf numFmtId="0" fontId="5" fillId="5" borderId="9" applyNumberFormat="0" applyFont="0" applyFill="0" applyAlignment="0" applyProtection="0"/>
    <xf numFmtId="0" fontId="5" fillId="5" borderId="11" applyNumberFormat="0" applyFont="0" applyFill="0" applyAlignment="0" applyProtection="0"/>
    <xf numFmtId="9" fontId="8" fillId="0" borderId="0" applyFont="0" applyFill="0" applyBorder="0" applyAlignment="0" applyProtection="0"/>
    <xf numFmtId="3" fontId="9" fillId="6" borderId="1" applyNumberFormat="0">
      <alignment vertical="center"/>
    </xf>
    <xf numFmtId="3" fontId="9" fillId="8" borderId="1" applyNumberFormat="0">
      <alignment vertical="center"/>
    </xf>
  </cellStyleXfs>
  <cellXfs count="72">
    <xf numFmtId="0" fontId="0" fillId="0" borderId="0" xfId="0"/>
    <xf numFmtId="0" fontId="2" fillId="3" borderId="2" xfId="1" applyFont="1" applyFill="1" applyBorder="1">
      <alignment horizontal="center" vertical="center" wrapText="1"/>
    </xf>
    <xf numFmtId="0" fontId="4" fillId="4" borderId="4" xfId="2" applyFont="1" applyFill="1" applyBorder="1" applyAlignment="1"/>
    <xf numFmtId="0" fontId="4" fillId="4" borderId="6" xfId="3" applyFont="1" applyFill="1" applyBorder="1"/>
    <xf numFmtId="0" fontId="4" fillId="4" borderId="8" xfId="4" applyFont="1" applyFill="1" applyBorder="1"/>
    <xf numFmtId="0" fontId="4" fillId="4" borderId="10" xfId="5" applyFont="1" applyFill="1" applyBorder="1" applyAlignment="1">
      <alignment vertical="center" wrapText="1"/>
    </xf>
    <xf numFmtId="164" fontId="4" fillId="7" borderId="2" xfId="8" applyNumberFormat="1" applyFont="1" applyFill="1" applyBorder="1">
      <alignment vertical="center"/>
    </xf>
    <xf numFmtId="165" fontId="4" fillId="7" borderId="2" xfId="7" applyNumberFormat="1" applyFont="1" applyFill="1" applyBorder="1" applyAlignment="1">
      <alignment vertical="center"/>
    </xf>
    <xf numFmtId="164" fontId="4" fillId="9" borderId="2" xfId="9" applyNumberFormat="1" applyFont="1" applyFill="1" applyBorder="1">
      <alignment vertical="center"/>
    </xf>
    <xf numFmtId="165" fontId="4" fillId="9" borderId="2" xfId="7" applyNumberFormat="1" applyFont="1" applyFill="1" applyBorder="1" applyAlignment="1">
      <alignment vertical="center"/>
    </xf>
    <xf numFmtId="166" fontId="4" fillId="9" borderId="2" xfId="9" applyNumberFormat="1" applyFont="1" applyFill="1" applyBorder="1" applyAlignment="1">
      <alignment horizontal="right" vertical="center"/>
    </xf>
    <xf numFmtId="0" fontId="4" fillId="4" borderId="6" xfId="3" applyFont="1" applyFill="1" applyBorder="1" applyAlignment="1">
      <alignment wrapText="1"/>
    </xf>
    <xf numFmtId="0" fontId="2" fillId="3" borderId="13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10" borderId="0" xfId="0" applyFill="1"/>
    <xf numFmtId="0" fontId="11" fillId="10" borderId="18" xfId="0" applyFont="1" applyFill="1" applyBorder="1" applyAlignment="1">
      <alignment horizontal="left" vertical="center"/>
    </xf>
    <xf numFmtId="0" fontId="4" fillId="10" borderId="0" xfId="0" applyFont="1" applyFill="1"/>
    <xf numFmtId="0" fontId="4" fillId="10" borderId="19" xfId="0" applyFont="1" applyFill="1" applyBorder="1"/>
    <xf numFmtId="0" fontId="4" fillId="10" borderId="0" xfId="0" applyFont="1" applyFill="1" applyAlignment="1">
      <alignment vertical="center"/>
    </xf>
    <xf numFmtId="0" fontId="11" fillId="10" borderId="17" xfId="0" applyFont="1" applyFill="1" applyBorder="1" applyAlignment="1">
      <alignment horizontal="left" vertical="center"/>
    </xf>
    <xf numFmtId="0" fontId="11" fillId="10" borderId="20" xfId="0" applyFont="1" applyFill="1" applyBorder="1" applyAlignment="1">
      <alignment vertical="center"/>
    </xf>
    <xf numFmtId="0" fontId="11" fillId="10" borderId="21" xfId="0" applyFont="1" applyFill="1" applyBorder="1" applyAlignment="1">
      <alignment vertical="center"/>
    </xf>
    <xf numFmtId="0" fontId="7" fillId="4" borderId="0" xfId="0" applyFont="1" applyFill="1" applyAlignment="1"/>
    <xf numFmtId="0" fontId="0" fillId="11" borderId="0" xfId="0" applyFill="1"/>
    <xf numFmtId="0" fontId="4" fillId="11" borderId="15" xfId="9" applyNumberFormat="1" applyFont="1" applyFill="1" applyBorder="1" applyAlignment="1">
      <alignment vertical="center" wrapText="1"/>
    </xf>
    <xf numFmtId="164" fontId="4" fillId="11" borderId="2" xfId="9" applyNumberFormat="1" applyFont="1" applyFill="1" applyBorder="1">
      <alignment vertical="center"/>
    </xf>
    <xf numFmtId="165" fontId="4" fillId="11" borderId="2" xfId="7" applyNumberFormat="1" applyFont="1" applyFill="1" applyBorder="1" applyAlignment="1">
      <alignment vertical="center"/>
    </xf>
    <xf numFmtId="166" fontId="4" fillId="11" borderId="2" xfId="9" applyNumberFormat="1" applyFont="1" applyFill="1" applyBorder="1" applyAlignment="1">
      <alignment horizontal="right" vertical="center"/>
    </xf>
    <xf numFmtId="0" fontId="4" fillId="4" borderId="23" xfId="2" applyFont="1" applyFill="1" applyBorder="1" applyAlignment="1"/>
    <xf numFmtId="0" fontId="4" fillId="4" borderId="24" xfId="3" applyFont="1" applyFill="1" applyBorder="1" applyAlignment="1">
      <alignment wrapText="1"/>
    </xf>
    <xf numFmtId="0" fontId="4" fillId="4" borderId="25" xfId="3" applyFont="1" applyFill="1" applyBorder="1"/>
    <xf numFmtId="0" fontId="4" fillId="4" borderId="26" xfId="4" applyFont="1" applyFill="1" applyBorder="1"/>
    <xf numFmtId="164" fontId="2" fillId="12" borderId="2" xfId="9" applyNumberFormat="1" applyFont="1" applyFill="1" applyBorder="1">
      <alignment vertical="center"/>
    </xf>
    <xf numFmtId="165" fontId="2" fillId="12" borderId="2" xfId="7" applyNumberFormat="1" applyFont="1" applyFill="1" applyBorder="1" applyAlignment="1">
      <alignment vertical="center"/>
    </xf>
    <xf numFmtId="0" fontId="0" fillId="0" borderId="28" xfId="0" applyBorder="1"/>
    <xf numFmtId="0" fontId="0" fillId="11" borderId="28" xfId="0" applyFill="1" applyBorder="1"/>
    <xf numFmtId="0" fontId="0" fillId="11" borderId="29" xfId="0" applyFill="1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7" fillId="4" borderId="0" xfId="0" applyFont="1" applyFill="1" applyAlignment="1">
      <alignment wrapText="1"/>
    </xf>
    <xf numFmtId="0" fontId="4" fillId="4" borderId="25" xfId="3" applyFont="1" applyFill="1" applyBorder="1" applyAlignment="1">
      <alignment wrapText="1"/>
    </xf>
    <xf numFmtId="0" fontId="2" fillId="3" borderId="2" xfId="1" applyFont="1" applyFill="1" applyBorder="1" applyAlignment="1">
      <alignment horizontal="center" vertical="center" wrapText="1"/>
    </xf>
    <xf numFmtId="0" fontId="4" fillId="9" borderId="12" xfId="9" applyNumberFormat="1" applyFont="1" applyFill="1" applyBorder="1" applyAlignment="1">
      <alignment vertical="center" wrapText="1"/>
    </xf>
    <xf numFmtId="0" fontId="4" fillId="11" borderId="12" xfId="9" applyNumberFormat="1" applyFont="1" applyFill="1" applyBorder="1" applyAlignment="1">
      <alignment vertical="center" wrapText="1"/>
    </xf>
    <xf numFmtId="166" fontId="4" fillId="7" borderId="2" xfId="8" applyNumberFormat="1" applyFont="1" applyFill="1" applyBorder="1" applyAlignment="1">
      <alignment horizontal="right" vertical="center"/>
    </xf>
    <xf numFmtId="0" fontId="7" fillId="4" borderId="34" xfId="3" applyFont="1" applyFill="1" applyBorder="1" applyAlignment="1">
      <alignment horizontal="left" wrapText="1"/>
    </xf>
    <xf numFmtId="0" fontId="7" fillId="4" borderId="14" xfId="3" applyFont="1" applyFill="1" applyBorder="1" applyAlignment="1">
      <alignment horizontal="left" wrapText="1"/>
    </xf>
    <xf numFmtId="0" fontId="4" fillId="7" borderId="14" xfId="8" applyNumberFormat="1" applyFont="1" applyFill="1" applyBorder="1" applyAlignment="1">
      <alignment vertical="center" wrapText="1"/>
    </xf>
    <xf numFmtId="0" fontId="4" fillId="9" borderId="15" xfId="9" applyNumberFormat="1" applyFont="1" applyFill="1" applyBorder="1" applyAlignment="1">
      <alignment vertical="center" wrapText="1"/>
    </xf>
    <xf numFmtId="0" fontId="4" fillId="9" borderId="15" xfId="9" applyNumberFormat="1" applyFont="1" applyFill="1" applyBorder="1" applyAlignment="1">
      <alignment horizontal="left" vertical="center" wrapText="1"/>
    </xf>
    <xf numFmtId="0" fontId="4" fillId="7" borderId="14" xfId="8" applyNumberFormat="1" applyFont="1" applyFill="1" applyBorder="1" applyAlignment="1">
      <alignment horizontal="left" vertical="center" wrapText="1"/>
    </xf>
    <xf numFmtId="0" fontId="12" fillId="7" borderId="12" xfId="8" applyNumberFormat="1" applyFont="1" applyFill="1" applyBorder="1" applyAlignment="1">
      <alignment vertical="center" wrapText="1"/>
    </xf>
    <xf numFmtId="0" fontId="12" fillId="9" borderId="12" xfId="9" applyNumberFormat="1" applyFont="1" applyFill="1" applyBorder="1" applyAlignment="1">
      <alignment vertical="center" wrapText="1"/>
    </xf>
    <xf numFmtId="0" fontId="4" fillId="7" borderId="14" xfId="8" applyNumberFormat="1" applyFont="1" applyFill="1" applyBorder="1" applyAlignment="1">
      <alignment horizontal="left" vertical="center" wrapText="1"/>
    </xf>
    <xf numFmtId="0" fontId="4" fillId="7" borderId="15" xfId="8" applyNumberFormat="1" applyFont="1" applyFill="1" applyBorder="1" applyAlignment="1">
      <alignment horizontal="left" vertical="center" wrapText="1"/>
    </xf>
    <xf numFmtId="0" fontId="2" fillId="12" borderId="27" xfId="9" applyNumberFormat="1" applyFont="1" applyFill="1" applyBorder="1" applyAlignment="1">
      <alignment horizontal="left" vertical="center" wrapText="1"/>
    </xf>
    <xf numFmtId="0" fontId="2" fillId="12" borderId="14" xfId="9" applyNumberFormat="1" applyFont="1" applyFill="1" applyBorder="1" applyAlignment="1">
      <alignment horizontal="left" vertical="center" wrapText="1"/>
    </xf>
    <xf numFmtId="0" fontId="7" fillId="11" borderId="0" xfId="9" applyNumberFormat="1" applyFont="1" applyFill="1" applyBorder="1" applyAlignment="1">
      <alignment horizontal="left" vertical="center" wrapText="1"/>
    </xf>
    <xf numFmtId="0" fontId="7" fillId="11" borderId="15" xfId="9" applyNumberFormat="1" applyFont="1" applyFill="1" applyBorder="1" applyAlignment="1">
      <alignment horizontal="left" vertical="center" wrapText="1"/>
    </xf>
    <xf numFmtId="0" fontId="2" fillId="12" borderId="33" xfId="9" applyNumberFormat="1" applyFont="1" applyFill="1" applyBorder="1" applyAlignment="1">
      <alignment horizontal="left" vertical="center" wrapText="1"/>
    </xf>
    <xf numFmtId="0" fontId="2" fillId="12" borderId="12" xfId="9" applyNumberFormat="1" applyFont="1" applyFill="1" applyBorder="1" applyAlignment="1">
      <alignment horizontal="left" vertical="center" wrapText="1"/>
    </xf>
    <xf numFmtId="0" fontId="4" fillId="9" borderId="15" xfId="9" applyNumberFormat="1" applyFont="1" applyFill="1" applyBorder="1" applyAlignment="1">
      <alignment horizontal="left" vertical="center" wrapText="1"/>
    </xf>
    <xf numFmtId="0" fontId="4" fillId="9" borderId="16" xfId="9" applyNumberFormat="1" applyFont="1" applyFill="1" applyBorder="1" applyAlignment="1">
      <alignment horizontal="left" vertical="center" wrapText="1"/>
    </xf>
    <xf numFmtId="0" fontId="11" fillId="10" borderId="20" xfId="0" applyFont="1" applyFill="1" applyBorder="1" applyAlignment="1">
      <alignment horizontal="left" vertical="center"/>
    </xf>
    <xf numFmtId="0" fontId="11" fillId="10" borderId="22" xfId="0" applyFont="1" applyFill="1" applyBorder="1" applyAlignment="1">
      <alignment horizontal="left" vertical="center"/>
    </xf>
    <xf numFmtId="0" fontId="11" fillId="10" borderId="18" xfId="0" applyFont="1" applyFill="1" applyBorder="1" applyAlignment="1">
      <alignment horizontal="left" vertical="center"/>
    </xf>
    <xf numFmtId="0" fontId="10" fillId="10" borderId="35" xfId="0" applyFont="1" applyFill="1" applyBorder="1" applyAlignment="1">
      <alignment horizontal="left" vertical="center"/>
    </xf>
    <xf numFmtId="0" fontId="10" fillId="10" borderId="36" xfId="0" applyFont="1" applyFill="1" applyBorder="1" applyAlignment="1">
      <alignment horizontal="left" vertical="center"/>
    </xf>
  </cellXfs>
  <cellStyles count="10">
    <cellStyle name="BordeEsqDS" xfId="4"/>
    <cellStyle name="BordeEsqIS" xfId="2"/>
    <cellStyle name="BordeTablaDer" xfId="6"/>
    <cellStyle name="BordeTablaIzq" xfId="5"/>
    <cellStyle name="BordeTablaSup" xfId="3"/>
    <cellStyle name="fColor1" xfId="8"/>
    <cellStyle name="fColor2" xfId="9"/>
    <cellStyle name="fTitulo" xfId="1"/>
    <cellStyle name="Normal" xfId="0" builtinId="0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showGridLines="0" tabSelected="1" zoomScaleNormal="100" workbookViewId="0">
      <selection activeCell="C4" sqref="C4"/>
    </sheetView>
  </sheetViews>
  <sheetFormatPr baseColWidth="10" defaultRowHeight="15" x14ac:dyDescent="0.25"/>
  <cols>
    <col min="1" max="1" width="0.85546875" customWidth="1"/>
    <col min="2" max="2" width="14.28515625" style="13" customWidth="1"/>
    <col min="3" max="3" width="64.85546875" style="13" bestFit="1" customWidth="1"/>
    <col min="4" max="4" width="11.42578125" bestFit="1" customWidth="1"/>
    <col min="5" max="7" width="13" bestFit="1" customWidth="1"/>
    <col min="8" max="8" width="13.140625" customWidth="1"/>
    <col min="9" max="11" width="12.85546875" customWidth="1"/>
    <col min="12" max="12" width="0.5703125" customWidth="1"/>
  </cols>
  <sheetData>
    <row r="1" spans="1:12" x14ac:dyDescent="0.25">
      <c r="B1" s="22" t="s">
        <v>40</v>
      </c>
      <c r="C1" s="43"/>
      <c r="D1" s="22"/>
      <c r="E1" s="22"/>
      <c r="F1" s="22"/>
      <c r="G1" s="22"/>
      <c r="H1" s="22"/>
      <c r="I1" s="22"/>
      <c r="J1" s="22"/>
      <c r="K1" s="22"/>
    </row>
    <row r="2" spans="1:12" x14ac:dyDescent="0.25">
      <c r="B2" s="22" t="s">
        <v>39</v>
      </c>
      <c r="C2" s="43"/>
      <c r="D2" s="22"/>
      <c r="E2" s="22"/>
      <c r="F2" s="22"/>
      <c r="G2" s="22"/>
      <c r="H2" s="22"/>
      <c r="I2" s="22"/>
      <c r="J2" s="22"/>
      <c r="K2" s="22"/>
    </row>
    <row r="5" spans="1:12" ht="3.75" customHeight="1" x14ac:dyDescent="0.25">
      <c r="A5" s="2"/>
      <c r="B5" s="11"/>
      <c r="C5" s="11"/>
      <c r="D5" s="3"/>
      <c r="E5" s="3"/>
      <c r="F5" s="3"/>
      <c r="G5" s="3"/>
      <c r="H5" s="3"/>
      <c r="I5" s="3"/>
      <c r="J5" s="3"/>
      <c r="K5" s="3"/>
      <c r="L5" s="4"/>
    </row>
    <row r="6" spans="1:12" x14ac:dyDescent="0.25">
      <c r="A6" s="28"/>
      <c r="B6" s="49" t="s">
        <v>35</v>
      </c>
      <c r="C6" s="50"/>
      <c r="D6" s="30"/>
      <c r="E6" s="30"/>
      <c r="F6" s="30"/>
      <c r="G6" s="30"/>
      <c r="H6" s="30"/>
      <c r="I6" s="30"/>
      <c r="J6" s="30"/>
      <c r="K6" s="30"/>
      <c r="L6" s="31"/>
    </row>
    <row r="7" spans="1:12" ht="3.75" customHeight="1" x14ac:dyDescent="0.25">
      <c r="A7" s="28"/>
      <c r="B7" s="29"/>
      <c r="C7" s="44"/>
      <c r="D7" s="30"/>
      <c r="E7" s="30"/>
      <c r="F7" s="30"/>
      <c r="G7" s="30"/>
      <c r="H7" s="30"/>
      <c r="I7" s="30"/>
      <c r="J7" s="30"/>
      <c r="K7" s="30"/>
      <c r="L7" s="31"/>
    </row>
    <row r="8" spans="1:12" ht="38.25" x14ac:dyDescent="0.25">
      <c r="A8" s="5"/>
      <c r="B8" s="12" t="s">
        <v>0</v>
      </c>
      <c r="C8" s="45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31"/>
    </row>
    <row r="9" spans="1:12" ht="18.75" customHeight="1" x14ac:dyDescent="0.25">
      <c r="A9" s="34"/>
      <c r="B9" s="54" t="s">
        <v>10</v>
      </c>
      <c r="C9" s="55" t="s">
        <v>41</v>
      </c>
      <c r="D9" s="6">
        <v>12765.5</v>
      </c>
      <c r="E9" s="6">
        <v>11811.5</v>
      </c>
      <c r="F9" s="6">
        <v>871.5</v>
      </c>
      <c r="G9" s="6">
        <v>82.5</v>
      </c>
      <c r="H9" s="6">
        <v>0</v>
      </c>
      <c r="I9" s="7">
        <v>7.0000000000000007E-2</v>
      </c>
      <c r="J9" s="6">
        <v>1898</v>
      </c>
      <c r="K9" s="48">
        <v>212.76</v>
      </c>
      <c r="L9" s="31"/>
    </row>
    <row r="10" spans="1:12" ht="18.75" customHeight="1" x14ac:dyDescent="0.25">
      <c r="A10" s="34"/>
      <c r="B10" s="53" t="s">
        <v>11</v>
      </c>
      <c r="C10" s="56" t="s">
        <v>42</v>
      </c>
      <c r="D10" s="8">
        <v>73631</v>
      </c>
      <c r="E10" s="8">
        <v>66648</v>
      </c>
      <c r="F10" s="8">
        <v>6500</v>
      </c>
      <c r="G10" s="8">
        <v>471</v>
      </c>
      <c r="H10" s="8">
        <v>12</v>
      </c>
      <c r="I10" s="9">
        <v>0.09</v>
      </c>
      <c r="J10" s="8">
        <v>16751</v>
      </c>
      <c r="K10" s="10">
        <v>1227.18</v>
      </c>
      <c r="L10" s="31"/>
    </row>
    <row r="11" spans="1:12" ht="18.75" customHeight="1" x14ac:dyDescent="0.25">
      <c r="A11" s="34"/>
      <c r="B11" s="57" t="s">
        <v>12</v>
      </c>
      <c r="C11" s="55" t="s">
        <v>43</v>
      </c>
      <c r="D11" s="6">
        <v>15415.5</v>
      </c>
      <c r="E11" s="6">
        <v>13917</v>
      </c>
      <c r="F11" s="6">
        <v>1303.5</v>
      </c>
      <c r="G11" s="6">
        <v>181.5</v>
      </c>
      <c r="H11" s="6">
        <v>13.5</v>
      </c>
      <c r="I11" s="7">
        <v>0.1</v>
      </c>
      <c r="J11" s="6">
        <v>1400</v>
      </c>
      <c r="K11" s="48">
        <v>256.93</v>
      </c>
      <c r="L11" s="31"/>
    </row>
    <row r="12" spans="1:12" ht="18.75" customHeight="1" x14ac:dyDescent="0.25">
      <c r="A12" s="34"/>
      <c r="B12" s="58"/>
      <c r="C12" s="55" t="s">
        <v>44</v>
      </c>
      <c r="D12" s="6">
        <v>42871</v>
      </c>
      <c r="E12" s="6">
        <v>33562</v>
      </c>
      <c r="F12" s="6">
        <v>7588.5</v>
      </c>
      <c r="G12" s="6">
        <v>1395</v>
      </c>
      <c r="H12" s="6">
        <v>325.5</v>
      </c>
      <c r="I12" s="7">
        <v>0.22</v>
      </c>
      <c r="J12" s="6">
        <v>1687.5</v>
      </c>
      <c r="K12" s="48">
        <v>714.52</v>
      </c>
      <c r="L12" s="31"/>
    </row>
    <row r="13" spans="1:12" ht="18.75" customHeight="1" x14ac:dyDescent="0.25">
      <c r="A13" s="34"/>
      <c r="B13" s="58"/>
      <c r="C13" s="55" t="s">
        <v>45</v>
      </c>
      <c r="D13" s="6">
        <v>13992.5</v>
      </c>
      <c r="E13" s="6">
        <v>11652.5</v>
      </c>
      <c r="F13" s="6">
        <v>2083.5</v>
      </c>
      <c r="G13" s="6">
        <v>232.5</v>
      </c>
      <c r="H13" s="6">
        <v>24</v>
      </c>
      <c r="I13" s="7">
        <v>0.17</v>
      </c>
      <c r="J13" s="6">
        <v>242.5</v>
      </c>
      <c r="K13" s="48">
        <v>233.21</v>
      </c>
      <c r="L13" s="31"/>
    </row>
    <row r="14" spans="1:12" ht="18.75" customHeight="1" x14ac:dyDescent="0.25">
      <c r="A14" s="34"/>
      <c r="B14" s="65" t="s">
        <v>13</v>
      </c>
      <c r="C14" s="56" t="s">
        <v>46</v>
      </c>
      <c r="D14" s="8">
        <v>16381</v>
      </c>
      <c r="E14" s="8">
        <v>12901</v>
      </c>
      <c r="F14" s="8">
        <v>2735.5</v>
      </c>
      <c r="G14" s="8">
        <v>654.5</v>
      </c>
      <c r="H14" s="8">
        <v>90</v>
      </c>
      <c r="I14" s="9">
        <v>0.21</v>
      </c>
      <c r="J14" s="8">
        <v>2996.5</v>
      </c>
      <c r="K14" s="10">
        <v>273.02</v>
      </c>
      <c r="L14" s="31"/>
    </row>
    <row r="15" spans="1:12" ht="18.75" customHeight="1" x14ac:dyDescent="0.25">
      <c r="A15" s="34"/>
      <c r="B15" s="65"/>
      <c r="C15" s="56" t="s">
        <v>47</v>
      </c>
      <c r="D15" s="8">
        <v>9096</v>
      </c>
      <c r="E15" s="8">
        <v>7409.5</v>
      </c>
      <c r="F15" s="8">
        <v>1288.5</v>
      </c>
      <c r="G15" s="8">
        <v>338</v>
      </c>
      <c r="H15" s="8">
        <v>60</v>
      </c>
      <c r="I15" s="9">
        <v>0.19</v>
      </c>
      <c r="J15" s="8">
        <v>1782</v>
      </c>
      <c r="K15" s="10">
        <v>151.6</v>
      </c>
      <c r="L15" s="31"/>
    </row>
    <row r="16" spans="1:12" ht="18.75" customHeight="1" x14ac:dyDescent="0.25">
      <c r="A16" s="34"/>
      <c r="B16" s="65"/>
      <c r="C16" s="56" t="s">
        <v>48</v>
      </c>
      <c r="D16" s="8">
        <v>14039</v>
      </c>
      <c r="E16" s="8">
        <v>10992.5</v>
      </c>
      <c r="F16" s="8">
        <v>2464.5</v>
      </c>
      <c r="G16" s="8">
        <v>534</v>
      </c>
      <c r="H16" s="8">
        <v>48</v>
      </c>
      <c r="I16" s="9">
        <v>0.22</v>
      </c>
      <c r="J16" s="8">
        <v>2888</v>
      </c>
      <c r="K16" s="10">
        <v>233.98</v>
      </c>
      <c r="L16" s="31"/>
    </row>
    <row r="17" spans="1:12" ht="18.75" customHeight="1" x14ac:dyDescent="0.25">
      <c r="A17" s="34"/>
      <c r="B17" s="65"/>
      <c r="C17" s="56" t="s">
        <v>49</v>
      </c>
      <c r="D17" s="8">
        <v>10779</v>
      </c>
      <c r="E17" s="8">
        <v>7581</v>
      </c>
      <c r="F17" s="8">
        <v>2314.5</v>
      </c>
      <c r="G17" s="8">
        <v>691.5</v>
      </c>
      <c r="H17" s="8">
        <v>192</v>
      </c>
      <c r="I17" s="9">
        <v>0.3</v>
      </c>
      <c r="J17" s="8">
        <v>1785</v>
      </c>
      <c r="K17" s="10">
        <v>179.65</v>
      </c>
      <c r="L17" s="31"/>
    </row>
    <row r="18" spans="1:12" ht="18.75" customHeight="1" x14ac:dyDescent="0.25">
      <c r="A18" s="34"/>
      <c r="B18" s="65"/>
      <c r="C18" s="56" t="s">
        <v>50</v>
      </c>
      <c r="D18" s="8">
        <v>7494</v>
      </c>
      <c r="E18" s="8">
        <v>7362</v>
      </c>
      <c r="F18" s="8">
        <v>132</v>
      </c>
      <c r="G18" s="8">
        <v>0</v>
      </c>
      <c r="H18" s="8">
        <v>0</v>
      </c>
      <c r="I18" s="9">
        <v>0.02</v>
      </c>
      <c r="J18" s="8">
        <v>480</v>
      </c>
      <c r="K18" s="10">
        <v>124.9</v>
      </c>
      <c r="L18" s="31"/>
    </row>
    <row r="19" spans="1:12" ht="18.75" customHeight="1" x14ac:dyDescent="0.25">
      <c r="A19" s="34"/>
      <c r="B19" s="66"/>
      <c r="C19" s="56" t="s">
        <v>51</v>
      </c>
      <c r="D19" s="8">
        <v>8166</v>
      </c>
      <c r="E19" s="8">
        <v>6030</v>
      </c>
      <c r="F19" s="8">
        <v>1614</v>
      </c>
      <c r="G19" s="8">
        <v>480</v>
      </c>
      <c r="H19" s="8">
        <v>42</v>
      </c>
      <c r="I19" s="9">
        <v>0.26</v>
      </c>
      <c r="J19" s="8">
        <v>3173.5</v>
      </c>
      <c r="K19" s="10">
        <v>136.1</v>
      </c>
      <c r="L19" s="31"/>
    </row>
    <row r="20" spans="1:12" ht="18.75" customHeight="1" x14ac:dyDescent="0.25">
      <c r="A20" s="34"/>
      <c r="B20" s="57" t="s">
        <v>14</v>
      </c>
      <c r="C20" s="55" t="s">
        <v>52</v>
      </c>
      <c r="D20" s="6">
        <v>5569.5</v>
      </c>
      <c r="E20" s="6">
        <v>3957</v>
      </c>
      <c r="F20" s="6">
        <v>1293</v>
      </c>
      <c r="G20" s="6">
        <v>243</v>
      </c>
      <c r="H20" s="6">
        <v>76.5</v>
      </c>
      <c r="I20" s="7">
        <v>0.28999999999999998</v>
      </c>
      <c r="J20" s="6">
        <v>57</v>
      </c>
      <c r="K20" s="48">
        <v>92.83</v>
      </c>
      <c r="L20" s="31"/>
    </row>
    <row r="21" spans="1:12" ht="18.75" customHeight="1" x14ac:dyDescent="0.25">
      <c r="A21" s="34"/>
      <c r="B21" s="58"/>
      <c r="C21" s="55" t="s">
        <v>44</v>
      </c>
      <c r="D21" s="6">
        <v>104672.5</v>
      </c>
      <c r="E21" s="6">
        <v>86299</v>
      </c>
      <c r="F21" s="6">
        <v>15340.5</v>
      </c>
      <c r="G21" s="6">
        <v>2511</v>
      </c>
      <c r="H21" s="6">
        <v>522</v>
      </c>
      <c r="I21" s="7">
        <v>0.18</v>
      </c>
      <c r="J21" s="6">
        <v>5693.5</v>
      </c>
      <c r="K21" s="48">
        <v>1744.54</v>
      </c>
      <c r="L21" s="31"/>
    </row>
    <row r="22" spans="1:12" ht="18.75" customHeight="1" x14ac:dyDescent="0.25">
      <c r="A22" s="34"/>
      <c r="B22" s="58"/>
      <c r="C22" s="55" t="s">
        <v>53</v>
      </c>
      <c r="D22" s="6">
        <v>13257</v>
      </c>
      <c r="E22" s="6">
        <v>10647</v>
      </c>
      <c r="F22" s="6">
        <v>2271</v>
      </c>
      <c r="G22" s="6">
        <v>283.5</v>
      </c>
      <c r="H22" s="6">
        <v>55.5</v>
      </c>
      <c r="I22" s="7">
        <v>0.2</v>
      </c>
      <c r="J22" s="6">
        <v>688</v>
      </c>
      <c r="K22" s="48">
        <v>220.95</v>
      </c>
      <c r="L22" s="31"/>
    </row>
    <row r="23" spans="1:12" ht="18.75" customHeight="1" x14ac:dyDescent="0.25">
      <c r="A23" s="34"/>
      <c r="B23" s="65" t="s">
        <v>15</v>
      </c>
      <c r="C23" s="56" t="s">
        <v>54</v>
      </c>
      <c r="D23" s="8">
        <v>29046</v>
      </c>
      <c r="E23" s="8">
        <v>26436</v>
      </c>
      <c r="F23" s="8">
        <v>2595</v>
      </c>
      <c r="G23" s="8">
        <v>15</v>
      </c>
      <c r="H23" s="8">
        <v>0</v>
      </c>
      <c r="I23" s="9">
        <v>0.09</v>
      </c>
      <c r="J23" s="8">
        <v>582</v>
      </c>
      <c r="K23" s="10">
        <v>484.1</v>
      </c>
      <c r="L23" s="31"/>
    </row>
    <row r="24" spans="1:12" ht="18.75" customHeight="1" x14ac:dyDescent="0.25">
      <c r="A24" s="34"/>
      <c r="B24" s="65"/>
      <c r="C24" s="56" t="s">
        <v>55</v>
      </c>
      <c r="D24" s="8">
        <v>27516</v>
      </c>
      <c r="E24" s="8">
        <v>22645.5</v>
      </c>
      <c r="F24" s="8">
        <v>4341</v>
      </c>
      <c r="G24" s="8">
        <v>529.5</v>
      </c>
      <c r="H24" s="8">
        <v>0</v>
      </c>
      <c r="I24" s="9">
        <v>0.18</v>
      </c>
      <c r="J24" s="8">
        <v>2721</v>
      </c>
      <c r="K24" s="10">
        <v>458.6</v>
      </c>
      <c r="L24" s="31"/>
    </row>
    <row r="25" spans="1:12" ht="18.75" customHeight="1" x14ac:dyDescent="0.25">
      <c r="A25" s="34"/>
      <c r="B25" s="66"/>
      <c r="C25" s="56" t="s">
        <v>56</v>
      </c>
      <c r="D25" s="8">
        <v>4686</v>
      </c>
      <c r="E25" s="8">
        <v>3931.5</v>
      </c>
      <c r="F25" s="8">
        <v>735</v>
      </c>
      <c r="G25" s="8">
        <v>19.5</v>
      </c>
      <c r="H25" s="8">
        <v>0</v>
      </c>
      <c r="I25" s="9">
        <v>0.16</v>
      </c>
      <c r="J25" s="8">
        <v>474</v>
      </c>
      <c r="K25" s="10">
        <v>78.099999999999994</v>
      </c>
      <c r="L25" s="31"/>
    </row>
    <row r="26" spans="1:12" ht="18.75" customHeight="1" x14ac:dyDescent="0.25">
      <c r="A26" s="34"/>
      <c r="B26" s="54" t="s">
        <v>16</v>
      </c>
      <c r="C26" s="55" t="s">
        <v>57</v>
      </c>
      <c r="D26" s="6">
        <v>71383.5</v>
      </c>
      <c r="E26" s="6">
        <v>58411.5</v>
      </c>
      <c r="F26" s="6">
        <v>10786.5</v>
      </c>
      <c r="G26" s="6">
        <v>1707</v>
      </c>
      <c r="H26" s="6">
        <v>478.5</v>
      </c>
      <c r="I26" s="7">
        <v>0.18</v>
      </c>
      <c r="J26" s="6">
        <v>2427.8000000000002</v>
      </c>
      <c r="K26" s="48">
        <v>1189.73</v>
      </c>
      <c r="L26" s="31"/>
    </row>
    <row r="27" spans="1:12" ht="18.75" customHeight="1" x14ac:dyDescent="0.25">
      <c r="A27" s="34"/>
      <c r="B27" s="65" t="s">
        <v>17</v>
      </c>
      <c r="C27" s="56" t="s">
        <v>58</v>
      </c>
      <c r="D27" s="8">
        <v>13668</v>
      </c>
      <c r="E27" s="8">
        <v>11680.5</v>
      </c>
      <c r="F27" s="8">
        <v>1729.5</v>
      </c>
      <c r="G27" s="8">
        <v>246</v>
      </c>
      <c r="H27" s="8">
        <v>12</v>
      </c>
      <c r="I27" s="9">
        <v>0.15</v>
      </c>
      <c r="J27" s="8">
        <v>1459</v>
      </c>
      <c r="K27" s="10">
        <v>227.8</v>
      </c>
      <c r="L27" s="31"/>
    </row>
    <row r="28" spans="1:12" ht="18.75" customHeight="1" x14ac:dyDescent="0.25">
      <c r="A28" s="34"/>
      <c r="B28" s="65"/>
      <c r="C28" s="56" t="s">
        <v>59</v>
      </c>
      <c r="D28" s="8">
        <v>6274.5</v>
      </c>
      <c r="E28" s="8">
        <v>5106</v>
      </c>
      <c r="F28" s="8">
        <v>976.5</v>
      </c>
      <c r="G28" s="8">
        <v>162</v>
      </c>
      <c r="H28" s="8">
        <v>30</v>
      </c>
      <c r="I28" s="9">
        <v>0.19</v>
      </c>
      <c r="J28" s="8">
        <v>1606.5</v>
      </c>
      <c r="K28" s="10">
        <v>104.58</v>
      </c>
      <c r="L28" s="31"/>
    </row>
    <row r="29" spans="1:12" ht="18.75" customHeight="1" x14ac:dyDescent="0.25">
      <c r="A29" s="34"/>
      <c r="B29" s="66"/>
      <c r="C29" s="56" t="s">
        <v>60</v>
      </c>
      <c r="D29" s="8">
        <v>9961.5</v>
      </c>
      <c r="E29" s="8">
        <v>9396</v>
      </c>
      <c r="F29" s="8">
        <v>502.5</v>
      </c>
      <c r="G29" s="8">
        <v>51</v>
      </c>
      <c r="H29" s="8">
        <v>12</v>
      </c>
      <c r="I29" s="9">
        <v>0.06</v>
      </c>
      <c r="J29" s="8">
        <v>970.5</v>
      </c>
      <c r="K29" s="10">
        <v>166.03</v>
      </c>
      <c r="L29" s="31"/>
    </row>
    <row r="30" spans="1:12" ht="18.75" customHeight="1" x14ac:dyDescent="0.25">
      <c r="A30" s="34"/>
      <c r="B30" s="54" t="s">
        <v>18</v>
      </c>
      <c r="C30" s="55" t="s">
        <v>42</v>
      </c>
      <c r="D30" s="6">
        <v>24042</v>
      </c>
      <c r="E30" s="6">
        <v>21381</v>
      </c>
      <c r="F30" s="6">
        <v>2296</v>
      </c>
      <c r="G30" s="6">
        <v>311</v>
      </c>
      <c r="H30" s="6">
        <v>54</v>
      </c>
      <c r="I30" s="7">
        <v>0.11</v>
      </c>
      <c r="J30" s="6">
        <v>2669</v>
      </c>
      <c r="K30" s="48">
        <v>400.7</v>
      </c>
      <c r="L30" s="31"/>
    </row>
    <row r="31" spans="1:12" ht="18.75" customHeight="1" x14ac:dyDescent="0.25">
      <c r="A31" s="34"/>
      <c r="B31" s="65" t="s">
        <v>19</v>
      </c>
      <c r="C31" s="56" t="s">
        <v>61</v>
      </c>
      <c r="D31" s="8">
        <v>17747</v>
      </c>
      <c r="E31" s="8">
        <v>14807</v>
      </c>
      <c r="F31" s="8">
        <v>2407.5</v>
      </c>
      <c r="G31" s="8">
        <v>480</v>
      </c>
      <c r="H31" s="8">
        <v>52.5</v>
      </c>
      <c r="I31" s="9">
        <v>0.17</v>
      </c>
      <c r="J31" s="8">
        <v>788.5</v>
      </c>
      <c r="K31" s="10">
        <v>295.77999999999997</v>
      </c>
      <c r="L31" s="31"/>
    </row>
    <row r="32" spans="1:12" ht="18.75" customHeight="1" x14ac:dyDescent="0.25">
      <c r="A32" s="34"/>
      <c r="B32" s="65"/>
      <c r="C32" s="56" t="s">
        <v>62</v>
      </c>
      <c r="D32" s="8">
        <v>6637</v>
      </c>
      <c r="E32" s="8">
        <v>5180.5</v>
      </c>
      <c r="F32" s="8">
        <v>1290</v>
      </c>
      <c r="G32" s="8">
        <v>130.5</v>
      </c>
      <c r="H32" s="8">
        <v>36</v>
      </c>
      <c r="I32" s="9">
        <v>0.22</v>
      </c>
      <c r="J32" s="8">
        <v>513.5</v>
      </c>
      <c r="K32" s="10">
        <v>110.62</v>
      </c>
      <c r="L32" s="31"/>
    </row>
    <row r="33" spans="1:20" ht="18.75" customHeight="1" x14ac:dyDescent="0.25">
      <c r="A33" s="34"/>
      <c r="B33" s="65"/>
      <c r="C33" s="56" t="s">
        <v>48</v>
      </c>
      <c r="D33" s="8">
        <v>15553.5</v>
      </c>
      <c r="E33" s="8">
        <v>10843.5</v>
      </c>
      <c r="F33" s="8">
        <v>3219</v>
      </c>
      <c r="G33" s="8">
        <v>1095</v>
      </c>
      <c r="H33" s="8">
        <v>396</v>
      </c>
      <c r="I33" s="9">
        <v>0.3</v>
      </c>
      <c r="J33" s="8">
        <v>1277</v>
      </c>
      <c r="K33" s="10">
        <v>259.23</v>
      </c>
      <c r="L33" s="31"/>
    </row>
    <row r="34" spans="1:20" ht="18.75" customHeight="1" x14ac:dyDescent="0.25">
      <c r="A34" s="34"/>
      <c r="B34" s="66"/>
      <c r="C34" s="56" t="s">
        <v>63</v>
      </c>
      <c r="D34" s="8">
        <v>8917</v>
      </c>
      <c r="E34" s="8">
        <v>6786.5</v>
      </c>
      <c r="F34" s="8">
        <v>1523</v>
      </c>
      <c r="G34" s="8">
        <v>457.5</v>
      </c>
      <c r="H34" s="8">
        <v>150</v>
      </c>
      <c r="I34" s="9">
        <v>0.24</v>
      </c>
      <c r="J34" s="8">
        <v>2530.1999999999998</v>
      </c>
      <c r="K34" s="52">
        <v>148.62</v>
      </c>
      <c r="L34" s="46"/>
      <c r="M34" s="8"/>
      <c r="N34" s="8"/>
      <c r="O34" s="8"/>
      <c r="P34" s="8"/>
      <c r="Q34" s="8"/>
      <c r="R34" s="9"/>
      <c r="S34" s="8"/>
      <c r="T34" s="10"/>
    </row>
    <row r="35" spans="1:20" ht="18.75" customHeight="1" x14ac:dyDescent="0.25">
      <c r="A35" s="34"/>
      <c r="B35" s="57" t="s">
        <v>20</v>
      </c>
      <c r="C35" s="55" t="s">
        <v>64</v>
      </c>
      <c r="D35" s="6">
        <v>68526.5</v>
      </c>
      <c r="E35" s="6">
        <v>53645</v>
      </c>
      <c r="F35" s="6">
        <v>10772.5</v>
      </c>
      <c r="G35" s="6">
        <v>2753.5</v>
      </c>
      <c r="H35" s="6">
        <v>1355.5</v>
      </c>
      <c r="I35" s="7">
        <v>0.22</v>
      </c>
      <c r="J35" s="6">
        <v>5501</v>
      </c>
      <c r="K35" s="48">
        <v>1142.1099999999999</v>
      </c>
      <c r="L35" s="31"/>
    </row>
    <row r="36" spans="1:20" ht="18.75" customHeight="1" x14ac:dyDescent="0.25">
      <c r="A36" s="34"/>
      <c r="B36" s="58"/>
      <c r="C36" s="55" t="s">
        <v>65</v>
      </c>
      <c r="D36" s="6">
        <v>6489</v>
      </c>
      <c r="E36" s="6">
        <v>5746.5</v>
      </c>
      <c r="F36" s="6">
        <v>565.5</v>
      </c>
      <c r="G36" s="6">
        <v>112.5</v>
      </c>
      <c r="H36" s="6">
        <v>64.5</v>
      </c>
      <c r="I36" s="7">
        <v>0.11</v>
      </c>
      <c r="J36" s="6">
        <v>838.5</v>
      </c>
      <c r="K36" s="48">
        <v>108.15</v>
      </c>
      <c r="L36" s="31"/>
    </row>
    <row r="37" spans="1:20" ht="18.75" customHeight="1" x14ac:dyDescent="0.25">
      <c r="A37" s="34"/>
      <c r="B37" s="65" t="s">
        <v>21</v>
      </c>
      <c r="C37" s="56" t="s">
        <v>66</v>
      </c>
      <c r="D37" s="8">
        <v>23592</v>
      </c>
      <c r="E37" s="8">
        <v>20502</v>
      </c>
      <c r="F37" s="8">
        <v>2766</v>
      </c>
      <c r="G37" s="8">
        <v>270</v>
      </c>
      <c r="H37" s="8">
        <v>54</v>
      </c>
      <c r="I37" s="9">
        <v>0.13</v>
      </c>
      <c r="J37" s="8">
        <v>1800</v>
      </c>
      <c r="K37" s="10">
        <v>393.2</v>
      </c>
      <c r="L37" s="31"/>
    </row>
    <row r="38" spans="1:20" ht="18.75" customHeight="1" x14ac:dyDescent="0.25">
      <c r="A38" s="34"/>
      <c r="B38" s="65"/>
      <c r="C38" s="56" t="s">
        <v>67</v>
      </c>
      <c r="D38" s="8">
        <v>12282</v>
      </c>
      <c r="E38" s="8">
        <v>11844</v>
      </c>
      <c r="F38" s="8">
        <v>390</v>
      </c>
      <c r="G38" s="8">
        <v>48</v>
      </c>
      <c r="H38" s="8">
        <v>0</v>
      </c>
      <c r="I38" s="9">
        <v>0.04</v>
      </c>
      <c r="J38" s="8">
        <v>453</v>
      </c>
      <c r="K38" s="10">
        <v>204.7</v>
      </c>
      <c r="L38" s="31"/>
    </row>
    <row r="39" spans="1:20" ht="18.75" customHeight="1" x14ac:dyDescent="0.25">
      <c r="A39" s="34"/>
      <c r="B39" s="65"/>
      <c r="C39" s="56" t="s">
        <v>47</v>
      </c>
      <c r="D39" s="8">
        <v>9257</v>
      </c>
      <c r="E39" s="8">
        <v>7811</v>
      </c>
      <c r="F39" s="8">
        <v>1056</v>
      </c>
      <c r="G39" s="8">
        <v>300</v>
      </c>
      <c r="H39" s="8">
        <v>90</v>
      </c>
      <c r="I39" s="9">
        <v>0.16</v>
      </c>
      <c r="J39" s="8">
        <v>457</v>
      </c>
      <c r="K39" s="10">
        <v>154.28</v>
      </c>
      <c r="L39" s="31"/>
    </row>
    <row r="40" spans="1:20" ht="18.75" customHeight="1" x14ac:dyDescent="0.25">
      <c r="A40" s="34"/>
      <c r="B40" s="65"/>
      <c r="C40" s="56" t="s">
        <v>68</v>
      </c>
      <c r="D40" s="8">
        <v>2142</v>
      </c>
      <c r="E40" s="8">
        <v>1998</v>
      </c>
      <c r="F40" s="8">
        <v>102</v>
      </c>
      <c r="G40" s="8">
        <v>36</v>
      </c>
      <c r="H40" s="8">
        <v>6</v>
      </c>
      <c r="I40" s="9">
        <v>7.0000000000000007E-2</v>
      </c>
      <c r="J40" s="8">
        <v>370</v>
      </c>
      <c r="K40" s="10">
        <v>35.700000000000003</v>
      </c>
      <c r="L40" s="31"/>
    </row>
    <row r="41" spans="1:20" ht="18.75" customHeight="1" x14ac:dyDescent="0.25">
      <c r="A41" s="34"/>
      <c r="B41" s="65"/>
      <c r="C41" s="56" t="s">
        <v>69</v>
      </c>
      <c r="D41" s="8">
        <v>6222</v>
      </c>
      <c r="E41" s="8">
        <v>5298</v>
      </c>
      <c r="F41" s="8">
        <v>816</v>
      </c>
      <c r="G41" s="8">
        <v>84</v>
      </c>
      <c r="H41" s="8">
        <v>24</v>
      </c>
      <c r="I41" s="9">
        <v>0.15</v>
      </c>
      <c r="J41" s="8">
        <v>691.8</v>
      </c>
      <c r="K41" s="10">
        <v>103.7</v>
      </c>
      <c r="L41" s="31"/>
    </row>
    <row r="42" spans="1:20" ht="18.75" customHeight="1" x14ac:dyDescent="0.25">
      <c r="A42" s="34"/>
      <c r="B42" s="65"/>
      <c r="C42" s="56" t="s">
        <v>70</v>
      </c>
      <c r="D42" s="8">
        <v>8772</v>
      </c>
      <c r="E42" s="8">
        <v>7608</v>
      </c>
      <c r="F42" s="8">
        <v>984</v>
      </c>
      <c r="G42" s="8">
        <v>174</v>
      </c>
      <c r="H42" s="8">
        <v>6</v>
      </c>
      <c r="I42" s="9">
        <v>0.13</v>
      </c>
      <c r="J42" s="8">
        <v>1569</v>
      </c>
      <c r="K42" s="10">
        <v>146.19999999999999</v>
      </c>
      <c r="L42" s="31"/>
    </row>
    <row r="43" spans="1:20" ht="18.75" customHeight="1" x14ac:dyDescent="0.25">
      <c r="A43" s="34"/>
      <c r="B43" s="65"/>
      <c r="C43" s="56" t="s">
        <v>71</v>
      </c>
      <c r="D43" s="8">
        <v>11730</v>
      </c>
      <c r="E43" s="8">
        <v>11004</v>
      </c>
      <c r="F43" s="8">
        <v>642</v>
      </c>
      <c r="G43" s="8">
        <v>84</v>
      </c>
      <c r="H43" s="8">
        <v>0</v>
      </c>
      <c r="I43" s="9">
        <v>0.06</v>
      </c>
      <c r="J43" s="8">
        <v>2227</v>
      </c>
      <c r="K43" s="10">
        <v>195.5</v>
      </c>
      <c r="L43" s="31"/>
    </row>
    <row r="44" spans="1:20" ht="18.75" customHeight="1" x14ac:dyDescent="0.25">
      <c r="A44" s="34"/>
      <c r="B44" s="66"/>
      <c r="C44" s="56" t="s">
        <v>53</v>
      </c>
      <c r="D44" s="8">
        <v>3210</v>
      </c>
      <c r="E44" s="8">
        <v>2886</v>
      </c>
      <c r="F44" s="8">
        <v>282</v>
      </c>
      <c r="G44" s="8">
        <v>42</v>
      </c>
      <c r="H44" s="8">
        <v>0</v>
      </c>
      <c r="I44" s="9">
        <v>0.1</v>
      </c>
      <c r="J44" s="8">
        <v>286</v>
      </c>
      <c r="K44" s="10">
        <v>53.5</v>
      </c>
      <c r="L44" s="31"/>
    </row>
    <row r="45" spans="1:20" ht="18.75" customHeight="1" x14ac:dyDescent="0.25">
      <c r="A45" s="34"/>
      <c r="B45" s="57" t="s">
        <v>22</v>
      </c>
      <c r="C45" s="55" t="s">
        <v>72</v>
      </c>
      <c r="D45" s="6">
        <v>7548</v>
      </c>
      <c r="E45" s="6">
        <v>6636</v>
      </c>
      <c r="F45" s="6">
        <v>912</v>
      </c>
      <c r="G45" s="6">
        <v>0</v>
      </c>
      <c r="H45" s="6">
        <v>0</v>
      </c>
      <c r="I45" s="7">
        <v>0.12</v>
      </c>
      <c r="J45" s="6">
        <v>210</v>
      </c>
      <c r="K45" s="48">
        <v>125.8</v>
      </c>
      <c r="L45" s="31"/>
    </row>
    <row r="46" spans="1:20" ht="18.75" customHeight="1" x14ac:dyDescent="0.25">
      <c r="A46" s="34"/>
      <c r="B46" s="58"/>
      <c r="C46" s="55" t="s">
        <v>73</v>
      </c>
      <c r="D46" s="6">
        <v>5088</v>
      </c>
      <c r="E46" s="6">
        <v>4446</v>
      </c>
      <c r="F46" s="6">
        <v>492</v>
      </c>
      <c r="G46" s="6">
        <v>102</v>
      </c>
      <c r="H46" s="6">
        <v>48</v>
      </c>
      <c r="I46" s="7">
        <v>0.13</v>
      </c>
      <c r="J46" s="6">
        <v>636</v>
      </c>
      <c r="K46" s="48">
        <v>84.8</v>
      </c>
      <c r="L46" s="31"/>
    </row>
    <row r="47" spans="1:20" ht="18.75" customHeight="1" x14ac:dyDescent="0.25">
      <c r="A47" s="34"/>
      <c r="B47" s="58"/>
      <c r="C47" s="55" t="s">
        <v>74</v>
      </c>
      <c r="D47" s="6">
        <v>6366</v>
      </c>
      <c r="E47" s="6">
        <v>5910</v>
      </c>
      <c r="F47" s="6">
        <v>426</v>
      </c>
      <c r="G47" s="6">
        <v>30</v>
      </c>
      <c r="H47" s="6">
        <v>0</v>
      </c>
      <c r="I47" s="7">
        <v>7.0000000000000007E-2</v>
      </c>
      <c r="J47" s="6">
        <v>306</v>
      </c>
      <c r="K47" s="48">
        <v>106.1</v>
      </c>
      <c r="L47" s="31"/>
    </row>
    <row r="48" spans="1:20" ht="18.75" customHeight="1" x14ac:dyDescent="0.25">
      <c r="A48" s="34"/>
      <c r="B48" s="58"/>
      <c r="C48" s="55" t="s">
        <v>69</v>
      </c>
      <c r="D48" s="6">
        <v>3138</v>
      </c>
      <c r="E48" s="6">
        <v>2796</v>
      </c>
      <c r="F48" s="6">
        <v>288</v>
      </c>
      <c r="G48" s="6">
        <v>30</v>
      </c>
      <c r="H48" s="6">
        <v>24</v>
      </c>
      <c r="I48" s="7">
        <v>0.11</v>
      </c>
      <c r="J48" s="6">
        <v>606</v>
      </c>
      <c r="K48" s="48">
        <v>52.3</v>
      </c>
      <c r="L48" s="31"/>
    </row>
    <row r="49" spans="1:12" ht="18.75" customHeight="1" x14ac:dyDescent="0.25">
      <c r="A49" s="34"/>
      <c r="B49" s="58"/>
      <c r="C49" s="55" t="s">
        <v>70</v>
      </c>
      <c r="D49" s="6">
        <v>3888</v>
      </c>
      <c r="E49" s="6">
        <v>3342</v>
      </c>
      <c r="F49" s="6">
        <v>420</v>
      </c>
      <c r="G49" s="6">
        <v>90</v>
      </c>
      <c r="H49" s="6">
        <v>36</v>
      </c>
      <c r="I49" s="7">
        <v>0.14000000000000001</v>
      </c>
      <c r="J49" s="6">
        <v>640</v>
      </c>
      <c r="K49" s="48">
        <v>64.8</v>
      </c>
      <c r="L49" s="31"/>
    </row>
    <row r="50" spans="1:12" ht="18.75" customHeight="1" x14ac:dyDescent="0.25">
      <c r="A50" s="34"/>
      <c r="B50" s="58"/>
      <c r="C50" s="55" t="s">
        <v>71</v>
      </c>
      <c r="D50" s="6">
        <v>11076</v>
      </c>
      <c r="E50" s="6">
        <v>9258</v>
      </c>
      <c r="F50" s="6">
        <v>1332</v>
      </c>
      <c r="G50" s="6">
        <v>294</v>
      </c>
      <c r="H50" s="6">
        <v>192</v>
      </c>
      <c r="I50" s="7">
        <v>0.16</v>
      </c>
      <c r="J50" s="6">
        <v>2220</v>
      </c>
      <c r="K50" s="48">
        <v>184.6</v>
      </c>
      <c r="L50" s="31"/>
    </row>
    <row r="51" spans="1:12" ht="18.75" customHeight="1" x14ac:dyDescent="0.25">
      <c r="A51" s="34"/>
      <c r="B51" s="58"/>
      <c r="C51" s="55" t="s">
        <v>53</v>
      </c>
      <c r="D51" s="6">
        <v>3840</v>
      </c>
      <c r="E51" s="6">
        <v>3426</v>
      </c>
      <c r="F51" s="6">
        <v>300</v>
      </c>
      <c r="G51" s="6">
        <v>84</v>
      </c>
      <c r="H51" s="6">
        <v>30</v>
      </c>
      <c r="I51" s="7">
        <v>0.11</v>
      </c>
      <c r="J51" s="6">
        <v>430</v>
      </c>
      <c r="K51" s="48">
        <v>64</v>
      </c>
      <c r="L51" s="31"/>
    </row>
    <row r="52" spans="1:12" ht="18.75" customHeight="1" x14ac:dyDescent="0.25">
      <c r="A52" s="34"/>
      <c r="B52" s="65" t="s">
        <v>23</v>
      </c>
      <c r="C52" s="56" t="s">
        <v>66</v>
      </c>
      <c r="D52" s="8">
        <v>12414</v>
      </c>
      <c r="E52" s="8">
        <v>9414</v>
      </c>
      <c r="F52" s="8">
        <v>2124</v>
      </c>
      <c r="G52" s="8">
        <v>672</v>
      </c>
      <c r="H52" s="8">
        <v>204</v>
      </c>
      <c r="I52" s="9">
        <v>0.24</v>
      </c>
      <c r="J52" s="8">
        <v>744</v>
      </c>
      <c r="K52" s="10">
        <v>206.9</v>
      </c>
      <c r="L52" s="31"/>
    </row>
    <row r="53" spans="1:12" ht="18.75" customHeight="1" x14ac:dyDescent="0.25">
      <c r="A53" s="34"/>
      <c r="B53" s="65"/>
      <c r="C53" s="56" t="s">
        <v>67</v>
      </c>
      <c r="D53" s="8">
        <v>20334</v>
      </c>
      <c r="E53" s="8">
        <v>18510</v>
      </c>
      <c r="F53" s="8">
        <v>1410</v>
      </c>
      <c r="G53" s="8">
        <v>246</v>
      </c>
      <c r="H53" s="8">
        <v>168</v>
      </c>
      <c r="I53" s="9">
        <v>0.09</v>
      </c>
      <c r="J53" s="8">
        <v>1314</v>
      </c>
      <c r="K53" s="10">
        <v>338.9</v>
      </c>
      <c r="L53" s="31"/>
    </row>
    <row r="54" spans="1:12" ht="18.75" customHeight="1" x14ac:dyDescent="0.25">
      <c r="A54" s="34"/>
      <c r="B54" s="65"/>
      <c r="C54" s="56" t="s">
        <v>49</v>
      </c>
      <c r="D54" s="8">
        <v>1284</v>
      </c>
      <c r="E54" s="8">
        <v>1026</v>
      </c>
      <c r="F54" s="8">
        <v>216</v>
      </c>
      <c r="G54" s="8">
        <v>36</v>
      </c>
      <c r="H54" s="8">
        <v>6</v>
      </c>
      <c r="I54" s="9">
        <v>0.2</v>
      </c>
      <c r="J54" s="8">
        <v>6</v>
      </c>
      <c r="K54" s="10">
        <v>21.4</v>
      </c>
      <c r="L54" s="31"/>
    </row>
    <row r="55" spans="1:12" ht="18.75" customHeight="1" x14ac:dyDescent="0.25">
      <c r="A55" s="34"/>
      <c r="B55" s="65"/>
      <c r="C55" s="56" t="s">
        <v>69</v>
      </c>
      <c r="D55" s="8">
        <v>3980</v>
      </c>
      <c r="E55" s="8">
        <v>3326</v>
      </c>
      <c r="F55" s="8">
        <v>510</v>
      </c>
      <c r="G55" s="8">
        <v>108</v>
      </c>
      <c r="H55" s="8">
        <v>36</v>
      </c>
      <c r="I55" s="9">
        <v>0.16</v>
      </c>
      <c r="J55" s="8">
        <v>1390.6</v>
      </c>
      <c r="K55" s="10">
        <v>66.33</v>
      </c>
      <c r="L55" s="31"/>
    </row>
    <row r="56" spans="1:12" ht="18.75" customHeight="1" x14ac:dyDescent="0.25">
      <c r="A56" s="34"/>
      <c r="B56" s="65"/>
      <c r="C56" s="56" t="s">
        <v>70</v>
      </c>
      <c r="D56" s="8">
        <v>4122</v>
      </c>
      <c r="E56" s="8">
        <v>3468</v>
      </c>
      <c r="F56" s="8">
        <v>558</v>
      </c>
      <c r="G56" s="8">
        <v>66</v>
      </c>
      <c r="H56" s="8">
        <v>30</v>
      </c>
      <c r="I56" s="9">
        <v>0.16</v>
      </c>
      <c r="J56" s="8">
        <v>912</v>
      </c>
      <c r="K56" s="10">
        <v>68.7</v>
      </c>
      <c r="L56" s="31"/>
    </row>
    <row r="57" spans="1:12" ht="18.75" customHeight="1" x14ac:dyDescent="0.25">
      <c r="A57" s="34"/>
      <c r="B57" s="65"/>
      <c r="C57" s="56" t="s">
        <v>57</v>
      </c>
      <c r="D57" s="8">
        <v>6696</v>
      </c>
      <c r="E57" s="8">
        <v>5445</v>
      </c>
      <c r="F57" s="8">
        <v>973.5</v>
      </c>
      <c r="G57" s="8">
        <v>262.5</v>
      </c>
      <c r="H57" s="8">
        <v>15</v>
      </c>
      <c r="I57" s="9">
        <v>0.19</v>
      </c>
      <c r="J57" s="8">
        <v>988.5</v>
      </c>
      <c r="K57" s="10">
        <v>111.6</v>
      </c>
      <c r="L57" s="31"/>
    </row>
    <row r="58" spans="1:12" ht="18.75" customHeight="1" x14ac:dyDescent="0.25">
      <c r="A58" s="34"/>
      <c r="B58" s="66"/>
      <c r="C58" s="56" t="s">
        <v>71</v>
      </c>
      <c r="D58" s="8">
        <v>13520</v>
      </c>
      <c r="E58" s="8">
        <v>10874</v>
      </c>
      <c r="F58" s="8">
        <v>2172</v>
      </c>
      <c r="G58" s="8">
        <v>378</v>
      </c>
      <c r="H58" s="8">
        <v>96</v>
      </c>
      <c r="I58" s="9">
        <v>0.2</v>
      </c>
      <c r="J58" s="8">
        <v>4386.6000000000004</v>
      </c>
      <c r="K58" s="10">
        <v>225.33</v>
      </c>
      <c r="L58" s="31"/>
    </row>
    <row r="59" spans="1:12" ht="18.75" customHeight="1" x14ac:dyDescent="0.25">
      <c r="A59" s="34"/>
      <c r="B59" s="54" t="s">
        <v>24</v>
      </c>
      <c r="C59" s="55" t="s">
        <v>75</v>
      </c>
      <c r="D59" s="6">
        <v>22323.5</v>
      </c>
      <c r="E59" s="6">
        <v>19079</v>
      </c>
      <c r="F59" s="6">
        <v>2493</v>
      </c>
      <c r="G59" s="6">
        <v>607.5</v>
      </c>
      <c r="H59" s="6">
        <v>144</v>
      </c>
      <c r="I59" s="7">
        <v>0.15</v>
      </c>
      <c r="J59" s="6">
        <v>792</v>
      </c>
      <c r="K59" s="48">
        <v>400.09</v>
      </c>
      <c r="L59" s="31"/>
    </row>
    <row r="60" spans="1:12" ht="18.75" customHeight="1" x14ac:dyDescent="0.25">
      <c r="A60" s="34"/>
      <c r="B60" s="65" t="s">
        <v>25</v>
      </c>
      <c r="C60" s="56" t="s">
        <v>76</v>
      </c>
      <c r="D60" s="8">
        <v>7554</v>
      </c>
      <c r="E60" s="8">
        <v>6798</v>
      </c>
      <c r="F60" s="8">
        <v>564</v>
      </c>
      <c r="G60" s="8">
        <v>162</v>
      </c>
      <c r="H60" s="8">
        <v>30</v>
      </c>
      <c r="I60" s="9">
        <v>0.1</v>
      </c>
      <c r="J60" s="8">
        <v>1252.5</v>
      </c>
      <c r="K60" s="10">
        <v>125.9</v>
      </c>
      <c r="L60" s="31"/>
    </row>
    <row r="61" spans="1:12" ht="18.75" customHeight="1" x14ac:dyDescent="0.25">
      <c r="A61" s="34"/>
      <c r="B61" s="65"/>
      <c r="C61" s="56" t="s">
        <v>77</v>
      </c>
      <c r="D61" s="8">
        <v>7974</v>
      </c>
      <c r="E61" s="8">
        <v>7020</v>
      </c>
      <c r="F61" s="8">
        <v>594</v>
      </c>
      <c r="G61" s="8">
        <v>234</v>
      </c>
      <c r="H61" s="8">
        <v>126</v>
      </c>
      <c r="I61" s="9">
        <v>0.12</v>
      </c>
      <c r="J61" s="8">
        <v>540</v>
      </c>
      <c r="K61" s="10">
        <v>132.9</v>
      </c>
      <c r="L61" s="31"/>
    </row>
    <row r="62" spans="1:12" ht="18.75" customHeight="1" x14ac:dyDescent="0.25">
      <c r="A62" s="34"/>
      <c r="B62" s="65"/>
      <c r="C62" s="56" t="s">
        <v>78</v>
      </c>
      <c r="D62" s="8">
        <v>8484</v>
      </c>
      <c r="E62" s="8">
        <v>7650</v>
      </c>
      <c r="F62" s="8">
        <v>564</v>
      </c>
      <c r="G62" s="8">
        <v>192</v>
      </c>
      <c r="H62" s="8">
        <v>78</v>
      </c>
      <c r="I62" s="9">
        <v>0.1</v>
      </c>
      <c r="J62" s="8">
        <v>960</v>
      </c>
      <c r="K62" s="10">
        <v>141.4</v>
      </c>
      <c r="L62" s="31"/>
    </row>
    <row r="63" spans="1:12" ht="18.75" customHeight="1" x14ac:dyDescent="0.25">
      <c r="A63" s="34"/>
      <c r="B63" s="66"/>
      <c r="C63" s="56" t="s">
        <v>79</v>
      </c>
      <c r="D63" s="8">
        <v>10290</v>
      </c>
      <c r="E63" s="8">
        <v>9222</v>
      </c>
      <c r="F63" s="8">
        <v>828</v>
      </c>
      <c r="G63" s="8">
        <v>168</v>
      </c>
      <c r="H63" s="8">
        <v>72</v>
      </c>
      <c r="I63" s="9">
        <v>0.1</v>
      </c>
      <c r="J63" s="8">
        <v>808</v>
      </c>
      <c r="K63" s="10">
        <v>171.5</v>
      </c>
      <c r="L63" s="31"/>
    </row>
    <row r="64" spans="1:12" s="23" customFormat="1" ht="18.75" customHeight="1" x14ac:dyDescent="0.25">
      <c r="A64" s="34"/>
      <c r="B64" s="59" t="s">
        <v>36</v>
      </c>
      <c r="C64" s="60"/>
      <c r="D64" s="32">
        <f>SUM(D9:D63)</f>
        <v>895703.5</v>
      </c>
      <c r="E64" s="32">
        <f t="shared" ref="E64:H64" si="0">SUM(E9:E63)</f>
        <v>753364</v>
      </c>
      <c r="F64" s="32">
        <f t="shared" si="0"/>
        <v>115754.5</v>
      </c>
      <c r="G64" s="32">
        <f t="shared" si="0"/>
        <v>20968</v>
      </c>
      <c r="H64" s="32">
        <f t="shared" si="0"/>
        <v>5617</v>
      </c>
      <c r="I64" s="33">
        <f>SUM(F64:H64)/D64</f>
        <v>0.15891363604139092</v>
      </c>
      <c r="J64" s="32">
        <f t="shared" ref="J64" si="1">SUM(J9:J63)</f>
        <v>92877.000000000015</v>
      </c>
      <c r="K64" s="32">
        <f t="shared" ref="K64" si="2">SUM(K9:K63)</f>
        <v>14956.450000000004</v>
      </c>
      <c r="L64" s="31"/>
    </row>
    <row r="65" spans="1:12" s="23" customFormat="1" x14ac:dyDescent="0.25">
      <c r="A65" s="35"/>
      <c r="B65" s="24"/>
      <c r="C65" s="47"/>
      <c r="D65" s="25"/>
      <c r="E65" s="25"/>
      <c r="F65" s="25"/>
      <c r="G65" s="25"/>
      <c r="H65" s="25"/>
      <c r="I65" s="26"/>
      <c r="J65" s="25"/>
      <c r="K65" s="27"/>
      <c r="L65" s="36"/>
    </row>
    <row r="66" spans="1:12" s="23" customFormat="1" ht="20.25" customHeight="1" x14ac:dyDescent="0.25">
      <c r="A66" s="35"/>
      <c r="B66" s="61" t="s">
        <v>37</v>
      </c>
      <c r="C66" s="62"/>
      <c r="D66" s="25"/>
      <c r="E66" s="25"/>
      <c r="F66" s="25"/>
      <c r="G66" s="25"/>
      <c r="H66" s="25"/>
      <c r="I66" s="26"/>
      <c r="J66" s="25"/>
      <c r="K66" s="27"/>
      <c r="L66" s="36"/>
    </row>
    <row r="67" spans="1:12" s="23" customFormat="1" ht="3.75" customHeight="1" x14ac:dyDescent="0.25">
      <c r="A67" s="35"/>
      <c r="B67" s="24"/>
      <c r="C67" s="47"/>
      <c r="D67" s="25"/>
      <c r="E67" s="25"/>
      <c r="F67" s="25"/>
      <c r="G67" s="25"/>
      <c r="H67" s="25"/>
      <c r="I67" s="26"/>
      <c r="J67" s="25"/>
      <c r="K67" s="27"/>
      <c r="L67" s="36"/>
    </row>
    <row r="68" spans="1:12" ht="38.25" x14ac:dyDescent="0.25">
      <c r="A68" s="34"/>
      <c r="B68" s="12" t="s">
        <v>0</v>
      </c>
      <c r="C68" s="45"/>
      <c r="D68" s="1" t="s">
        <v>2</v>
      </c>
      <c r="E68" s="1" t="s">
        <v>3</v>
      </c>
      <c r="F68" s="1" t="s">
        <v>4</v>
      </c>
      <c r="G68" s="1" t="s">
        <v>5</v>
      </c>
      <c r="H68" s="1" t="s">
        <v>6</v>
      </c>
      <c r="I68" s="1" t="s">
        <v>7</v>
      </c>
      <c r="J68" s="1" t="s">
        <v>8</v>
      </c>
      <c r="K68" s="1" t="s">
        <v>9</v>
      </c>
      <c r="L68" s="37"/>
    </row>
    <row r="69" spans="1:12" ht="18.75" customHeight="1" x14ac:dyDescent="0.25">
      <c r="A69" s="34"/>
      <c r="B69" s="51" t="s">
        <v>26</v>
      </c>
      <c r="C69" s="55" t="s">
        <v>80</v>
      </c>
      <c r="D69" s="6">
        <v>12800</v>
      </c>
      <c r="E69" s="6">
        <v>11462</v>
      </c>
      <c r="F69" s="6">
        <v>996</v>
      </c>
      <c r="G69" s="6">
        <v>282</v>
      </c>
      <c r="H69" s="6">
        <v>60</v>
      </c>
      <c r="I69" s="7">
        <v>0.1</v>
      </c>
      <c r="J69" s="6">
        <v>2232</v>
      </c>
      <c r="K69" s="48">
        <v>213.33</v>
      </c>
      <c r="L69" s="31"/>
    </row>
    <row r="70" spans="1:12" ht="18.75" customHeight="1" x14ac:dyDescent="0.25">
      <c r="A70" s="34"/>
      <c r="B70" s="52" t="s">
        <v>27</v>
      </c>
      <c r="C70" s="56" t="s">
        <v>80</v>
      </c>
      <c r="D70" s="8">
        <v>23094</v>
      </c>
      <c r="E70" s="8">
        <v>20334</v>
      </c>
      <c r="F70" s="8">
        <v>2292</v>
      </c>
      <c r="G70" s="8">
        <v>408</v>
      </c>
      <c r="H70" s="8">
        <v>60</v>
      </c>
      <c r="I70" s="9">
        <v>0.12</v>
      </c>
      <c r="J70" s="8">
        <v>2100</v>
      </c>
      <c r="K70" s="10">
        <v>384.9</v>
      </c>
      <c r="L70" s="31"/>
    </row>
    <row r="71" spans="1:12" ht="18.75" customHeight="1" x14ac:dyDescent="0.25">
      <c r="A71" s="34"/>
      <c r="B71" s="57" t="s">
        <v>28</v>
      </c>
      <c r="C71" s="55" t="s">
        <v>81</v>
      </c>
      <c r="D71" s="6">
        <v>6612</v>
      </c>
      <c r="E71" s="6">
        <v>6258</v>
      </c>
      <c r="F71" s="6">
        <v>339</v>
      </c>
      <c r="G71" s="6">
        <v>15</v>
      </c>
      <c r="H71" s="6">
        <v>0</v>
      </c>
      <c r="I71" s="7">
        <v>0.05</v>
      </c>
      <c r="J71" s="6">
        <v>63</v>
      </c>
      <c r="K71" s="48">
        <v>110.2</v>
      </c>
      <c r="L71" s="31"/>
    </row>
    <row r="72" spans="1:12" ht="18.75" customHeight="1" x14ac:dyDescent="0.25">
      <c r="A72" s="34"/>
      <c r="B72" s="58"/>
      <c r="C72" s="55" t="s">
        <v>82</v>
      </c>
      <c r="D72" s="6">
        <v>10068</v>
      </c>
      <c r="E72" s="6">
        <v>9681</v>
      </c>
      <c r="F72" s="6">
        <v>303</v>
      </c>
      <c r="G72" s="6">
        <v>78</v>
      </c>
      <c r="H72" s="6">
        <v>6</v>
      </c>
      <c r="I72" s="7">
        <v>0.04</v>
      </c>
      <c r="J72" s="6">
        <v>90</v>
      </c>
      <c r="K72" s="48">
        <v>167.8</v>
      </c>
      <c r="L72" s="31"/>
    </row>
    <row r="73" spans="1:12" ht="18.75" customHeight="1" x14ac:dyDescent="0.25">
      <c r="A73" s="34"/>
      <c r="B73" s="65" t="s">
        <v>29</v>
      </c>
      <c r="C73" s="56" t="s">
        <v>83</v>
      </c>
      <c r="D73" s="8">
        <v>11535</v>
      </c>
      <c r="E73" s="8">
        <v>10557</v>
      </c>
      <c r="F73" s="8">
        <v>768</v>
      </c>
      <c r="G73" s="8">
        <v>162</v>
      </c>
      <c r="H73" s="8">
        <v>48</v>
      </c>
      <c r="I73" s="9">
        <v>0.08</v>
      </c>
      <c r="J73" s="8">
        <v>465</v>
      </c>
      <c r="K73" s="10">
        <v>192.25</v>
      </c>
      <c r="L73" s="31"/>
    </row>
    <row r="74" spans="1:12" ht="18.75" customHeight="1" x14ac:dyDescent="0.25">
      <c r="A74" s="34"/>
      <c r="B74" s="65"/>
      <c r="C74" s="56" t="s">
        <v>84</v>
      </c>
      <c r="D74" s="8">
        <v>14766</v>
      </c>
      <c r="E74" s="8">
        <v>13716</v>
      </c>
      <c r="F74" s="8">
        <v>774</v>
      </c>
      <c r="G74" s="8">
        <v>228</v>
      </c>
      <c r="H74" s="8">
        <v>48</v>
      </c>
      <c r="I74" s="9">
        <v>7.0000000000000007E-2</v>
      </c>
      <c r="J74" s="8">
        <v>1104</v>
      </c>
      <c r="K74" s="10">
        <v>246.1</v>
      </c>
      <c r="L74" s="31"/>
    </row>
    <row r="75" spans="1:12" ht="18.75" customHeight="1" x14ac:dyDescent="0.25">
      <c r="A75" s="34"/>
      <c r="B75" s="65"/>
      <c r="C75" s="56" t="s">
        <v>69</v>
      </c>
      <c r="D75" s="8">
        <v>17260</v>
      </c>
      <c r="E75" s="8">
        <v>14272</v>
      </c>
      <c r="F75" s="8">
        <v>2496</v>
      </c>
      <c r="G75" s="8">
        <v>390</v>
      </c>
      <c r="H75" s="8">
        <v>102</v>
      </c>
      <c r="I75" s="9">
        <v>0.17</v>
      </c>
      <c r="J75" s="8">
        <v>2606</v>
      </c>
      <c r="K75" s="10">
        <v>287.67</v>
      </c>
      <c r="L75" s="31"/>
    </row>
    <row r="76" spans="1:12" ht="18.75" customHeight="1" x14ac:dyDescent="0.25">
      <c r="A76" s="34"/>
      <c r="B76" s="65"/>
      <c r="C76" s="56" t="s">
        <v>70</v>
      </c>
      <c r="D76" s="8">
        <v>26099</v>
      </c>
      <c r="E76" s="8">
        <v>22292</v>
      </c>
      <c r="F76" s="8">
        <v>3003</v>
      </c>
      <c r="G76" s="8">
        <v>606</v>
      </c>
      <c r="H76" s="8">
        <v>198</v>
      </c>
      <c r="I76" s="9">
        <v>0.15</v>
      </c>
      <c r="J76" s="8">
        <v>2347</v>
      </c>
      <c r="K76" s="10">
        <v>434.98</v>
      </c>
      <c r="L76" s="31"/>
    </row>
    <row r="77" spans="1:12" ht="18.75" customHeight="1" x14ac:dyDescent="0.25">
      <c r="A77" s="34"/>
      <c r="B77" s="65"/>
      <c r="C77" s="56" t="s">
        <v>71</v>
      </c>
      <c r="D77" s="8">
        <v>45140</v>
      </c>
      <c r="E77" s="8">
        <v>38216</v>
      </c>
      <c r="F77" s="8">
        <v>5478</v>
      </c>
      <c r="G77" s="8">
        <v>1140</v>
      </c>
      <c r="H77" s="8">
        <v>306</v>
      </c>
      <c r="I77" s="9">
        <v>0.15</v>
      </c>
      <c r="J77" s="8">
        <v>3471.5</v>
      </c>
      <c r="K77" s="10">
        <v>752.33</v>
      </c>
      <c r="L77" s="31"/>
    </row>
    <row r="78" spans="1:12" ht="18.75" customHeight="1" x14ac:dyDescent="0.25">
      <c r="A78" s="34"/>
      <c r="B78" s="66"/>
      <c r="C78" s="56" t="s">
        <v>53</v>
      </c>
      <c r="D78" s="8">
        <v>11018</v>
      </c>
      <c r="E78" s="8">
        <v>9218</v>
      </c>
      <c r="F78" s="8">
        <v>1458</v>
      </c>
      <c r="G78" s="8">
        <v>246</v>
      </c>
      <c r="H78" s="8">
        <v>96</v>
      </c>
      <c r="I78" s="9">
        <v>0.16</v>
      </c>
      <c r="J78" s="8">
        <v>1383</v>
      </c>
      <c r="K78" s="10">
        <v>183.63</v>
      </c>
      <c r="L78" s="31"/>
    </row>
    <row r="79" spans="1:12" ht="18.75" customHeight="1" x14ac:dyDescent="0.25">
      <c r="A79" s="34"/>
      <c r="B79" s="57" t="s">
        <v>30</v>
      </c>
      <c r="C79" s="55" t="s">
        <v>66</v>
      </c>
      <c r="D79" s="6">
        <v>4476</v>
      </c>
      <c r="E79" s="6">
        <v>4188</v>
      </c>
      <c r="F79" s="6">
        <v>210</v>
      </c>
      <c r="G79" s="6">
        <v>72</v>
      </c>
      <c r="H79" s="6">
        <v>6</v>
      </c>
      <c r="I79" s="7">
        <v>0.06</v>
      </c>
      <c r="J79" s="6">
        <v>258</v>
      </c>
      <c r="K79" s="48">
        <v>74.599999999999994</v>
      </c>
      <c r="L79" s="31"/>
    </row>
    <row r="80" spans="1:12" ht="18.75" customHeight="1" x14ac:dyDescent="0.25">
      <c r="A80" s="34"/>
      <c r="B80" s="58"/>
      <c r="C80" s="55" t="s">
        <v>70</v>
      </c>
      <c r="D80" s="6">
        <v>3120</v>
      </c>
      <c r="E80" s="6">
        <v>2808</v>
      </c>
      <c r="F80" s="6">
        <v>246</v>
      </c>
      <c r="G80" s="6">
        <v>36</v>
      </c>
      <c r="H80" s="6">
        <v>30</v>
      </c>
      <c r="I80" s="7">
        <v>0.1</v>
      </c>
      <c r="J80" s="6">
        <v>582</v>
      </c>
      <c r="K80" s="48">
        <v>52</v>
      </c>
      <c r="L80" s="31"/>
    </row>
    <row r="81" spans="1:14" ht="18.75" customHeight="1" x14ac:dyDescent="0.25">
      <c r="A81" s="34"/>
      <c r="B81" s="58"/>
      <c r="C81" s="55" t="s">
        <v>57</v>
      </c>
      <c r="D81" s="6">
        <v>4660.5</v>
      </c>
      <c r="E81" s="6">
        <v>4063.5</v>
      </c>
      <c r="F81" s="6">
        <v>501</v>
      </c>
      <c r="G81" s="6">
        <v>81</v>
      </c>
      <c r="H81" s="6">
        <v>15</v>
      </c>
      <c r="I81" s="7">
        <v>0.13</v>
      </c>
      <c r="J81" s="6">
        <v>397.5</v>
      </c>
      <c r="K81" s="48">
        <v>77.680000000000007</v>
      </c>
      <c r="L81" s="31"/>
    </row>
    <row r="82" spans="1:14" ht="18.75" customHeight="1" x14ac:dyDescent="0.25">
      <c r="A82" s="34"/>
      <c r="B82" s="58"/>
      <c r="C82" s="55" t="s">
        <v>71</v>
      </c>
      <c r="D82" s="6">
        <v>4230</v>
      </c>
      <c r="E82" s="6">
        <v>3990</v>
      </c>
      <c r="F82" s="6">
        <v>228</v>
      </c>
      <c r="G82" s="6">
        <v>12</v>
      </c>
      <c r="H82" s="6">
        <v>0</v>
      </c>
      <c r="I82" s="7">
        <v>0.06</v>
      </c>
      <c r="J82" s="6">
        <v>1205</v>
      </c>
      <c r="K82" s="48">
        <v>70.5</v>
      </c>
      <c r="L82" s="31"/>
    </row>
    <row r="83" spans="1:14" ht="18.75" customHeight="1" x14ac:dyDescent="0.25">
      <c r="A83" s="34"/>
      <c r="B83" s="58"/>
      <c r="C83" s="55" t="s">
        <v>85</v>
      </c>
      <c r="D83" s="6">
        <v>33457</v>
      </c>
      <c r="E83" s="6">
        <v>32311</v>
      </c>
      <c r="F83" s="6">
        <v>960</v>
      </c>
      <c r="G83" s="6">
        <v>168</v>
      </c>
      <c r="H83" s="6">
        <v>18</v>
      </c>
      <c r="I83" s="7">
        <v>0.03</v>
      </c>
      <c r="J83" s="6">
        <v>1081</v>
      </c>
      <c r="K83" s="48">
        <v>557.62</v>
      </c>
      <c r="L83" s="31"/>
    </row>
    <row r="84" spans="1:14" ht="18.75" customHeight="1" x14ac:dyDescent="0.25">
      <c r="A84" s="34"/>
      <c r="B84" s="65" t="s">
        <v>31</v>
      </c>
      <c r="C84" s="56" t="s">
        <v>66</v>
      </c>
      <c r="D84" s="8">
        <v>1860</v>
      </c>
      <c r="E84" s="8">
        <v>1758</v>
      </c>
      <c r="F84" s="8">
        <v>102</v>
      </c>
      <c r="G84" s="8">
        <v>0</v>
      </c>
      <c r="H84" s="8">
        <v>0</v>
      </c>
      <c r="I84" s="9">
        <v>0.05</v>
      </c>
      <c r="J84" s="8">
        <v>72</v>
      </c>
      <c r="K84" s="10">
        <v>31</v>
      </c>
      <c r="L84" s="31"/>
    </row>
    <row r="85" spans="1:14" ht="18.75" customHeight="1" x14ac:dyDescent="0.25">
      <c r="A85" s="34"/>
      <c r="B85" s="65"/>
      <c r="C85" s="56" t="s">
        <v>86</v>
      </c>
      <c r="D85" s="8">
        <v>2562</v>
      </c>
      <c r="E85" s="8">
        <v>2154</v>
      </c>
      <c r="F85" s="8">
        <v>318</v>
      </c>
      <c r="G85" s="8">
        <v>72</v>
      </c>
      <c r="H85" s="8">
        <v>18</v>
      </c>
      <c r="I85" s="9">
        <v>0.16</v>
      </c>
      <c r="J85" s="8">
        <v>858</v>
      </c>
      <c r="K85" s="10">
        <v>42.7</v>
      </c>
      <c r="L85" s="31"/>
    </row>
    <row r="86" spans="1:14" ht="18.75" customHeight="1" x14ac:dyDescent="0.25">
      <c r="A86" s="34"/>
      <c r="B86" s="66"/>
      <c r="C86" s="56" t="s">
        <v>53</v>
      </c>
      <c r="D86" s="8">
        <v>2556</v>
      </c>
      <c r="E86" s="8">
        <v>2082</v>
      </c>
      <c r="F86" s="8">
        <v>336</v>
      </c>
      <c r="G86" s="8">
        <v>132</v>
      </c>
      <c r="H86" s="8">
        <v>6</v>
      </c>
      <c r="I86" s="9">
        <v>0.19</v>
      </c>
      <c r="J86" s="8">
        <v>582</v>
      </c>
      <c r="K86" s="10">
        <v>42.6</v>
      </c>
      <c r="L86" s="31"/>
    </row>
    <row r="87" spans="1:14" s="23" customFormat="1" ht="18.75" customHeight="1" x14ac:dyDescent="0.25">
      <c r="A87" s="34"/>
      <c r="B87" s="63" t="s">
        <v>38</v>
      </c>
      <c r="C87" s="64"/>
      <c r="D87" s="32">
        <f>SUM(D69:D86)</f>
        <v>235313.5</v>
      </c>
      <c r="E87" s="32">
        <f t="shared" ref="E87:H87" si="3">SUM(E69:E86)</f>
        <v>209360.5</v>
      </c>
      <c r="F87" s="32">
        <f t="shared" si="3"/>
        <v>20808</v>
      </c>
      <c r="G87" s="32">
        <f t="shared" si="3"/>
        <v>4128</v>
      </c>
      <c r="H87" s="32">
        <f t="shared" si="3"/>
        <v>1017</v>
      </c>
      <c r="I87" s="33">
        <f>SUM(F87:H87)/D87</f>
        <v>0.11029116476530246</v>
      </c>
      <c r="J87" s="32">
        <f>SUM(J69:J86)</f>
        <v>20897</v>
      </c>
      <c r="K87" s="32">
        <f>SUM(K69:K86)</f>
        <v>3921.8899999999994</v>
      </c>
      <c r="L87" s="36"/>
    </row>
    <row r="88" spans="1:14" x14ac:dyDescent="0.25">
      <c r="A88" s="34"/>
      <c r="B88" s="67" t="s">
        <v>32</v>
      </c>
      <c r="C88" s="67"/>
      <c r="D88" s="67"/>
      <c r="E88" s="67"/>
      <c r="F88" s="20"/>
      <c r="G88" s="20"/>
      <c r="H88" s="20"/>
      <c r="I88" s="20"/>
      <c r="J88" s="20"/>
      <c r="K88" s="21"/>
      <c r="L88" s="17"/>
      <c r="M88" s="16"/>
      <c r="N88" s="18"/>
    </row>
    <row r="89" spans="1:14" x14ac:dyDescent="0.25">
      <c r="A89" s="34"/>
      <c r="B89" s="68" t="s">
        <v>33</v>
      </c>
      <c r="C89" s="69"/>
      <c r="D89" s="69"/>
      <c r="E89" s="69"/>
      <c r="F89" s="15"/>
      <c r="G89" s="15"/>
      <c r="H89" s="15"/>
      <c r="I89" s="15"/>
      <c r="J89" s="15"/>
      <c r="K89" s="19"/>
      <c r="L89" s="37"/>
      <c r="N89" s="14"/>
    </row>
    <row r="90" spans="1:14" x14ac:dyDescent="0.25">
      <c r="A90" s="34"/>
      <c r="B90" s="70" t="s">
        <v>34</v>
      </c>
      <c r="C90" s="71"/>
      <c r="D90" s="71"/>
      <c r="E90" s="71"/>
      <c r="F90" s="38"/>
      <c r="G90" s="38"/>
      <c r="H90" s="38"/>
      <c r="I90" s="38"/>
      <c r="J90" s="38"/>
      <c r="K90" s="38"/>
      <c r="L90" s="37"/>
    </row>
    <row r="91" spans="1:14" ht="3.75" customHeight="1" x14ac:dyDescent="0.25">
      <c r="A91" s="39"/>
      <c r="B91" s="40"/>
      <c r="C91" s="40"/>
      <c r="D91" s="41"/>
      <c r="E91" s="41"/>
      <c r="F91" s="41"/>
      <c r="G91" s="41"/>
      <c r="H91" s="41"/>
      <c r="I91" s="41"/>
      <c r="J91" s="41"/>
      <c r="K91" s="41"/>
      <c r="L91" s="42"/>
    </row>
  </sheetData>
  <sortState ref="C153:M156">
    <sortCondition ref="C153:C156"/>
  </sortState>
  <mergeCells count="21">
    <mergeCell ref="B88:E88"/>
    <mergeCell ref="B89:E89"/>
    <mergeCell ref="B90:E90"/>
    <mergeCell ref="B31:B34"/>
    <mergeCell ref="B37:B44"/>
    <mergeCell ref="B45:B51"/>
    <mergeCell ref="B52:B58"/>
    <mergeCell ref="B60:B63"/>
    <mergeCell ref="B11:B13"/>
    <mergeCell ref="B14:B19"/>
    <mergeCell ref="B20:B22"/>
    <mergeCell ref="B23:B25"/>
    <mergeCell ref="B27:B29"/>
    <mergeCell ref="B71:B72"/>
    <mergeCell ref="B64:C64"/>
    <mergeCell ref="B66:C66"/>
    <mergeCell ref="B35:B36"/>
    <mergeCell ref="B87:C87"/>
    <mergeCell ref="B73:B78"/>
    <mergeCell ref="B79:B83"/>
    <mergeCell ref="B84:B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2013-09-06T09:47:07Z</dcterms:created>
  <dcterms:modified xsi:type="dcterms:W3CDTF">2014-11-21T07:57:35Z</dcterms:modified>
</cp:coreProperties>
</file>