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3\"/>
    </mc:Choice>
  </mc:AlternateContent>
  <bookViews>
    <workbookView xWindow="12" yWindow="72" windowWidth="28788" windowHeight="6120" tabRatio="808"/>
  </bookViews>
  <sheets>
    <sheet name="Curs 2013-2014" sheetId="4" r:id="rId1"/>
  </sheets>
  <calcPr calcId="162913"/>
</workbook>
</file>

<file path=xl/calcChain.xml><?xml version="1.0" encoding="utf-8"?>
<calcChain xmlns="http://schemas.openxmlformats.org/spreadsheetml/2006/main">
  <c r="I8" i="4" l="1"/>
  <c r="E52" i="4"/>
  <c r="I52" i="4" s="1"/>
  <c r="F52" i="4"/>
  <c r="G52" i="4"/>
  <c r="H52" i="4"/>
  <c r="D52" i="4"/>
  <c r="D68" i="4"/>
  <c r="E68" i="4"/>
  <c r="F68" i="4"/>
  <c r="G68" i="4"/>
  <c r="H68" i="4"/>
  <c r="I23" i="4"/>
  <c r="I41" i="4"/>
  <c r="I34" i="4"/>
  <c r="I67" i="4"/>
  <c r="I17" i="4"/>
  <c r="I42" i="4"/>
  <c r="I29" i="4"/>
  <c r="I65" i="4"/>
  <c r="I13" i="4"/>
  <c r="I24" i="4"/>
  <c r="I22" i="4"/>
  <c r="I30" i="4"/>
  <c r="I9" i="4"/>
  <c r="I63" i="4"/>
  <c r="I60" i="4"/>
  <c r="I59" i="4"/>
  <c r="I58" i="4"/>
  <c r="I57" i="4"/>
  <c r="I15" i="4"/>
  <c r="I25" i="4"/>
  <c r="I36" i="4"/>
  <c r="I18" i="4"/>
  <c r="I20" i="4"/>
  <c r="I27" i="4"/>
  <c r="I46" i="4"/>
  <c r="I47" i="4"/>
  <c r="I56" i="4"/>
  <c r="I66" i="4"/>
  <c r="I55" i="4"/>
  <c r="I26" i="4"/>
  <c r="I45" i="4"/>
  <c r="I33" i="4"/>
  <c r="I37" i="4"/>
  <c r="I12" i="4"/>
  <c r="I11" i="4"/>
  <c r="I19" i="4"/>
  <c r="I62" i="4"/>
  <c r="I10" i="4"/>
  <c r="I61" i="4"/>
  <c r="I64" i="4"/>
  <c r="I38" i="4"/>
  <c r="I44" i="4"/>
  <c r="I31" i="4"/>
  <c r="I49" i="4"/>
  <c r="I35" i="4"/>
  <c r="I40" i="4"/>
  <c r="I16" i="4"/>
  <c r="I21" i="4"/>
  <c r="I32" i="4"/>
  <c r="I51" i="4"/>
  <c r="I39" i="4"/>
  <c r="I14" i="4"/>
  <c r="I28" i="4"/>
  <c r="I43" i="4"/>
  <c r="I50" i="4"/>
  <c r="I48" i="4"/>
  <c r="I54" i="4"/>
  <c r="I53" i="4"/>
  <c r="I68" i="4" l="1"/>
</calcChain>
</file>

<file path=xl/sharedStrings.xml><?xml version="1.0" encoding="utf-8"?>
<sst xmlns="http://schemas.openxmlformats.org/spreadsheetml/2006/main" count="156" uniqueCount="126">
  <si>
    <t>1a pref</t>
  </si>
  <si>
    <t>Resta pref</t>
  </si>
  <si>
    <t>Demanda en 1a pref / oferta</t>
  </si>
  <si>
    <t>Oferta de places preinscripció</t>
  </si>
  <si>
    <t>Demanda 
(convocatòria juny)</t>
  </si>
  <si>
    <t>Nom del Grau</t>
  </si>
  <si>
    <t>200 FME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</si>
  <si>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</si>
  <si>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</si>
  <si>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</si>
  <si>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</si>
  <si>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</si>
  <si>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</si>
  <si>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</si>
  <si>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</si>
  <si>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</si>
  <si>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330 EPSEM</t>
  </si>
  <si>
    <t>340 EPSEVG</t>
  </si>
  <si>
    <t>370 FOOT</t>
  </si>
  <si>
    <t>390 ESAB</t>
  </si>
  <si>
    <t>801 EUNCET</t>
  </si>
  <si>
    <t>802 EAE</t>
  </si>
  <si>
    <t>Centre</t>
  </si>
  <si>
    <t>TOTAL CENTRES PROPIS</t>
  </si>
  <si>
    <t>TOTAL CENTRES ADSCRITS</t>
  </si>
  <si>
    <t>Accés als estudis de Grau</t>
  </si>
  <si>
    <t>Nota  de tall</t>
  </si>
  <si>
    <t>Assignació 
(juliol)</t>
  </si>
  <si>
    <t>Administració i direcció d'empreses "EUNCET" (Terrassa)</t>
  </si>
  <si>
    <t xml:space="preserve">  5,000</t>
  </si>
  <si>
    <t>Administració i direcció d'empreses "Centre universitari EAE" (Barcelona)</t>
  </si>
  <si>
    <t>Enginyeria agrícola (Castelldefels)</t>
  </si>
  <si>
    <t>Enginyeria alimentària (Castelldefels)</t>
  </si>
  <si>
    <t>Enginyeria de disseny industrial i desenvolupament del producte (Vilanova i la Geltrú)</t>
  </si>
  <si>
    <t xml:space="preserve">  5,120</t>
  </si>
  <si>
    <t>Arquitectura (Sant Cugat del Vallès)</t>
  </si>
  <si>
    <t xml:space="preserve">  8,770</t>
  </si>
  <si>
    <t>Enginyeria de sistemes audiovisuals (Barcelona)</t>
  </si>
  <si>
    <t xml:space="preserve">  8,122</t>
  </si>
  <si>
    <t>Enginyeria de sistemes audiovisuals (Terrassa)</t>
  </si>
  <si>
    <t>Enginyeria de sistemes biològics (Castelldefels)</t>
  </si>
  <si>
    <t xml:space="preserve">  6,972</t>
  </si>
  <si>
    <t>Enginyeria de sistemes de telecomunicació (Castelldefels)</t>
  </si>
  <si>
    <t>Enginyeria civil (Barcelona)</t>
  </si>
  <si>
    <t>Enginyeria de sistemes electrònics (Barcelona)</t>
  </si>
  <si>
    <t xml:space="preserve">  5,750</t>
  </si>
  <si>
    <t>Enginyeria de tecnologia i disseny tèxtil / Enginyeria elèctrica / Enginyeria electrònica industrial i automàtica / Enginyeria mecànica / Enginyeria química (Terrassa)</t>
  </si>
  <si>
    <t xml:space="preserve">  5,714</t>
  </si>
  <si>
    <t>Arquitectura tècnica - Ciències i tecnologies de l'edificació (Barcelona)</t>
  </si>
  <si>
    <t>Enginyeria agroambiental i del paisatge (Castelldefels)</t>
  </si>
  <si>
    <t>Enginyeria d'aeroports (Castelldefels)</t>
  </si>
  <si>
    <t xml:space="preserve">  7,582</t>
  </si>
  <si>
    <t>Enginyeria elèctrica / Enginyeria electrònica industrial i automàtica / Enginyeria mecànica (Vilanova i la Geltrú)</t>
  </si>
  <si>
    <t>Enginyeria de disseny industrial i desenvolupament del producte (Terrassa)</t>
  </si>
  <si>
    <t xml:space="preserve">  9,140</t>
  </si>
  <si>
    <t>Enginyeria electrònica industrial i automàtica / Enginyeria mecànica (Mataró)</t>
  </si>
  <si>
    <t>Enginyeria de materials (Barcelona)</t>
  </si>
  <si>
    <t xml:space="preserve">  7,648</t>
  </si>
  <si>
    <t>Enginyeria en tecnologies aeroespacials (Terrassa)</t>
  </si>
  <si>
    <t xml:space="preserve"> 12,076</t>
  </si>
  <si>
    <t>Enginyeria mecànica (Barcelona)</t>
  </si>
  <si>
    <t xml:space="preserve">  8,454</t>
  </si>
  <si>
    <t>Enginyeria en tecnologies industrials (Barcelona)</t>
  </si>
  <si>
    <t xml:space="preserve">  9,928</t>
  </si>
  <si>
    <t>Enginyeria en tecnologies industrials (Terrassa)</t>
  </si>
  <si>
    <t xml:space="preserve">  7,148</t>
  </si>
  <si>
    <t>Enginyeria en vehicles aeroespacials (Terrassa)</t>
  </si>
  <si>
    <t xml:space="preserve"> 11,286</t>
  </si>
  <si>
    <t>Enginyeria geomàtica i topografia (Barcelona)</t>
  </si>
  <si>
    <t>Enginyeria telemàtica (inclou xarxes i Internet) (Castelldefels)</t>
  </si>
  <si>
    <t>Enginyeria informàtica (Vilanova i la Geltrú)</t>
  </si>
  <si>
    <t>Enginyeria marina (Barcelona)</t>
  </si>
  <si>
    <t xml:space="preserve">  5,792</t>
  </si>
  <si>
    <t>Fotografia i creació digital (Terrassa)</t>
  </si>
  <si>
    <t>Matemàtiques (Barcelona)</t>
  </si>
  <si>
    <t xml:space="preserve"> 10,304</t>
  </si>
  <si>
    <t>Mitjans audiovisuals (Mataró)</t>
  </si>
  <si>
    <t xml:space="preserve">  5,316</t>
  </si>
  <si>
    <t>Multimèdia (Terrassa)</t>
  </si>
  <si>
    <t>Òptica i optometria (Terrassa)</t>
  </si>
  <si>
    <t>Òptica i optometria (semipresencial) (Terrassa)</t>
  </si>
  <si>
    <t>Enginyeria nàutica i transport marítim (Barcelona)</t>
  </si>
  <si>
    <t xml:space="preserve">  7,700</t>
  </si>
  <si>
    <t>Enginyeria química (Barcelona)</t>
  </si>
  <si>
    <t xml:space="preserve">  8,400</t>
  </si>
  <si>
    <t>Enginyeria telemàtica (inclou xarxes i Internet) (Barcelona)</t>
  </si>
  <si>
    <t xml:space="preserve">  6,202</t>
  </si>
  <si>
    <t>Arquitectura tècnica - Ciències i tecnologies de l'edificació / febrer (Barcelona)</t>
  </si>
  <si>
    <t>Enginyeria en sistemes i tecnologia naval (Barcelona)</t>
  </si>
  <si>
    <t xml:space="preserve">  6,456</t>
  </si>
  <si>
    <t>Enginyeria de sistemes de telecomunicació (Barcelona)</t>
  </si>
  <si>
    <t xml:space="preserve">  7,810</t>
  </si>
  <si>
    <t>Enginyeria biomèdica (Barcelona)</t>
  </si>
  <si>
    <t xml:space="preserve"> 10,580</t>
  </si>
  <si>
    <t>Enginyeria de l'energia (Barcelona)</t>
  </si>
  <si>
    <t xml:space="preserve"> 10,112</t>
  </si>
  <si>
    <t>Enginyeria elèctrica (Barcelona)</t>
  </si>
  <si>
    <t xml:space="preserve">  6,914</t>
  </si>
  <si>
    <t>Enginyeria electrònica industrial i automàtica (Barcelona)</t>
  </si>
  <si>
    <t xml:space="preserve">  8,000</t>
  </si>
  <si>
    <t xml:space="preserve">  6,182</t>
  </si>
  <si>
    <t>Arquitectura (Barcelona)</t>
  </si>
  <si>
    <t xml:space="preserve">  6,476</t>
  </si>
  <si>
    <t>Enginyeria d'aeronavegació (Castelldefels)</t>
  </si>
  <si>
    <t xml:space="preserve">  9,408</t>
  </si>
  <si>
    <t>Enginyeria de la construcció (Barcelona)</t>
  </si>
  <si>
    <t>Enginyeria informàtica (Barcelona)</t>
  </si>
  <si>
    <t xml:space="preserve">  6,810</t>
  </si>
  <si>
    <t>Ciències i tecnologies de telecomunicació (Barcelona)</t>
  </si>
  <si>
    <t>Enginyeria informàtica (Mataró)</t>
  </si>
  <si>
    <t>Arquitectura -febrer- (Sant Cugat del Vallès)</t>
  </si>
  <si>
    <t>Enginyeria de sistemes TIC (Manresa)</t>
  </si>
  <si>
    <t>Enginyeria física (Barcelona)</t>
  </si>
  <si>
    <t xml:space="preserve"> 12,142</t>
  </si>
  <si>
    <t>Enginyeria en organització industrial / Enginyeria química (Igualada)</t>
  </si>
  <si>
    <t>Enginyeria telemàtica (inclou xarxes i Internet) / febrer (Castelldefels)</t>
  </si>
  <si>
    <t>Enginyeria de recursos energètics i miners / Enginyeria elèctrica / Enginyeria electrònica industrial i automàtica / Enginyeria mecànica / Enginyeria química (Manresa)</t>
  </si>
  <si>
    <t>Enginyeria geològica (Barcelona)</t>
  </si>
  <si>
    <t>Curs 2013-2014</t>
  </si>
  <si>
    <t>220  ETSEIAT</t>
  </si>
  <si>
    <t>320 EET</t>
  </si>
  <si>
    <t>804 CIMT</t>
  </si>
  <si>
    <t>820 EUETIB</t>
  </si>
  <si>
    <t>840 EUPMT</t>
  </si>
  <si>
    <t>860 EEI</t>
  </si>
  <si>
    <t>Dades a Gener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</si>
</sst>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#,##0_);_(\(#,##0\);_(&quot;-&quot;_);_(@_)"/>
    <numFmt numFmtId="165" formatCode="_(#,##0.000_);_(\(#,##0.000\);_(&quot;-&quot;_);_(@_)"/>
    <numFmt numFmtId="167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sz val="10"/>
      <color rgb="FF000000"/>
      <name val="Times New Roman"/>
      <family val="1"/>
    </font>
    <font>
      <sz val="10"/>
      <name val="Helvetica*"/>
    </font>
    <font>
      <sz val="10"/>
      <color rgb="FF000000"/>
      <name val="Times New Roman"/>
      <family val="1"/>
    </font>
    <font>
      <i/>
      <sz val="8"/>
      <color theme="3"/>
      <name val="Arial"/>
      <family val="2"/>
    </font>
    <font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9" fontId="11" fillId="2" borderId="1" xfId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9" fontId="11" fillId="4" borderId="1" xfId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167" fontId="4" fillId="3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</cellXfs>
  <cellStyles count="7">
    <cellStyle name="Normal" xfId="0" builtinId="0"/>
    <cellStyle name="Normal 10" xfId="6"/>
    <cellStyle name="Normal 2" xfId="2"/>
    <cellStyle name="Normal 3" xfId="3"/>
    <cellStyle name="Normal 4" xfId="4"/>
    <cellStyle name="Normal 5" xfId="5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tabSelected="1" topLeftCell="A52" zoomScaleNormal="100" workbookViewId="0">
      <selection activeCell="C4" sqref="C4"/>
    </sheetView>
  </sheetViews>
  <sheetFormatPr defaultColWidth="11.44140625" defaultRowHeight="13.2"/>
  <cols>
    <col min="1" max="1" width="0.77734375" style="1" customWidth="1"/>
    <col min="2" max="2" width="17.21875" style="1" customWidth="1"/>
    <col min="3" max="3" width="78.5546875" style="1" customWidth="1"/>
    <col min="4" max="4" width="13.21875" style="1" customWidth="1"/>
    <col min="5" max="9" width="11.44140625" style="1"/>
    <col min="10" max="10" width="8.88671875" style="1" customWidth="1"/>
    <col min="11" max="11" width="0.6640625" style="1" customWidth="1"/>
    <col min="12" max="16384" width="11.44140625" style="1"/>
  </cols>
  <sheetData>
    <row r="1" spans="1:11" ht="15">
      <c r="B1" s="4" t="s">
        <v>25</v>
      </c>
    </row>
    <row r="2" spans="1:11" ht="15">
      <c r="B2" s="4" t="s">
        <v>118</v>
      </c>
    </row>
    <row r="5" spans="1:11" ht="2.25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1" ht="34.5" customHeight="1">
      <c r="A6" s="27"/>
      <c r="B6" s="16" t="s">
        <v>22</v>
      </c>
      <c r="C6" s="17" t="s">
        <v>5</v>
      </c>
      <c r="D6" s="15" t="s">
        <v>3</v>
      </c>
      <c r="E6" s="14" t="s">
        <v>4</v>
      </c>
      <c r="F6" s="18"/>
      <c r="G6" s="14" t="s">
        <v>27</v>
      </c>
      <c r="H6" s="14"/>
      <c r="I6" s="14" t="s">
        <v>2</v>
      </c>
      <c r="J6" s="15" t="s">
        <v>26</v>
      </c>
      <c r="K6" s="28"/>
    </row>
    <row r="7" spans="1:11" ht="23.25" customHeight="1">
      <c r="A7" s="27"/>
      <c r="B7" s="16"/>
      <c r="C7" s="17"/>
      <c r="D7" s="15"/>
      <c r="E7" s="12" t="s">
        <v>0</v>
      </c>
      <c r="F7" s="12" t="s">
        <v>1</v>
      </c>
      <c r="G7" s="12" t="s">
        <v>0</v>
      </c>
      <c r="H7" s="12" t="s">
        <v>1</v>
      </c>
      <c r="I7" s="14"/>
      <c r="J7" s="15"/>
      <c r="K7" s="28"/>
    </row>
    <row r="8" spans="1:11" ht="19.2" customHeight="1">
      <c r="A8" s="27"/>
      <c r="B8" s="2" t="s">
        <v>6</v>
      </c>
      <c r="C8" s="2" t="s">
        <v>74</v>
      </c>
      <c r="D8" s="5">
        <v>50</v>
      </c>
      <c r="E8" s="5">
        <v>74</v>
      </c>
      <c r="F8" s="5">
        <v>341</v>
      </c>
      <c r="G8" s="5">
        <v>59</v>
      </c>
      <c r="H8" s="5">
        <v>3</v>
      </c>
      <c r="I8" s="6">
        <f>E8/D8</f>
        <v>1.48</v>
      </c>
      <c r="J8" s="7" t="s">
        <v>75</v>
      </c>
      <c r="K8" s="28"/>
    </row>
    <row r="9" spans="1:11" ht="19.2" customHeight="1">
      <c r="A9" s="27"/>
      <c r="B9" s="3" t="s">
        <v>7</v>
      </c>
      <c r="C9" s="3" t="s">
        <v>101</v>
      </c>
      <c r="D9" s="8">
        <v>380</v>
      </c>
      <c r="E9" s="8">
        <v>468</v>
      </c>
      <c r="F9" s="8">
        <v>559</v>
      </c>
      <c r="G9" s="8">
        <v>450</v>
      </c>
      <c r="H9" s="8">
        <v>22</v>
      </c>
      <c r="I9" s="9">
        <f>E9/D9</f>
        <v>1.2315789473684211</v>
      </c>
      <c r="J9" s="10" t="s">
        <v>102</v>
      </c>
      <c r="K9" s="28"/>
    </row>
    <row r="10" spans="1:11" ht="19.2" customHeight="1">
      <c r="A10" s="27"/>
      <c r="B10" s="19" t="s">
        <v>119</v>
      </c>
      <c r="C10" s="2" t="s">
        <v>58</v>
      </c>
      <c r="D10" s="5">
        <v>60</v>
      </c>
      <c r="E10" s="5">
        <v>157</v>
      </c>
      <c r="F10" s="5">
        <v>246</v>
      </c>
      <c r="G10" s="5">
        <v>80</v>
      </c>
      <c r="H10" s="5">
        <v>1</v>
      </c>
      <c r="I10" s="6">
        <f>E10/D10</f>
        <v>2.6166666666666667</v>
      </c>
      <c r="J10" s="7" t="s">
        <v>59</v>
      </c>
      <c r="K10" s="28"/>
    </row>
    <row r="11" spans="1:11" ht="19.2" customHeight="1">
      <c r="A11" s="27"/>
      <c r="B11" s="20"/>
      <c r="C11" s="2" t="s">
        <v>64</v>
      </c>
      <c r="D11" s="5">
        <v>180</v>
      </c>
      <c r="E11" s="5">
        <v>157</v>
      </c>
      <c r="F11" s="5">
        <v>577</v>
      </c>
      <c r="G11" s="5">
        <v>155</v>
      </c>
      <c r="H11" s="5">
        <v>53</v>
      </c>
      <c r="I11" s="6">
        <f>E11/D11</f>
        <v>0.87222222222222223</v>
      </c>
      <c r="J11" s="7" t="s">
        <v>65</v>
      </c>
      <c r="K11" s="28"/>
    </row>
    <row r="12" spans="1:11" ht="19.2" customHeight="1">
      <c r="A12" s="27"/>
      <c r="B12" s="21"/>
      <c r="C12" s="2" t="s">
        <v>66</v>
      </c>
      <c r="D12" s="5">
        <v>60</v>
      </c>
      <c r="E12" s="5">
        <v>75</v>
      </c>
      <c r="F12" s="5">
        <v>308</v>
      </c>
      <c r="G12" s="5">
        <v>54</v>
      </c>
      <c r="H12" s="5">
        <v>30</v>
      </c>
      <c r="I12" s="6">
        <f>E12/D12</f>
        <v>1.25</v>
      </c>
      <c r="J12" s="7" t="s">
        <v>67</v>
      </c>
      <c r="K12" s="28"/>
    </row>
    <row r="13" spans="1:11" ht="19.2" customHeight="1">
      <c r="A13" s="27"/>
      <c r="B13" s="34" t="s">
        <v>8</v>
      </c>
      <c r="C13" s="3" t="s">
        <v>108</v>
      </c>
      <c r="D13" s="8">
        <v>80</v>
      </c>
      <c r="E13" s="8">
        <v>73</v>
      </c>
      <c r="F13" s="8">
        <v>235</v>
      </c>
      <c r="G13" s="8">
        <v>73</v>
      </c>
      <c r="H13" s="8">
        <v>6</v>
      </c>
      <c r="I13" s="9">
        <f>E13/D13</f>
        <v>0.91249999999999998</v>
      </c>
      <c r="J13" s="10" t="s">
        <v>29</v>
      </c>
      <c r="K13" s="28"/>
    </row>
    <row r="14" spans="1:11" ht="19.2" customHeight="1">
      <c r="A14" s="27"/>
      <c r="B14" s="35"/>
      <c r="C14" s="3" t="s">
        <v>37</v>
      </c>
      <c r="D14" s="8">
        <v>40</v>
      </c>
      <c r="E14" s="8">
        <v>56</v>
      </c>
      <c r="F14" s="8">
        <v>338</v>
      </c>
      <c r="G14" s="8">
        <v>46</v>
      </c>
      <c r="H14" s="8">
        <v>3</v>
      </c>
      <c r="I14" s="9">
        <f>E14/D14</f>
        <v>1.4</v>
      </c>
      <c r="J14" s="10" t="s">
        <v>38</v>
      </c>
      <c r="K14" s="28"/>
    </row>
    <row r="15" spans="1:11" ht="19.2" customHeight="1">
      <c r="A15" s="27"/>
      <c r="B15" s="35"/>
      <c r="C15" s="3" t="s">
        <v>90</v>
      </c>
      <c r="D15" s="8">
        <v>80</v>
      </c>
      <c r="E15" s="8">
        <v>99</v>
      </c>
      <c r="F15" s="8">
        <v>550</v>
      </c>
      <c r="G15" s="8">
        <v>92</v>
      </c>
      <c r="H15" s="8">
        <v>6</v>
      </c>
      <c r="I15" s="9">
        <f>E15/D15</f>
        <v>1.2375</v>
      </c>
      <c r="J15" s="10" t="s">
        <v>91</v>
      </c>
      <c r="K15" s="28"/>
    </row>
    <row r="16" spans="1:11" ht="19.2" customHeight="1">
      <c r="A16" s="27"/>
      <c r="B16" s="35"/>
      <c r="C16" s="3" t="s">
        <v>44</v>
      </c>
      <c r="D16" s="8">
        <v>80</v>
      </c>
      <c r="E16" s="8">
        <v>92</v>
      </c>
      <c r="F16" s="8">
        <v>365</v>
      </c>
      <c r="G16" s="8">
        <v>86</v>
      </c>
      <c r="H16" s="8">
        <v>11</v>
      </c>
      <c r="I16" s="9">
        <f>E16/D16</f>
        <v>1.1499999999999999</v>
      </c>
      <c r="J16" s="10" t="s">
        <v>45</v>
      </c>
      <c r="K16" s="28"/>
    </row>
    <row r="17" spans="1:11" ht="19.2" customHeight="1">
      <c r="A17" s="27"/>
      <c r="B17" s="35"/>
      <c r="C17" s="3" t="s">
        <v>112</v>
      </c>
      <c r="D17" s="8">
        <v>40</v>
      </c>
      <c r="E17" s="8">
        <v>83</v>
      </c>
      <c r="F17" s="8">
        <v>325</v>
      </c>
      <c r="G17" s="8">
        <v>49</v>
      </c>
      <c r="H17" s="8">
        <v>3</v>
      </c>
      <c r="I17" s="9">
        <f>E17/D17</f>
        <v>2.0750000000000002</v>
      </c>
      <c r="J17" s="10" t="s">
        <v>113</v>
      </c>
      <c r="K17" s="28"/>
    </row>
    <row r="18" spans="1:11" ht="19.2" customHeight="1">
      <c r="A18" s="27"/>
      <c r="B18" s="36"/>
      <c r="C18" s="3" t="s">
        <v>85</v>
      </c>
      <c r="D18" s="8">
        <v>60</v>
      </c>
      <c r="E18" s="8">
        <v>69</v>
      </c>
      <c r="F18" s="8">
        <v>351</v>
      </c>
      <c r="G18" s="8">
        <v>65</v>
      </c>
      <c r="H18" s="8">
        <v>5</v>
      </c>
      <c r="I18" s="9">
        <f>E18/D18</f>
        <v>1.1499999999999999</v>
      </c>
      <c r="J18" s="10" t="s">
        <v>86</v>
      </c>
      <c r="K18" s="28"/>
    </row>
    <row r="19" spans="1:11" ht="19.2" customHeight="1">
      <c r="A19" s="27"/>
      <c r="B19" s="19" t="s">
        <v>9</v>
      </c>
      <c r="C19" s="2" t="s">
        <v>62</v>
      </c>
      <c r="D19" s="5">
        <v>450</v>
      </c>
      <c r="E19" s="5">
        <v>576</v>
      </c>
      <c r="F19" s="5">
        <v>741</v>
      </c>
      <c r="G19" s="5">
        <v>492</v>
      </c>
      <c r="H19" s="5">
        <v>11</v>
      </c>
      <c r="I19" s="6">
        <f>E19/D19</f>
        <v>1.28</v>
      </c>
      <c r="J19" s="7" t="s">
        <v>63</v>
      </c>
      <c r="K19" s="28"/>
    </row>
    <row r="20" spans="1:11" ht="19.2" customHeight="1">
      <c r="A20" s="27"/>
      <c r="B20" s="21"/>
      <c r="C20" s="2" t="s">
        <v>83</v>
      </c>
      <c r="D20" s="5">
        <v>75</v>
      </c>
      <c r="E20" s="5">
        <v>95</v>
      </c>
      <c r="F20" s="5">
        <v>463</v>
      </c>
      <c r="G20" s="5">
        <v>84</v>
      </c>
      <c r="H20" s="5">
        <v>10</v>
      </c>
      <c r="I20" s="6">
        <f>E20/D20</f>
        <v>1.2666666666666666</v>
      </c>
      <c r="J20" s="7" t="s">
        <v>84</v>
      </c>
      <c r="K20" s="28"/>
    </row>
    <row r="21" spans="1:11" ht="19.2" customHeight="1">
      <c r="A21" s="27"/>
      <c r="B21" s="34" t="s">
        <v>10</v>
      </c>
      <c r="C21" s="3" t="s">
        <v>43</v>
      </c>
      <c r="D21" s="8">
        <v>140</v>
      </c>
      <c r="E21" s="8">
        <v>162</v>
      </c>
      <c r="F21" s="8">
        <v>507</v>
      </c>
      <c r="G21" s="8">
        <v>162</v>
      </c>
      <c r="H21" s="8">
        <v>11</v>
      </c>
      <c r="I21" s="9">
        <f>E21/D21</f>
        <v>1.1571428571428573</v>
      </c>
      <c r="J21" s="10" t="s">
        <v>29</v>
      </c>
      <c r="K21" s="28"/>
    </row>
    <row r="22" spans="1:11" ht="19.2" customHeight="1">
      <c r="A22" s="27"/>
      <c r="B22" s="35"/>
      <c r="C22" s="3" t="s">
        <v>105</v>
      </c>
      <c r="D22" s="8">
        <v>130</v>
      </c>
      <c r="E22" s="8">
        <v>59</v>
      </c>
      <c r="F22" s="8">
        <v>343</v>
      </c>
      <c r="G22" s="8">
        <v>59</v>
      </c>
      <c r="H22" s="8">
        <v>5</v>
      </c>
      <c r="I22" s="9">
        <f>E22/D22</f>
        <v>0.45384615384615384</v>
      </c>
      <c r="J22" s="10" t="s">
        <v>29</v>
      </c>
      <c r="K22" s="28"/>
    </row>
    <row r="23" spans="1:11" ht="19.2" customHeight="1">
      <c r="A23" s="27"/>
      <c r="B23" s="36"/>
      <c r="C23" s="3" t="s">
        <v>117</v>
      </c>
      <c r="D23" s="8">
        <v>40</v>
      </c>
      <c r="E23" s="8">
        <v>12</v>
      </c>
      <c r="F23" s="8">
        <v>85</v>
      </c>
      <c r="G23" s="8">
        <v>12</v>
      </c>
      <c r="H23" s="8">
        <v>3</v>
      </c>
      <c r="I23" s="9">
        <f>E23/D23</f>
        <v>0.3</v>
      </c>
      <c r="J23" s="10" t="s">
        <v>29</v>
      </c>
      <c r="K23" s="28"/>
    </row>
    <row r="24" spans="1:11" ht="19.2" customHeight="1">
      <c r="A24" s="27"/>
      <c r="B24" s="2" t="s">
        <v>11</v>
      </c>
      <c r="C24" s="2" t="s">
        <v>106</v>
      </c>
      <c r="D24" s="5">
        <v>400</v>
      </c>
      <c r="E24" s="5">
        <v>515</v>
      </c>
      <c r="F24" s="5">
        <v>868</v>
      </c>
      <c r="G24" s="5">
        <v>430</v>
      </c>
      <c r="H24" s="5">
        <v>14</v>
      </c>
      <c r="I24" s="6">
        <f>E24/D24</f>
        <v>1.2875000000000001</v>
      </c>
      <c r="J24" s="7" t="s">
        <v>107</v>
      </c>
      <c r="K24" s="28"/>
    </row>
    <row r="25" spans="1:11" ht="19.2" customHeight="1">
      <c r="A25" s="27"/>
      <c r="B25" s="34" t="s">
        <v>12</v>
      </c>
      <c r="C25" s="3" t="s">
        <v>88</v>
      </c>
      <c r="D25" s="8">
        <v>60</v>
      </c>
      <c r="E25" s="8">
        <v>72</v>
      </c>
      <c r="F25" s="8">
        <v>286</v>
      </c>
      <c r="G25" s="8">
        <v>65</v>
      </c>
      <c r="H25" s="8">
        <v>19</v>
      </c>
      <c r="I25" s="9">
        <f>E25/D25</f>
        <v>1.2</v>
      </c>
      <c r="J25" s="10" t="s">
        <v>89</v>
      </c>
      <c r="K25" s="28"/>
    </row>
    <row r="26" spans="1:11" ht="19.2" customHeight="1">
      <c r="A26" s="27"/>
      <c r="B26" s="35"/>
      <c r="C26" s="3" t="s">
        <v>71</v>
      </c>
      <c r="D26" s="8">
        <v>40</v>
      </c>
      <c r="E26" s="8">
        <v>40</v>
      </c>
      <c r="F26" s="8">
        <v>230</v>
      </c>
      <c r="G26" s="8">
        <v>39</v>
      </c>
      <c r="H26" s="8">
        <v>17</v>
      </c>
      <c r="I26" s="9">
        <f>E26/D26</f>
        <v>1</v>
      </c>
      <c r="J26" s="10" t="s">
        <v>72</v>
      </c>
      <c r="K26" s="28"/>
    </row>
    <row r="27" spans="1:11" ht="19.2" customHeight="1">
      <c r="A27" s="27"/>
      <c r="B27" s="36"/>
      <c r="C27" s="3" t="s">
        <v>81</v>
      </c>
      <c r="D27" s="8">
        <v>45</v>
      </c>
      <c r="E27" s="8">
        <v>91</v>
      </c>
      <c r="F27" s="8">
        <v>227</v>
      </c>
      <c r="G27" s="8">
        <v>54</v>
      </c>
      <c r="H27" s="8">
        <v>2</v>
      </c>
      <c r="I27" s="9">
        <f>E27/D27</f>
        <v>2.0222222222222221</v>
      </c>
      <c r="J27" s="10" t="s">
        <v>82</v>
      </c>
      <c r="K27" s="28"/>
    </row>
    <row r="28" spans="1:11" ht="19.2" customHeight="1">
      <c r="A28" s="27"/>
      <c r="B28" s="19" t="s">
        <v>13</v>
      </c>
      <c r="C28" s="2" t="s">
        <v>35</v>
      </c>
      <c r="D28" s="5">
        <v>60</v>
      </c>
      <c r="E28" s="5">
        <v>102</v>
      </c>
      <c r="F28" s="5">
        <v>390</v>
      </c>
      <c r="G28" s="5">
        <v>71</v>
      </c>
      <c r="H28" s="5">
        <v>0</v>
      </c>
      <c r="I28" s="6">
        <f>E28/D28</f>
        <v>1.7</v>
      </c>
      <c r="J28" s="7" t="s">
        <v>36</v>
      </c>
      <c r="K28" s="28"/>
    </row>
    <row r="29" spans="1:11" ht="19.2" customHeight="1">
      <c r="A29" s="27"/>
      <c r="B29" s="21"/>
      <c r="C29" s="2" t="s">
        <v>110</v>
      </c>
      <c r="D29" s="5">
        <v>60</v>
      </c>
      <c r="E29" s="5">
        <v>45</v>
      </c>
      <c r="F29" s="5">
        <v>204</v>
      </c>
      <c r="G29" s="5">
        <v>45</v>
      </c>
      <c r="H29" s="5">
        <v>19</v>
      </c>
      <c r="I29" s="6">
        <f>E29/D29</f>
        <v>0.75</v>
      </c>
      <c r="J29" s="7" t="s">
        <v>29</v>
      </c>
      <c r="K29" s="28"/>
    </row>
    <row r="30" spans="1:11" ht="19.2" customHeight="1">
      <c r="A30" s="27"/>
      <c r="B30" s="34" t="s">
        <v>14</v>
      </c>
      <c r="C30" s="3" t="s">
        <v>103</v>
      </c>
      <c r="D30" s="8">
        <v>80</v>
      </c>
      <c r="E30" s="8">
        <v>111</v>
      </c>
      <c r="F30" s="8">
        <v>250</v>
      </c>
      <c r="G30" s="8">
        <v>91</v>
      </c>
      <c r="H30" s="8">
        <v>21</v>
      </c>
      <c r="I30" s="9">
        <f>E30/D30</f>
        <v>1.3875</v>
      </c>
      <c r="J30" s="10" t="s">
        <v>104</v>
      </c>
      <c r="K30" s="28"/>
    </row>
    <row r="31" spans="1:11" ht="19.2" customHeight="1">
      <c r="A31" s="27"/>
      <c r="B31" s="35"/>
      <c r="C31" s="3" t="s">
        <v>50</v>
      </c>
      <c r="D31" s="8">
        <v>40</v>
      </c>
      <c r="E31" s="8">
        <v>42</v>
      </c>
      <c r="F31" s="8">
        <v>229</v>
      </c>
      <c r="G31" s="8">
        <v>37</v>
      </c>
      <c r="H31" s="8">
        <v>13</v>
      </c>
      <c r="I31" s="9">
        <f>E31/D31</f>
        <v>1.05</v>
      </c>
      <c r="J31" s="10" t="s">
        <v>51</v>
      </c>
      <c r="K31" s="28"/>
    </row>
    <row r="32" spans="1:11" ht="19.2" customHeight="1">
      <c r="A32" s="27"/>
      <c r="B32" s="35"/>
      <c r="C32" s="3" t="s">
        <v>42</v>
      </c>
      <c r="D32" s="8">
        <v>120</v>
      </c>
      <c r="E32" s="8">
        <v>48</v>
      </c>
      <c r="F32" s="8">
        <v>227</v>
      </c>
      <c r="G32" s="8">
        <v>48</v>
      </c>
      <c r="H32" s="8">
        <v>11</v>
      </c>
      <c r="I32" s="9">
        <f>E32/D32</f>
        <v>0.4</v>
      </c>
      <c r="J32" s="10" t="s">
        <v>29</v>
      </c>
      <c r="K32" s="28"/>
    </row>
    <row r="33" spans="1:11" ht="19.2" customHeight="1">
      <c r="A33" s="27"/>
      <c r="B33" s="35"/>
      <c r="C33" s="3" t="s">
        <v>69</v>
      </c>
      <c r="D33" s="8">
        <v>80</v>
      </c>
      <c r="E33" s="8">
        <v>35</v>
      </c>
      <c r="F33" s="8">
        <v>117</v>
      </c>
      <c r="G33" s="8">
        <v>35</v>
      </c>
      <c r="H33" s="8">
        <v>2</v>
      </c>
      <c r="I33" s="9">
        <f>E33/D33</f>
        <v>0.4375</v>
      </c>
      <c r="J33" s="10" t="s">
        <v>29</v>
      </c>
      <c r="K33" s="28"/>
    </row>
    <row r="34" spans="1:11" ht="19.2" customHeight="1">
      <c r="A34" s="27"/>
      <c r="B34" s="36"/>
      <c r="C34" s="3" t="s">
        <v>115</v>
      </c>
      <c r="D34" s="8">
        <v>20</v>
      </c>
      <c r="E34" s="8">
        <v>0</v>
      </c>
      <c r="F34" s="8">
        <v>12</v>
      </c>
      <c r="G34" s="8"/>
      <c r="H34" s="8">
        <v>0</v>
      </c>
      <c r="I34" s="9">
        <f>E34/D34</f>
        <v>0</v>
      </c>
      <c r="J34" s="10" t="s">
        <v>29</v>
      </c>
      <c r="K34" s="28"/>
    </row>
    <row r="35" spans="1:11" ht="19.2" customHeight="1">
      <c r="A35" s="27"/>
      <c r="B35" s="19" t="s">
        <v>15</v>
      </c>
      <c r="C35" s="2" t="s">
        <v>48</v>
      </c>
      <c r="D35" s="5">
        <v>250</v>
      </c>
      <c r="E35" s="5">
        <v>118</v>
      </c>
      <c r="F35" s="5">
        <v>370</v>
      </c>
      <c r="G35" s="5">
        <v>118</v>
      </c>
      <c r="H35" s="5">
        <v>13</v>
      </c>
      <c r="I35" s="6">
        <f>E35/D35</f>
        <v>0.47199999999999998</v>
      </c>
      <c r="J35" s="7" t="s">
        <v>29</v>
      </c>
      <c r="K35" s="28"/>
    </row>
    <row r="36" spans="1:11" ht="19.2" customHeight="1">
      <c r="A36" s="27"/>
      <c r="B36" s="20"/>
      <c r="C36" s="2" t="s">
        <v>87</v>
      </c>
      <c r="D36" s="5">
        <v>50</v>
      </c>
      <c r="E36" s="5">
        <v>3</v>
      </c>
      <c r="F36" s="5">
        <v>100</v>
      </c>
      <c r="G36" s="5">
        <v>3</v>
      </c>
      <c r="H36" s="5">
        <v>0</v>
      </c>
      <c r="I36" s="6">
        <f>E36/D36</f>
        <v>0.06</v>
      </c>
      <c r="J36" s="7" t="s">
        <v>29</v>
      </c>
      <c r="K36" s="28"/>
    </row>
    <row r="37" spans="1:11" ht="19.2" customHeight="1">
      <c r="A37" s="27"/>
      <c r="B37" s="21"/>
      <c r="C37" s="2" t="s">
        <v>68</v>
      </c>
      <c r="D37" s="5">
        <v>50</v>
      </c>
      <c r="E37" s="5">
        <v>13</v>
      </c>
      <c r="F37" s="5">
        <v>53</v>
      </c>
      <c r="G37" s="5">
        <v>13</v>
      </c>
      <c r="H37" s="5">
        <v>1</v>
      </c>
      <c r="I37" s="6">
        <f>E37/D37</f>
        <v>0.26</v>
      </c>
      <c r="J37" s="7" t="s">
        <v>29</v>
      </c>
      <c r="K37" s="28"/>
    </row>
    <row r="38" spans="1:11" ht="19.2" customHeight="1">
      <c r="A38" s="27"/>
      <c r="B38" s="34" t="s">
        <v>120</v>
      </c>
      <c r="C38" s="3" t="s">
        <v>53</v>
      </c>
      <c r="D38" s="8">
        <v>60</v>
      </c>
      <c r="E38" s="8">
        <v>104</v>
      </c>
      <c r="F38" s="8">
        <v>344</v>
      </c>
      <c r="G38" s="8">
        <v>72</v>
      </c>
      <c r="H38" s="8">
        <v>2</v>
      </c>
      <c r="I38" s="9">
        <f>E38/D38</f>
        <v>1.7333333333333334</v>
      </c>
      <c r="J38" s="10" t="s">
        <v>54</v>
      </c>
      <c r="K38" s="28"/>
    </row>
    <row r="39" spans="1:11" ht="19.2" customHeight="1">
      <c r="A39" s="27"/>
      <c r="B39" s="35"/>
      <c r="C39" s="3" t="s">
        <v>39</v>
      </c>
      <c r="D39" s="8">
        <v>60</v>
      </c>
      <c r="E39" s="8">
        <v>24</v>
      </c>
      <c r="F39" s="8">
        <v>139</v>
      </c>
      <c r="G39" s="8">
        <v>24</v>
      </c>
      <c r="H39" s="8">
        <v>12</v>
      </c>
      <c r="I39" s="9">
        <f>E39/D39</f>
        <v>0.4</v>
      </c>
      <c r="J39" s="10" t="s">
        <v>29</v>
      </c>
      <c r="K39" s="28"/>
    </row>
    <row r="40" spans="1:11" ht="36" customHeight="1">
      <c r="A40" s="27"/>
      <c r="B40" s="36"/>
      <c r="C40" s="3" t="s">
        <v>46</v>
      </c>
      <c r="D40" s="8">
        <v>270</v>
      </c>
      <c r="E40" s="8">
        <v>295</v>
      </c>
      <c r="F40" s="8">
        <v>665</v>
      </c>
      <c r="G40" s="8">
        <v>289</v>
      </c>
      <c r="H40" s="8">
        <v>47</v>
      </c>
      <c r="I40" s="9">
        <f>E40/D40</f>
        <v>1.0925925925925926</v>
      </c>
      <c r="J40" s="10" t="s">
        <v>47</v>
      </c>
      <c r="K40" s="28"/>
    </row>
    <row r="41" spans="1:11" ht="30" customHeight="1">
      <c r="A41" s="27"/>
      <c r="B41" s="19" t="s">
        <v>16</v>
      </c>
      <c r="C41" s="2" t="s">
        <v>116</v>
      </c>
      <c r="D41" s="5">
        <v>235</v>
      </c>
      <c r="E41" s="5">
        <v>133</v>
      </c>
      <c r="F41" s="5">
        <v>330</v>
      </c>
      <c r="G41" s="5">
        <v>133</v>
      </c>
      <c r="H41" s="5">
        <v>10</v>
      </c>
      <c r="I41" s="6">
        <f>E41/D41</f>
        <v>0.56595744680851068</v>
      </c>
      <c r="J41" s="7" t="s">
        <v>29</v>
      </c>
      <c r="K41" s="28"/>
    </row>
    <row r="42" spans="1:11" ht="18.600000000000001" customHeight="1">
      <c r="A42" s="27"/>
      <c r="B42" s="21"/>
      <c r="C42" s="2" t="s">
        <v>111</v>
      </c>
      <c r="D42" s="5">
        <v>40</v>
      </c>
      <c r="E42" s="5">
        <v>35</v>
      </c>
      <c r="F42" s="5">
        <v>62</v>
      </c>
      <c r="G42" s="5">
        <v>35</v>
      </c>
      <c r="H42" s="5">
        <v>3</v>
      </c>
      <c r="I42" s="6">
        <f>E42/D42</f>
        <v>0.875</v>
      </c>
      <c r="J42" s="7" t="s">
        <v>29</v>
      </c>
      <c r="K42" s="28"/>
    </row>
    <row r="43" spans="1:11" ht="19.8" customHeight="1">
      <c r="A43" s="27"/>
      <c r="B43" s="34" t="s">
        <v>17</v>
      </c>
      <c r="C43" s="3" t="s">
        <v>33</v>
      </c>
      <c r="D43" s="8">
        <v>100</v>
      </c>
      <c r="E43" s="8">
        <v>103</v>
      </c>
      <c r="F43" s="8">
        <v>221</v>
      </c>
      <c r="G43" s="8">
        <v>103</v>
      </c>
      <c r="H43" s="8">
        <v>18</v>
      </c>
      <c r="I43" s="9">
        <f>E43/D43</f>
        <v>1.03</v>
      </c>
      <c r="J43" s="10" t="s">
        <v>34</v>
      </c>
      <c r="K43" s="28"/>
    </row>
    <row r="44" spans="1:11" ht="29.4" customHeight="1">
      <c r="A44" s="27"/>
      <c r="B44" s="35"/>
      <c r="C44" s="3" t="s">
        <v>52</v>
      </c>
      <c r="D44" s="8">
        <v>200</v>
      </c>
      <c r="E44" s="8">
        <v>114</v>
      </c>
      <c r="F44" s="8">
        <v>302</v>
      </c>
      <c r="G44" s="8">
        <v>114</v>
      </c>
      <c r="H44" s="8">
        <v>17</v>
      </c>
      <c r="I44" s="9">
        <f>E44/D44</f>
        <v>0.56999999999999995</v>
      </c>
      <c r="J44" s="10" t="s">
        <v>29</v>
      </c>
      <c r="K44" s="28"/>
    </row>
    <row r="45" spans="1:11" ht="19.2" customHeight="1">
      <c r="A45" s="27"/>
      <c r="B45" s="36"/>
      <c r="C45" s="3" t="s">
        <v>70</v>
      </c>
      <c r="D45" s="8">
        <v>50</v>
      </c>
      <c r="E45" s="8">
        <v>23</v>
      </c>
      <c r="F45" s="8">
        <v>119</v>
      </c>
      <c r="G45" s="8">
        <v>23</v>
      </c>
      <c r="H45" s="8">
        <v>7</v>
      </c>
      <c r="I45" s="9">
        <f>E45/D45</f>
        <v>0.46</v>
      </c>
      <c r="J45" s="10" t="s">
        <v>29</v>
      </c>
      <c r="K45" s="28"/>
    </row>
    <row r="46" spans="1:11" ht="18.600000000000001" customHeight="1">
      <c r="A46" s="27"/>
      <c r="B46" s="19" t="s">
        <v>18</v>
      </c>
      <c r="C46" s="2" t="s">
        <v>80</v>
      </c>
      <c r="D46" s="5">
        <v>40</v>
      </c>
      <c r="E46" s="5">
        <v>14</v>
      </c>
      <c r="F46" s="5">
        <v>46</v>
      </c>
      <c r="G46" s="5">
        <v>14</v>
      </c>
      <c r="H46" s="5">
        <v>5</v>
      </c>
      <c r="I46" s="6">
        <f>E46/D46</f>
        <v>0.35</v>
      </c>
      <c r="J46" s="7" t="s">
        <v>29</v>
      </c>
      <c r="K46" s="28"/>
    </row>
    <row r="47" spans="1:11" ht="18.600000000000001" customHeight="1">
      <c r="A47" s="27"/>
      <c r="B47" s="21"/>
      <c r="C47" s="2" t="s">
        <v>79</v>
      </c>
      <c r="D47" s="5">
        <v>80</v>
      </c>
      <c r="E47" s="5">
        <v>81</v>
      </c>
      <c r="F47" s="5">
        <v>192</v>
      </c>
      <c r="G47" s="5">
        <v>81</v>
      </c>
      <c r="H47" s="5">
        <v>35</v>
      </c>
      <c r="I47" s="6">
        <f>E47/D47</f>
        <v>1.0125</v>
      </c>
      <c r="J47" s="7" t="s">
        <v>29</v>
      </c>
      <c r="K47" s="28"/>
    </row>
    <row r="48" spans="1:11" ht="18.600000000000001" customHeight="1">
      <c r="A48" s="27"/>
      <c r="B48" s="34" t="s">
        <v>19</v>
      </c>
      <c r="C48" s="3" t="s">
        <v>31</v>
      </c>
      <c r="D48" s="8">
        <v>50</v>
      </c>
      <c r="E48" s="8">
        <v>38</v>
      </c>
      <c r="F48" s="8">
        <v>133</v>
      </c>
      <c r="G48" s="8">
        <v>38</v>
      </c>
      <c r="H48" s="8">
        <v>3</v>
      </c>
      <c r="I48" s="9">
        <f>E48/D48</f>
        <v>0.76</v>
      </c>
      <c r="J48" s="10" t="s">
        <v>29</v>
      </c>
      <c r="K48" s="28"/>
    </row>
    <row r="49" spans="1:11" ht="18.600000000000001" customHeight="1">
      <c r="A49" s="27"/>
      <c r="B49" s="35"/>
      <c r="C49" s="3" t="s">
        <v>49</v>
      </c>
      <c r="D49" s="8">
        <v>50</v>
      </c>
      <c r="E49" s="8">
        <v>38</v>
      </c>
      <c r="F49" s="8">
        <v>132</v>
      </c>
      <c r="G49" s="8">
        <v>38</v>
      </c>
      <c r="H49" s="8">
        <v>6</v>
      </c>
      <c r="I49" s="9">
        <f>E49/D49</f>
        <v>0.76</v>
      </c>
      <c r="J49" s="10" t="s">
        <v>29</v>
      </c>
      <c r="K49" s="28"/>
    </row>
    <row r="50" spans="1:11" ht="18.600000000000001" customHeight="1">
      <c r="A50" s="27"/>
      <c r="B50" s="35"/>
      <c r="C50" s="3" t="s">
        <v>32</v>
      </c>
      <c r="D50" s="8">
        <v>50</v>
      </c>
      <c r="E50" s="8">
        <v>41</v>
      </c>
      <c r="F50" s="8">
        <v>118</v>
      </c>
      <c r="G50" s="8">
        <v>41</v>
      </c>
      <c r="H50" s="8">
        <v>11</v>
      </c>
      <c r="I50" s="9">
        <f>E50/D50</f>
        <v>0.82</v>
      </c>
      <c r="J50" s="10" t="s">
        <v>29</v>
      </c>
      <c r="K50" s="28"/>
    </row>
    <row r="51" spans="1:11" ht="18.600000000000001" customHeight="1">
      <c r="A51" s="27"/>
      <c r="B51" s="36"/>
      <c r="C51" s="3" t="s">
        <v>40</v>
      </c>
      <c r="D51" s="8">
        <v>50</v>
      </c>
      <c r="E51" s="8">
        <v>60</v>
      </c>
      <c r="F51" s="8">
        <v>183</v>
      </c>
      <c r="G51" s="8">
        <v>54</v>
      </c>
      <c r="H51" s="8">
        <v>16</v>
      </c>
      <c r="I51" s="9">
        <f>E51/D51</f>
        <v>1.2</v>
      </c>
      <c r="J51" s="10" t="s">
        <v>41</v>
      </c>
      <c r="K51" s="28"/>
    </row>
    <row r="52" spans="1:11" ht="18.600000000000001" customHeight="1">
      <c r="A52" s="27"/>
      <c r="B52" s="13" t="s">
        <v>23</v>
      </c>
      <c r="C52" s="13"/>
      <c r="D52" s="11">
        <f>SUM(D8:D51)</f>
        <v>4635</v>
      </c>
      <c r="E52" s="11">
        <f t="shared" ref="E52:H52" si="0">SUM(E8:E51)</f>
        <v>4645</v>
      </c>
      <c r="F52" s="11">
        <f t="shared" si="0"/>
        <v>12883</v>
      </c>
      <c r="G52" s="11">
        <f t="shared" si="0"/>
        <v>4126</v>
      </c>
      <c r="H52" s="11">
        <f t="shared" si="0"/>
        <v>507</v>
      </c>
      <c r="I52" s="22">
        <f>E52/D52</f>
        <v>1.0021574973031284</v>
      </c>
      <c r="J52" s="23"/>
      <c r="K52" s="28"/>
    </row>
    <row r="53" spans="1:11" ht="18.600000000000001" customHeight="1">
      <c r="A53" s="27"/>
      <c r="B53" s="2" t="s">
        <v>20</v>
      </c>
      <c r="C53" s="2" t="s">
        <v>28</v>
      </c>
      <c r="D53" s="5">
        <v>150</v>
      </c>
      <c r="E53" s="5">
        <v>31</v>
      </c>
      <c r="F53" s="5">
        <v>48</v>
      </c>
      <c r="G53" s="5">
        <v>31</v>
      </c>
      <c r="H53" s="5">
        <v>3</v>
      </c>
      <c r="I53" s="6">
        <f>E53/D53</f>
        <v>0.20666666666666667</v>
      </c>
      <c r="J53" s="7" t="s">
        <v>29</v>
      </c>
      <c r="K53" s="28"/>
    </row>
    <row r="54" spans="1:11" ht="18.600000000000001" customHeight="1">
      <c r="A54" s="27"/>
      <c r="B54" s="3" t="s">
        <v>21</v>
      </c>
      <c r="C54" s="3" t="s">
        <v>30</v>
      </c>
      <c r="D54" s="8">
        <v>130</v>
      </c>
      <c r="E54" s="8">
        <v>101</v>
      </c>
      <c r="F54" s="8">
        <v>225</v>
      </c>
      <c r="G54" s="8">
        <v>101</v>
      </c>
      <c r="H54" s="8">
        <v>31</v>
      </c>
      <c r="I54" s="9">
        <f>E54/D54</f>
        <v>0.77692307692307694</v>
      </c>
      <c r="J54" s="10" t="s">
        <v>29</v>
      </c>
      <c r="K54" s="28"/>
    </row>
    <row r="55" spans="1:11" ht="18.600000000000001" customHeight="1">
      <c r="A55" s="27"/>
      <c r="B55" s="19" t="s">
        <v>121</v>
      </c>
      <c r="C55" s="2" t="s">
        <v>73</v>
      </c>
      <c r="D55" s="5">
        <v>40</v>
      </c>
      <c r="E55" s="5">
        <v>19</v>
      </c>
      <c r="F55" s="5">
        <v>84</v>
      </c>
      <c r="G55" s="5">
        <v>19</v>
      </c>
      <c r="H55" s="5">
        <v>7</v>
      </c>
      <c r="I55" s="6">
        <f>E55/D55</f>
        <v>0.47499999999999998</v>
      </c>
      <c r="J55" s="7" t="s">
        <v>29</v>
      </c>
      <c r="K55" s="28"/>
    </row>
    <row r="56" spans="1:11" ht="18.600000000000001" customHeight="1">
      <c r="A56" s="27"/>
      <c r="B56" s="21"/>
      <c r="C56" s="2" t="s">
        <v>78</v>
      </c>
      <c r="D56" s="5">
        <v>80</v>
      </c>
      <c r="E56" s="5">
        <v>47</v>
      </c>
      <c r="F56" s="5">
        <v>93</v>
      </c>
      <c r="G56" s="5">
        <v>47</v>
      </c>
      <c r="H56" s="5">
        <v>5</v>
      </c>
      <c r="I56" s="6">
        <f>E56/D56</f>
        <v>0.58750000000000002</v>
      </c>
      <c r="J56" s="7" t="s">
        <v>29</v>
      </c>
      <c r="K56" s="28"/>
    </row>
    <row r="57" spans="1:11" ht="18.600000000000001" customHeight="1">
      <c r="A57" s="27"/>
      <c r="B57" s="34" t="s">
        <v>122</v>
      </c>
      <c r="C57" s="3" t="s">
        <v>92</v>
      </c>
      <c r="D57" s="8">
        <v>50</v>
      </c>
      <c r="E57" s="8">
        <v>61</v>
      </c>
      <c r="F57" s="8">
        <v>375</v>
      </c>
      <c r="G57" s="8">
        <v>40</v>
      </c>
      <c r="H57" s="8">
        <v>38</v>
      </c>
      <c r="I57" s="9">
        <f>E57/D57</f>
        <v>1.22</v>
      </c>
      <c r="J57" s="10" t="s">
        <v>93</v>
      </c>
      <c r="K57" s="28"/>
    </row>
    <row r="58" spans="1:11" ht="18.600000000000001" customHeight="1">
      <c r="A58" s="27"/>
      <c r="B58" s="35"/>
      <c r="C58" s="3" t="s">
        <v>94</v>
      </c>
      <c r="D58" s="8">
        <v>60</v>
      </c>
      <c r="E58" s="8">
        <v>110</v>
      </c>
      <c r="F58" s="8">
        <v>506</v>
      </c>
      <c r="G58" s="8">
        <v>70</v>
      </c>
      <c r="H58" s="8">
        <v>4</v>
      </c>
      <c r="I58" s="9">
        <f>E58/D58</f>
        <v>1.8333333333333333</v>
      </c>
      <c r="J58" s="10" t="s">
        <v>95</v>
      </c>
      <c r="K58" s="28"/>
    </row>
    <row r="59" spans="1:11" ht="18.600000000000001" customHeight="1">
      <c r="A59" s="27"/>
      <c r="B59" s="35"/>
      <c r="C59" s="3" t="s">
        <v>96</v>
      </c>
      <c r="D59" s="8">
        <v>100</v>
      </c>
      <c r="E59" s="8">
        <v>106</v>
      </c>
      <c r="F59" s="8">
        <v>445</v>
      </c>
      <c r="G59" s="8">
        <v>99</v>
      </c>
      <c r="H59" s="8">
        <v>23</v>
      </c>
      <c r="I59" s="9">
        <f>E59/D59</f>
        <v>1.06</v>
      </c>
      <c r="J59" s="10" t="s">
        <v>97</v>
      </c>
      <c r="K59" s="28"/>
    </row>
    <row r="60" spans="1:11" ht="18.600000000000001" customHeight="1">
      <c r="A60" s="27"/>
      <c r="B60" s="35"/>
      <c r="C60" s="3" t="s">
        <v>98</v>
      </c>
      <c r="D60" s="8">
        <v>120</v>
      </c>
      <c r="E60" s="8">
        <v>144</v>
      </c>
      <c r="F60" s="8">
        <v>557</v>
      </c>
      <c r="G60" s="8">
        <v>124</v>
      </c>
      <c r="H60" s="8">
        <v>14</v>
      </c>
      <c r="I60" s="9">
        <f>E60/D60</f>
        <v>1.2</v>
      </c>
      <c r="J60" s="10" t="s">
        <v>99</v>
      </c>
      <c r="K60" s="28"/>
    </row>
    <row r="61" spans="1:11" ht="18.600000000000001" customHeight="1">
      <c r="A61" s="27"/>
      <c r="B61" s="35"/>
      <c r="C61" s="3" t="s">
        <v>56</v>
      </c>
      <c r="D61" s="8">
        <v>40</v>
      </c>
      <c r="E61" s="8">
        <v>45</v>
      </c>
      <c r="F61" s="8">
        <v>363</v>
      </c>
      <c r="G61" s="8">
        <v>43</v>
      </c>
      <c r="H61" s="8">
        <v>13</v>
      </c>
      <c r="I61" s="9">
        <f>E61/D61</f>
        <v>1.125</v>
      </c>
      <c r="J61" s="10" t="s">
        <v>57</v>
      </c>
      <c r="K61" s="28"/>
    </row>
    <row r="62" spans="1:11" ht="18.600000000000001" customHeight="1">
      <c r="A62" s="27"/>
      <c r="B62" s="35"/>
      <c r="C62" s="3" t="s">
        <v>60</v>
      </c>
      <c r="D62" s="8">
        <v>210</v>
      </c>
      <c r="E62" s="8">
        <v>303</v>
      </c>
      <c r="F62" s="8">
        <v>950</v>
      </c>
      <c r="G62" s="8">
        <v>230</v>
      </c>
      <c r="H62" s="8">
        <v>14</v>
      </c>
      <c r="I62" s="9">
        <f>E62/D62</f>
        <v>1.4428571428571428</v>
      </c>
      <c r="J62" s="10" t="s">
        <v>61</v>
      </c>
      <c r="K62" s="28"/>
    </row>
    <row r="63" spans="1:11" ht="18.600000000000001" customHeight="1">
      <c r="A63" s="27"/>
      <c r="B63" s="36"/>
      <c r="C63" s="3" t="s">
        <v>83</v>
      </c>
      <c r="D63" s="8">
        <v>60</v>
      </c>
      <c r="E63" s="8">
        <v>61</v>
      </c>
      <c r="F63" s="8">
        <v>265</v>
      </c>
      <c r="G63" s="8">
        <v>61</v>
      </c>
      <c r="H63" s="8">
        <v>20</v>
      </c>
      <c r="I63" s="9">
        <f>E63/D63</f>
        <v>1.0166666666666666</v>
      </c>
      <c r="J63" s="10" t="s">
        <v>100</v>
      </c>
      <c r="K63" s="28"/>
    </row>
    <row r="64" spans="1:11" ht="18.600000000000001" customHeight="1">
      <c r="A64" s="27"/>
      <c r="B64" s="19" t="s">
        <v>123</v>
      </c>
      <c r="C64" s="2" t="s">
        <v>55</v>
      </c>
      <c r="D64" s="5">
        <v>90</v>
      </c>
      <c r="E64" s="5">
        <v>55</v>
      </c>
      <c r="F64" s="5">
        <v>117</v>
      </c>
      <c r="G64" s="5">
        <v>55</v>
      </c>
      <c r="H64" s="5">
        <v>6</v>
      </c>
      <c r="I64" s="6">
        <f>E64/D64</f>
        <v>0.61111111111111116</v>
      </c>
      <c r="J64" s="7" t="s">
        <v>29</v>
      </c>
      <c r="K64" s="28"/>
    </row>
    <row r="65" spans="1:11" ht="18.600000000000001" customHeight="1">
      <c r="A65" s="27"/>
      <c r="B65" s="20"/>
      <c r="C65" s="2" t="s">
        <v>109</v>
      </c>
      <c r="D65" s="5">
        <v>40</v>
      </c>
      <c r="E65" s="5">
        <v>25</v>
      </c>
      <c r="F65" s="5">
        <v>66</v>
      </c>
      <c r="G65" s="5">
        <v>25</v>
      </c>
      <c r="H65" s="5">
        <v>1</v>
      </c>
      <c r="I65" s="6">
        <f>E65/D65</f>
        <v>0.625</v>
      </c>
      <c r="J65" s="7" t="s">
        <v>29</v>
      </c>
      <c r="K65" s="28"/>
    </row>
    <row r="66" spans="1:11" ht="18.600000000000001" customHeight="1">
      <c r="A66" s="27"/>
      <c r="B66" s="21"/>
      <c r="C66" s="2" t="s">
        <v>76</v>
      </c>
      <c r="D66" s="5">
        <v>160</v>
      </c>
      <c r="E66" s="5">
        <v>169</v>
      </c>
      <c r="F66" s="5">
        <v>167</v>
      </c>
      <c r="G66" s="5">
        <v>169</v>
      </c>
      <c r="H66" s="5">
        <v>30</v>
      </c>
      <c r="I66" s="6">
        <f>E66/D66</f>
        <v>1.0562499999999999</v>
      </c>
      <c r="J66" s="7" t="s">
        <v>77</v>
      </c>
      <c r="K66" s="28"/>
    </row>
    <row r="67" spans="1:11" ht="18.600000000000001" customHeight="1">
      <c r="A67" s="27"/>
      <c r="B67" s="3" t="s">
        <v>124</v>
      </c>
      <c r="C67" s="3" t="s">
        <v>114</v>
      </c>
      <c r="D67" s="8">
        <v>80</v>
      </c>
      <c r="E67" s="8">
        <v>32</v>
      </c>
      <c r="F67" s="8">
        <v>87</v>
      </c>
      <c r="G67" s="8">
        <v>32</v>
      </c>
      <c r="H67" s="8">
        <v>1</v>
      </c>
      <c r="I67" s="9">
        <f>E67/D67</f>
        <v>0.4</v>
      </c>
      <c r="J67" s="10" t="s">
        <v>29</v>
      </c>
      <c r="K67" s="28"/>
    </row>
    <row r="68" spans="1:11" ht="18.75" customHeight="1">
      <c r="A68" s="27"/>
      <c r="B68" s="13" t="s">
        <v>24</v>
      </c>
      <c r="C68" s="13"/>
      <c r="D68" s="11">
        <f>SUM(D53:D67)</f>
        <v>1410</v>
      </c>
      <c r="E68" s="11">
        <f>SUM(E53:E67)</f>
        <v>1309</v>
      </c>
      <c r="F68" s="11">
        <f>SUM(F53:F67)</f>
        <v>4348</v>
      </c>
      <c r="G68" s="11">
        <f>SUM(G53:G67)</f>
        <v>1146</v>
      </c>
      <c r="H68" s="11">
        <f>SUM(H53:H67)</f>
        <v>210</v>
      </c>
      <c r="I68" s="22">
        <f t="shared" ref="I68" si="1">E68/D68</f>
        <v>0.92836879432624109</v>
      </c>
      <c r="J68" s="29"/>
      <c r="K68" s="28"/>
    </row>
    <row r="69" spans="1:11" ht="12.75" customHeight="1">
      <c r="A69" s="30"/>
      <c r="B69" s="31" t="s">
        <v>125</v>
      </c>
      <c r="C69" s="32"/>
      <c r="D69" s="32"/>
      <c r="E69" s="32"/>
      <c r="F69" s="32"/>
      <c r="G69" s="32"/>
      <c r="H69" s="32"/>
      <c r="I69" s="32"/>
      <c r="J69" s="32"/>
      <c r="K69" s="33"/>
    </row>
  </sheetData>
  <sortState ref="B9:J68">
    <sortCondition ref="B8:B68"/>
    <sortCondition ref="C8:C68"/>
  </sortState>
  <mergeCells count="25">
    <mergeCell ref="B48:B51"/>
    <mergeCell ref="B55:B56"/>
    <mergeCell ref="B57:B63"/>
    <mergeCell ref="B64:B66"/>
    <mergeCell ref="I6:I7"/>
    <mergeCell ref="J6:J7"/>
    <mergeCell ref="B52:C52"/>
    <mergeCell ref="B68:C68"/>
    <mergeCell ref="B10:B12"/>
    <mergeCell ref="B38:B40"/>
    <mergeCell ref="B13:B18"/>
    <mergeCell ref="B19:B20"/>
    <mergeCell ref="B21:B23"/>
    <mergeCell ref="B25:B27"/>
    <mergeCell ref="B28:B29"/>
    <mergeCell ref="B30:B34"/>
    <mergeCell ref="B35:B37"/>
    <mergeCell ref="B41:B42"/>
    <mergeCell ref="B43:B45"/>
    <mergeCell ref="B46:B47"/>
    <mergeCell ref="B6:B7"/>
    <mergeCell ref="C6:C7"/>
    <mergeCell ref="D6:D7"/>
    <mergeCell ref="E6:F6"/>
    <mergeCell ref="G6:H6"/>
  </mergeCells>
  <pageMargins left="0.7" right="0.7" top="0.75" bottom="0.75" header="0.3" footer="0.3"/>
  <pageSetup paperSize="9" orientation="portrait" r:id="rId1"/>
  <webPublishItems count="1">
    <webPublishItem id="12573" divId="1_1_1_12573" sourceType="range" sourceRef="A5:K69" destinationFile="\\gpaq\gpaqssl\lldades\indicadors\2013\1_1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Curs 2013-2014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2015-10-27T09:32:32Z</dcterms:created>
  <dcterms:modified xsi:type="dcterms:W3CDTF">2018-09-18T11:20:19Z</dcterms:modified>
</cp:coreProperties>
</file>