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5550" windowWidth="19440" windowHeight="6135"/>
  </bookViews>
  <sheets>
    <sheet name="1511" sheetId="1" r:id="rId1"/>
  </sheets>
  <definedNames>
    <definedName name="_1Àrea_d_impressió" localSheetId="0">'1511'!$A$1:$R$127</definedName>
    <definedName name="_xlnm.Print_Area" localSheetId="0">'1511'!$A$1:$R$128</definedName>
  </definedNames>
  <calcPr calcId="145621"/>
</workbook>
</file>

<file path=xl/calcChain.xml><?xml version="1.0" encoding="utf-8"?>
<calcChain xmlns="http://schemas.openxmlformats.org/spreadsheetml/2006/main">
  <c r="K97" i="1" l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121" i="1"/>
  <c r="Q120" i="1"/>
  <c r="Q119" i="1"/>
  <c r="Q118" i="1"/>
  <c r="Q117" i="1"/>
  <c r="Q116" i="1"/>
  <c r="Q115" i="1"/>
  <c r="Q114" i="1"/>
  <c r="Q113" i="1"/>
  <c r="Q112" i="1"/>
  <c r="Q111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O52" i="1"/>
  <c r="O51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M52" i="1"/>
  <c r="M51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Q50" i="1"/>
  <c r="O50" i="1"/>
  <c r="M50" i="1"/>
  <c r="K50" i="1"/>
  <c r="Q22" i="1" l="1"/>
  <c r="Q21" i="1"/>
  <c r="Q20" i="1"/>
  <c r="Q19" i="1"/>
  <c r="Q18" i="1"/>
  <c r="Q17" i="1"/>
  <c r="Q16" i="1"/>
  <c r="Q15" i="1"/>
  <c r="Q14" i="1"/>
  <c r="Q13" i="1"/>
  <c r="O22" i="1"/>
  <c r="O21" i="1"/>
  <c r="O20" i="1"/>
  <c r="O19" i="1"/>
  <c r="O18" i="1"/>
  <c r="O17" i="1"/>
  <c r="O16" i="1"/>
  <c r="O15" i="1"/>
  <c r="O14" i="1"/>
  <c r="O13" i="1"/>
  <c r="M22" i="1"/>
  <c r="M21" i="1"/>
  <c r="M20" i="1"/>
  <c r="M19" i="1"/>
  <c r="M18" i="1"/>
  <c r="M17" i="1"/>
  <c r="M16" i="1"/>
  <c r="M15" i="1"/>
  <c r="M14" i="1"/>
  <c r="M13" i="1"/>
  <c r="Q12" i="1"/>
  <c r="O12" i="1"/>
  <c r="M12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<sst xmlns="http://schemas.openxmlformats.org/spreadsheetml/2006/main" count="219" uniqueCount="102">
  <si>
    <t>Estudis de 1r i 2n cicles. Centres propis</t>
  </si>
  <si>
    <t>Centre</t>
  </si>
  <si>
    <t>Estudi</t>
  </si>
  <si>
    <t>Temps previst</t>
  </si>
  <si>
    <t>1 any més del temps previst</t>
  </si>
  <si>
    <t>2 anys més del temps previst</t>
  </si>
  <si>
    <t>3 o més anys més del temps previst</t>
  </si>
  <si>
    <t xml:space="preserve">Nombre </t>
  </si>
  <si>
    <t>%</t>
  </si>
  <si>
    <t>Estudis de 2n cicles. Centres propis</t>
  </si>
  <si>
    <t>Estudis de 1r cicle. Centres propis</t>
  </si>
  <si>
    <t>Estudis de 1r cicle. Centres adscrits</t>
  </si>
  <si>
    <t>TOTAL ESTUDIS DE 1R CICLE. CENTRES PROPIS</t>
  </si>
  <si>
    <t>TOTAL ESTUDIS DE 1R CICLE. CENTRES ADSCRITS</t>
  </si>
  <si>
    <t>% de titulades/ats en funció de la durada dels estudis</t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</si>
  <si>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</si>
  <si>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</si>
  <si>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</si>
  <si>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TOTAL ESTUDIS DE 1r I 2n CICLES. CENTRES DOCENTS</t>
  </si>
  <si>
    <t>TOTAL ESTUDIS DE 2n CICLE. CENTRES DOCENTS</t>
  </si>
  <si>
    <t>Dones</t>
  </si>
  <si>
    <t>Homes</t>
  </si>
  <si>
    <t>Total</t>
  </si>
  <si>
    <t>Llic. en Matemàtiques</t>
  </si>
  <si>
    <t>Arquitecte</t>
  </si>
  <si>
    <t>Eng. Industrial</t>
  </si>
  <si>
    <t>Eng. Aeronàutica</t>
  </si>
  <si>
    <t>Eng. de Telecomunicació</t>
  </si>
  <si>
    <t>Eng. Química</t>
  </si>
  <si>
    <t>Eng. de Camins, Canals i Ports</t>
  </si>
  <si>
    <t>Eng. Geològica</t>
  </si>
  <si>
    <t>Eng. en Informàtica</t>
  </si>
  <si>
    <t>Arquitectura</t>
  </si>
  <si>
    <t>Llic. en Ciències i Tèc. Estadístiques</t>
  </si>
  <si>
    <t>Eng. en Automàtica i Electrònica Industrial</t>
  </si>
  <si>
    <t>Eng. en Organització Industrial</t>
  </si>
  <si>
    <t xml:space="preserve">Eng. Aeronàutica </t>
  </si>
  <si>
    <t>Eng. en Electrònica</t>
  </si>
  <si>
    <t>Eng. de Materials</t>
  </si>
  <si>
    <t>Llic. de Nàutica i Transport Marítim</t>
  </si>
  <si>
    <t>Eng. en Organització Ind., orientat a l'edificació</t>
  </si>
  <si>
    <t>Eng. de Mines</t>
  </si>
  <si>
    <t>Dipl. en Estadística</t>
  </si>
  <si>
    <t>Eng. Tècn. en Obres Públiques, esp. en Construccions Civils</t>
  </si>
  <si>
    <t>Eng. Tècn. en Obres Públiques, esp. en Transports i Serveis Urbans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</si>
  <si>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</si>
  <si>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</si>
  <si>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</si>
  <si>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</si>
  <si>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</si>
  <si>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Telecomunicació -Telemàtica</t>
  </si>
  <si>
    <t>Eng. Tècn. Aeronàutic - Aeronavegació</t>
  </si>
  <si>
    <t>Arquitecte Tècnic</t>
  </si>
  <si>
    <t>Eng. Tècn. en Topografia</t>
  </si>
  <si>
    <t>Eng. Tècn. Industrial -Tèxtil</t>
  </si>
  <si>
    <t>Eng. Tècn. de Telecomunicació - So i imatge</t>
  </si>
  <si>
    <t>Dipl. en Òptica i Optometria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</si>
  <si>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</si>
  <si>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</si>
  <si>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</si>
  <si>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Dipl. en Ciències Empresarials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</si>
  <si>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</si>
  <si>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</si>
  <si>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</si>
  <si>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</si>
  <si>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Eng. Tècn. de Telecomunicació, esp. en Telemàtica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</si>
  <si>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</si>
  <si>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</si>
  <si>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</si>
  <si>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</si>
  <si>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</si>
  <si>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</si>
  <si>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</si>
  <si>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</si>
  <si>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</si>
  <si>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</si>
  <si>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</si>
  <si>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330 EPSEM</t>
  </si>
  <si>
    <t>340 EPSEVG</t>
  </si>
  <si>
    <t>390 ESAB</t>
  </si>
  <si>
    <t>801 EUNCET</t>
  </si>
  <si>
    <t>802 EAE</t>
  </si>
  <si>
    <t>820 EUETIB</t>
  </si>
  <si>
    <t>840 EUPMT</t>
  </si>
  <si>
    <t>860 EUETII</t>
  </si>
  <si>
    <t>Eng. Tècn. de Telecomunicació -Sist. de Telecomunicació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</si>
  <si>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</si>
  <si>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</si>
  <si>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</si>
  <si>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</si>
  <si>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Tècn. de Mines -Explotació de Mines</t>
  </si>
  <si>
    <t>Eng. Tècn. de Telec. -Sistemes Electrònics</t>
  </si>
  <si>
    <t>Enginyeria Tècnica D'Informàtica De Gestió</t>
  </si>
  <si>
    <t>370 FOOT</t>
  </si>
  <si>
    <t>320 EET</t>
  </si>
  <si>
    <t>Titulades/ats 2012-2013</t>
  </si>
  <si>
    <t>ANY ACADÈMIC 2012-2013</t>
  </si>
  <si>
    <t>Dades a novembre 2013</t>
  </si>
  <si>
    <t>Titulades/ats d'estudis de 1r i 2n cicles</t>
  </si>
  <si>
    <t>Titulats amb una estada internacional</t>
  </si>
  <si>
    <t xml:space="preserve">Nota mitjana </t>
  </si>
  <si>
    <r>
      <t>(2)</t>
    </r>
    <r>
      <rPr>
        <sz val="8"/>
        <color rgb="FF003366"/>
        <rFont val="Arial"/>
        <family val="2"/>
      </rPr>
      <t xml:space="preserve"> El valor d'</t>
    </r>
    <r>
      <rPr>
        <i/>
        <sz val="8"/>
        <color rgb="FF003366"/>
        <rFont val="Arial"/>
        <family val="2"/>
      </rPr>
      <t>n</t>
    </r>
    <r>
      <rPr>
        <sz val="8"/>
        <color rgb="FF003366"/>
        <rFont val="Arial"/>
        <family val="2"/>
      </rPr>
      <t xml:space="preserve"> depèn de la durada dels plans d'estudis. És a dir, n=2 per als estudis de 2n cicle, n=3 i n=4 per als estudis de 1r cicle i n=5 per als de 1r i 2n cicle llarg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</si>
</sst>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9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1"/>
      <name val="Dialog"/>
    </font>
    <font>
      <i/>
      <sz val="8"/>
      <color rgb="FF00336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336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3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3" xfId="9" applyFont="1" applyFill="1" applyBorder="1" applyAlignment="1">
      <alignment horizontal="center" vertical="center"/>
    </xf>
    <xf numFmtId="0" fontId="11" fillId="6" borderId="13" xfId="9" applyFont="1" applyFill="1" applyBorder="1" applyAlignment="1">
      <alignment vertical="center"/>
    </xf>
    <xf numFmtId="0" fontId="11" fillId="6" borderId="14" xfId="3" applyFont="1" applyFill="1" applyBorder="1" applyAlignment="1">
      <alignment vertical="center"/>
    </xf>
    <xf numFmtId="0" fontId="11" fillId="6" borderId="17" xfId="6" applyFont="1" applyFill="1" applyBorder="1" applyAlignment="1">
      <alignment vertical="center"/>
    </xf>
    <xf numFmtId="0" fontId="11" fillId="12" borderId="16" xfId="16" applyNumberFormat="1" applyFont="1" applyFill="1" applyBorder="1">
      <alignment vertical="center"/>
    </xf>
    <xf numFmtId="0" fontId="11" fillId="13" borderId="16" xfId="17" applyNumberFormat="1" applyFont="1" applyFill="1" applyBorder="1">
      <alignment vertical="center"/>
    </xf>
    <xf numFmtId="0" fontId="13" fillId="6" borderId="16" xfId="15" applyFont="1" applyBorder="1">
      <alignment horizontal="left" vertical="center"/>
    </xf>
    <xf numFmtId="0" fontId="11" fillId="6" borderId="17" xfId="6" applyFont="1" applyFill="1" applyBorder="1"/>
    <xf numFmtId="0" fontId="11" fillId="6" borderId="19" xfId="7" applyFont="1" applyFill="1" applyBorder="1" applyAlignment="1">
      <alignment horizontal="center" vertical="center"/>
    </xf>
    <xf numFmtId="0" fontId="11" fillId="6" borderId="19" xfId="7" applyFont="1" applyFill="1" applyBorder="1" applyAlignment="1">
      <alignment vertical="center"/>
    </xf>
    <xf numFmtId="10" fontId="11" fillId="6" borderId="20" xfId="2" applyNumberFormat="1" applyFont="1" applyFill="1" applyBorder="1" applyAlignment="1">
      <alignment vertical="center"/>
    </xf>
    <xf numFmtId="165" fontId="11" fillId="12" borderId="16" xfId="16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/>
    <xf numFmtId="0" fontId="11" fillId="6" borderId="20" xfId="2" applyFont="1" applyFill="1" applyBorder="1"/>
    <xf numFmtId="0" fontId="11" fillId="12" borderId="16" xfId="17" applyNumberFormat="1" applyFont="1" applyFill="1" applyBorder="1">
      <alignment vertical="center"/>
    </xf>
    <xf numFmtId="165" fontId="11" fillId="12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 applyAlignment="1">
      <alignment horizontal="left" vertical="center"/>
    </xf>
    <xf numFmtId="2" fontId="11" fillId="6" borderId="19" xfId="7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165" fontId="11" fillId="13" borderId="16" xfId="16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vertical="center"/>
    </xf>
    <xf numFmtId="0" fontId="11" fillId="6" borderId="0" xfId="0" applyFont="1" applyFill="1" applyBorder="1"/>
    <xf numFmtId="0" fontId="11" fillId="13" borderId="16" xfId="16" applyNumberFormat="1" applyFont="1" applyFill="1" applyBorder="1">
      <alignment vertical="center"/>
    </xf>
    <xf numFmtId="10" fontId="13" fillId="6" borderId="16" xfId="15" applyNumberFormat="1" applyFont="1" applyBorder="1">
      <alignment horizontal="left" vertical="center"/>
    </xf>
    <xf numFmtId="0" fontId="11" fillId="13" borderId="16" xfId="16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horizontal="left"/>
    </xf>
    <xf numFmtId="0" fontId="11" fillId="12" borderId="16" xfId="16" applyNumberFormat="1" applyFont="1" applyFill="1" applyBorder="1" applyAlignment="1">
      <alignment vertical="center"/>
    </xf>
    <xf numFmtId="0" fontId="10" fillId="6" borderId="17" xfId="6" applyFont="1" applyFill="1" applyBorder="1"/>
    <xf numFmtId="0" fontId="10" fillId="14" borderId="0" xfId="20" applyFont="1" applyFill="1" applyBorder="1" applyAlignment="1">
      <alignment vertical="center"/>
    </xf>
    <xf numFmtId="0" fontId="10" fillId="14" borderId="0" xfId="20" applyFont="1" applyFill="1" applyBorder="1" applyAlignment="1">
      <alignment horizontal="left" vertical="center"/>
    </xf>
    <xf numFmtId="0" fontId="10" fillId="14" borderId="0" xfId="20" applyFont="1" applyFill="1" applyBorder="1">
      <alignment horizontal="left" vertical="center"/>
    </xf>
    <xf numFmtId="0" fontId="11" fillId="15" borderId="0" xfId="0" applyFont="1" applyFill="1" applyAlignment="1">
      <alignment vertical="center"/>
    </xf>
    <xf numFmtId="0" fontId="11" fillId="15" borderId="12" xfId="5" applyFont="1" applyFill="1" applyBorder="1" applyAlignment="1">
      <alignment vertical="center"/>
    </xf>
    <xf numFmtId="0" fontId="11" fillId="15" borderId="15" xfId="8" applyFont="1" applyFill="1" applyBorder="1" applyAlignment="1">
      <alignment vertical="center"/>
    </xf>
    <xf numFmtId="0" fontId="11" fillId="15" borderId="15" xfId="8" applyFont="1" applyFill="1" applyBorder="1"/>
    <xf numFmtId="0" fontId="11" fillId="15" borderId="18" xfId="4" applyFont="1" applyFill="1" applyBorder="1"/>
    <xf numFmtId="0" fontId="11" fillId="15" borderId="0" xfId="0" applyFont="1" applyFill="1"/>
    <xf numFmtId="164" fontId="11" fillId="15" borderId="0" xfId="0" applyNumberFormat="1" applyFont="1" applyFill="1" applyAlignment="1">
      <alignment vertical="center"/>
    </xf>
    <xf numFmtId="0" fontId="10" fillId="15" borderId="15" xfId="8" applyFont="1" applyFill="1" applyBorder="1"/>
    <xf numFmtId="0" fontId="10" fillId="0" borderId="0" xfId="20" applyFont="1" applyFill="1" applyBorder="1" applyAlignment="1">
      <alignment vertical="center"/>
    </xf>
    <xf numFmtId="0" fontId="10" fillId="0" borderId="0" xfId="20" applyFont="1" applyFill="1" applyBorder="1" applyAlignment="1">
      <alignment horizontal="left" vertical="center"/>
    </xf>
    <xf numFmtId="0" fontId="10" fillId="0" borderId="0" xfId="20" applyFont="1" applyFill="1" applyBorder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11" fillId="0" borderId="17" xfId="6" applyFont="1" applyFill="1" applyBorder="1" applyAlignment="1">
      <alignment vertical="center"/>
    </xf>
    <xf numFmtId="0" fontId="11" fillId="0" borderId="17" xfId="6" applyFont="1" applyFill="1" applyBorder="1"/>
    <xf numFmtId="0" fontId="11" fillId="0" borderId="30" xfId="6" applyFont="1" applyFill="1" applyBorder="1" applyAlignment="1">
      <alignment vertical="center"/>
    </xf>
    <xf numFmtId="0" fontId="11" fillId="0" borderId="30" xfId="16" applyNumberFormat="1" applyFont="1" applyFill="1" applyBorder="1" applyAlignment="1">
      <alignment horizontal="right" vertical="center"/>
    </xf>
    <xf numFmtId="0" fontId="11" fillId="0" borderId="30" xfId="17" applyNumberFormat="1" applyFont="1" applyFill="1" applyBorder="1" applyAlignment="1">
      <alignment horizontal="right" vertical="center"/>
    </xf>
    <xf numFmtId="10" fontId="11" fillId="0" borderId="30" xfId="6" applyNumberFormat="1" applyFont="1" applyFill="1" applyBorder="1" applyAlignment="1">
      <alignment vertical="center"/>
    </xf>
    <xf numFmtId="0" fontId="11" fillId="0" borderId="30" xfId="6" applyFont="1" applyFill="1" applyBorder="1"/>
    <xf numFmtId="10" fontId="11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right"/>
    </xf>
    <xf numFmtId="0" fontId="14" fillId="11" borderId="16" xfId="22" applyFont="1" applyFill="1" applyBorder="1">
      <alignment horizontal="center" vertical="center" wrapText="1"/>
    </xf>
    <xf numFmtId="0" fontId="12" fillId="6" borderId="16" xfId="15" applyFont="1" applyBorder="1" applyAlignment="1">
      <alignment horizontal="left" vertical="center"/>
    </xf>
    <xf numFmtId="0" fontId="14" fillId="11" borderId="16" xfId="27" applyNumberFormat="1" applyFont="1" applyFill="1" applyBorder="1">
      <alignment vertical="center"/>
    </xf>
    <xf numFmtId="0" fontId="11" fillId="12" borderId="21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0" fillId="9" borderId="2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4" fillId="11" borderId="16" xfId="23" applyNumberFormat="1" applyFont="1" applyFill="1" applyBorder="1">
      <alignment vertical="center"/>
    </xf>
    <xf numFmtId="0" fontId="11" fillId="12" borderId="16" xfId="16" applyNumberFormat="1" applyFont="1" applyFill="1" applyBorder="1" applyAlignment="1">
      <alignment horizontal="left" vertical="center"/>
    </xf>
    <xf numFmtId="0" fontId="11" fillId="13" borderId="16" xfId="16" applyNumberFormat="1" applyFont="1" applyFill="1" applyBorder="1" applyAlignment="1">
      <alignment horizontal="left" vertical="center"/>
    </xf>
    <xf numFmtId="0" fontId="11" fillId="6" borderId="34" xfId="9" applyFont="1" applyFill="1" applyBorder="1" applyAlignment="1">
      <alignment vertical="center"/>
    </xf>
    <xf numFmtId="0" fontId="13" fillId="6" borderId="27" xfId="15" applyFont="1" applyBorder="1">
      <alignment horizontal="left" vertical="center"/>
    </xf>
    <xf numFmtId="0" fontId="11" fillId="6" borderId="35" xfId="7" applyFont="1" applyFill="1" applyBorder="1" applyAlignment="1">
      <alignment vertical="center"/>
    </xf>
    <xf numFmtId="0" fontId="11" fillId="6" borderId="35" xfId="7" applyFont="1" applyFill="1" applyBorder="1"/>
    <xf numFmtId="0" fontId="11" fillId="6" borderId="35" xfId="7" applyFont="1" applyFill="1" applyBorder="1" applyAlignment="1">
      <alignment horizontal="center" vertical="center"/>
    </xf>
    <xf numFmtId="165" fontId="11" fillId="12" borderId="16" xfId="16" applyNumberFormat="1" applyFont="1" applyFill="1" applyBorder="1">
      <alignment vertical="center"/>
    </xf>
    <xf numFmtId="165" fontId="11" fillId="12" borderId="27" xfId="16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>
      <alignment vertical="center"/>
    </xf>
    <xf numFmtId="165" fontId="11" fillId="13" borderId="27" xfId="16" applyNumberFormat="1" applyFont="1" applyFill="1" applyBorder="1" applyAlignment="1">
      <alignment horizontal="right" vertical="center"/>
    </xf>
    <xf numFmtId="165" fontId="11" fillId="13" borderId="16" xfId="17" quotePrefix="1" applyNumberFormat="1" applyFont="1" applyFill="1" applyBorder="1">
      <alignment vertical="center"/>
    </xf>
    <xf numFmtId="165" fontId="11" fillId="12" borderId="27" xfId="17" applyNumberFormat="1" applyFont="1" applyFill="1" applyBorder="1" applyAlignment="1">
      <alignment horizontal="right" vertical="center"/>
    </xf>
    <xf numFmtId="165" fontId="11" fillId="13" borderId="16" xfId="30" applyNumberFormat="1" applyFont="1" applyFill="1" applyBorder="1" applyAlignment="1">
      <alignment horizontal="right" vertical="center"/>
    </xf>
    <xf numFmtId="165" fontId="14" fillId="11" borderId="16" xfId="11" applyNumberFormat="1" applyFont="1" applyFill="1" applyBorder="1" applyAlignment="1">
      <alignment horizontal="right" vertical="center"/>
    </xf>
    <xf numFmtId="165" fontId="14" fillId="11" borderId="27" xfId="27" applyNumberFormat="1" applyFont="1" applyFill="1" applyBorder="1" applyAlignment="1">
      <alignment horizontal="right" vertical="center"/>
    </xf>
    <xf numFmtId="165" fontId="14" fillId="11" borderId="16" xfId="27" applyNumberFormat="1" applyFont="1" applyFill="1" applyBorder="1" applyAlignment="1">
      <alignment horizontal="right" vertical="center"/>
    </xf>
    <xf numFmtId="164" fontId="11" fillId="12" borderId="16" xfId="30" applyNumberFormat="1" applyFont="1" applyFill="1" applyBorder="1" applyAlignment="1">
      <alignment horizontal="right" vertical="center"/>
    </xf>
    <xf numFmtId="164" fontId="11" fillId="13" borderId="16" xfId="30" applyNumberFormat="1" applyFont="1" applyFill="1" applyBorder="1" applyAlignment="1">
      <alignment horizontal="right" vertical="center"/>
    </xf>
    <xf numFmtId="164" fontId="14" fillId="11" borderId="16" xfId="30" applyNumberFormat="1" applyFont="1" applyFill="1" applyBorder="1" applyAlignment="1">
      <alignment horizontal="right" vertical="center"/>
    </xf>
    <xf numFmtId="165" fontId="11" fillId="12" borderId="16" xfId="17" applyNumberFormat="1" applyFont="1" applyFill="1" applyBorder="1">
      <alignment vertical="center"/>
    </xf>
    <xf numFmtId="165" fontId="11" fillId="12" borderId="27" xfId="30" applyNumberFormat="1" applyFont="1" applyFill="1" applyBorder="1" applyAlignment="1">
      <alignment horizontal="right" vertical="center"/>
    </xf>
    <xf numFmtId="165" fontId="11" fillId="12" borderId="16" xfId="30" applyNumberFormat="1" applyFont="1" applyFill="1" applyBorder="1" applyAlignment="1">
      <alignment horizontal="right" vertical="center"/>
    </xf>
    <xf numFmtId="165" fontId="11" fillId="13" borderId="27" xfId="30" applyNumberFormat="1" applyFont="1" applyFill="1" applyBorder="1" applyAlignment="1">
      <alignment horizontal="right" vertical="center"/>
    </xf>
    <xf numFmtId="165" fontId="11" fillId="13" borderId="16" xfId="16" applyNumberFormat="1" applyFont="1" applyFill="1" applyBorder="1">
      <alignment vertical="center"/>
    </xf>
    <xf numFmtId="165" fontId="11" fillId="12" borderId="16" xfId="16" applyNumberFormat="1" applyFont="1" applyFill="1" applyBorder="1" applyAlignment="1">
      <alignment horizontal="left" vertical="center"/>
    </xf>
    <xf numFmtId="165" fontId="11" fillId="12" borderId="16" xfId="16" quotePrefix="1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vertical="center" wrapText="1"/>
    </xf>
    <xf numFmtId="165" fontId="11" fillId="13" borderId="16" xfId="16" quotePrefix="1" applyNumberFormat="1" applyFont="1" applyFill="1" applyBorder="1" applyAlignment="1">
      <alignment horizontal="right" vertical="center"/>
    </xf>
    <xf numFmtId="165" fontId="11" fillId="13" borderId="16" xfId="16" applyNumberFormat="1" applyFont="1" applyFill="1" applyBorder="1" applyAlignment="1">
      <alignment horizontal="left" vertical="center"/>
    </xf>
    <xf numFmtId="165" fontId="14" fillId="11" borderId="16" xfId="27" applyNumberFormat="1" applyFont="1" applyFill="1" applyBorder="1">
      <alignment vertical="center"/>
    </xf>
    <xf numFmtId="165" fontId="11" fillId="13" borderId="27" xfId="17" applyNumberFormat="1" applyFont="1" applyFill="1" applyBorder="1" applyAlignment="1">
      <alignment horizontal="right" vertical="center"/>
    </xf>
    <xf numFmtId="0" fontId="14" fillId="11" borderId="16" xfId="30" applyNumberFormat="1" applyFont="1" applyFill="1" applyBorder="1" applyAlignment="1">
      <alignment horizontal="right" vertical="center"/>
    </xf>
    <xf numFmtId="0" fontId="11" fillId="13" borderId="21" xfId="16" applyNumberFormat="1" applyFont="1" applyFill="1" applyBorder="1" applyAlignment="1">
      <alignment horizontal="left" vertical="center"/>
    </xf>
    <xf numFmtId="0" fontId="11" fillId="13" borderId="24" xfId="16" applyNumberFormat="1" applyFont="1" applyFill="1" applyBorder="1" applyAlignment="1">
      <alignment horizontal="left" vertical="center"/>
    </xf>
    <xf numFmtId="0" fontId="11" fillId="13" borderId="23" xfId="16" applyNumberFormat="1" applyFont="1" applyFill="1" applyBorder="1" applyAlignment="1">
      <alignment horizontal="left" vertical="center"/>
    </xf>
    <xf numFmtId="165" fontId="11" fillId="13" borderId="21" xfId="16" applyNumberFormat="1" applyFont="1" applyFill="1" applyBorder="1" applyAlignment="1">
      <alignment horizontal="left" vertical="center"/>
    </xf>
    <xf numFmtId="165" fontId="11" fillId="13" borderId="24" xfId="16" applyNumberFormat="1" applyFont="1" applyFill="1" applyBorder="1" applyAlignment="1">
      <alignment horizontal="left" vertical="center"/>
    </xf>
    <xf numFmtId="165" fontId="11" fillId="13" borderId="23" xfId="16" applyNumberFormat="1" applyFont="1" applyFill="1" applyBorder="1" applyAlignment="1">
      <alignment horizontal="left" vertical="center"/>
    </xf>
    <xf numFmtId="165" fontId="11" fillId="12" borderId="21" xfId="16" applyNumberFormat="1" applyFont="1" applyFill="1" applyBorder="1" applyAlignment="1">
      <alignment horizontal="left" vertical="center"/>
    </xf>
    <xf numFmtId="165" fontId="11" fillId="12" borderId="24" xfId="16" applyNumberFormat="1" applyFont="1" applyFill="1" applyBorder="1" applyAlignment="1">
      <alignment horizontal="left" vertical="center"/>
    </xf>
    <xf numFmtId="165" fontId="11" fillId="12" borderId="23" xfId="16" applyNumberFormat="1" applyFont="1" applyFill="1" applyBorder="1" applyAlignment="1">
      <alignment horizontal="left" vertical="center"/>
    </xf>
    <xf numFmtId="0" fontId="11" fillId="12" borderId="21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1" fillId="12" borderId="24" xfId="16" applyNumberFormat="1" applyFont="1" applyFill="1" applyBorder="1" applyAlignment="1">
      <alignment horizontal="left" vertical="center"/>
    </xf>
    <xf numFmtId="0" fontId="14" fillId="11" borderId="21" xfId="22" applyFont="1" applyFill="1" applyBorder="1" applyAlignment="1">
      <alignment horizontal="center" vertical="center" wrapText="1"/>
    </xf>
    <xf numFmtId="0" fontId="14" fillId="11" borderId="24" xfId="22" applyFont="1" applyFill="1" applyBorder="1" applyAlignment="1">
      <alignment horizontal="center" vertical="center" wrapText="1"/>
    </xf>
    <xf numFmtId="0" fontId="14" fillId="11" borderId="23" xfId="22" applyFont="1" applyFill="1" applyBorder="1" applyAlignment="1">
      <alignment horizontal="center" vertical="center" wrapText="1"/>
    </xf>
    <xf numFmtId="0" fontId="12" fillId="6" borderId="27" xfId="15" applyFont="1" applyBorder="1" applyAlignment="1">
      <alignment horizontal="left" vertical="center"/>
    </xf>
    <xf numFmtId="0" fontId="12" fillId="6" borderId="28" xfId="15" applyFont="1" applyBorder="1" applyAlignment="1">
      <alignment horizontal="left" vertical="center"/>
    </xf>
    <xf numFmtId="0" fontId="12" fillId="6" borderId="29" xfId="15" applyFont="1" applyBorder="1" applyAlignment="1">
      <alignment horizontal="left" vertical="center"/>
    </xf>
    <xf numFmtId="0" fontId="14" fillId="11" borderId="32" xfId="22" applyFont="1" applyFill="1" applyBorder="1" applyAlignment="1">
      <alignment horizontal="center" vertical="center" wrapText="1"/>
    </xf>
    <xf numFmtId="0" fontId="14" fillId="11" borderId="25" xfId="22" applyFont="1" applyFill="1" applyBorder="1" applyAlignment="1">
      <alignment horizontal="center" vertical="center" wrapText="1"/>
    </xf>
    <xf numFmtId="0" fontId="14" fillId="11" borderId="33" xfId="22" applyFont="1" applyFill="1" applyBorder="1" applyAlignment="1">
      <alignment horizontal="center" vertical="center" wrapText="1"/>
    </xf>
    <xf numFmtId="0" fontId="14" fillId="11" borderId="31" xfId="22" applyFont="1" applyFill="1" applyBorder="1" applyAlignment="1">
      <alignment horizontal="center" vertical="center" wrapText="1"/>
    </xf>
    <xf numFmtId="0" fontId="14" fillId="11" borderId="26" xfId="22" applyFont="1" applyFill="1" applyBorder="1" applyAlignment="1">
      <alignment horizontal="center" vertical="center" wrapText="1"/>
    </xf>
    <xf numFmtId="0" fontId="14" fillId="11" borderId="36" xfId="22" applyFont="1" applyFill="1" applyBorder="1" applyAlignment="1">
      <alignment horizontal="center" vertical="center" wrapText="1"/>
    </xf>
    <xf numFmtId="0" fontId="14" fillId="11" borderId="27" xfId="22" applyFont="1" applyFill="1" applyBorder="1" applyAlignment="1">
      <alignment horizontal="center" vertical="center" wrapText="1"/>
    </xf>
    <xf numFmtId="0" fontId="14" fillId="11" borderId="28" xfId="22" applyFont="1" applyFill="1" applyBorder="1" applyAlignment="1">
      <alignment horizontal="center" vertical="center" wrapText="1"/>
    </xf>
    <xf numFmtId="0" fontId="14" fillId="11" borderId="29" xfId="22" applyFont="1" applyFill="1" applyBorder="1" applyAlignment="1">
      <alignment horizontal="center" vertical="center" wrapText="1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orcentaje" xfId="30" builtinId="5"/>
    <cellStyle name="Porcentual 2" xfId="32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6E97C8"/>
      <color rgb="FF003366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abSelected="1" zoomScaleNormal="100" zoomScaleSheetLayoutView="75" workbookViewId="0">
      <selection sqref="A1:XFD1"/>
    </sheetView>
  </sheetViews>
  <sheetFormatPr baseColWidth="10" defaultColWidth="11.42578125" defaultRowHeight="12.75"/>
  <cols>
    <col min="1" max="1" width="0.5703125" style="42" customWidth="1"/>
    <col min="2" max="2" width="14.5703125" style="1" bestFit="1" customWidth="1"/>
    <col min="3" max="3" width="53.5703125" style="1" bestFit="1" customWidth="1"/>
    <col min="4" max="6" width="11.42578125" style="1"/>
    <col min="7" max="7" width="13.7109375" style="1" customWidth="1"/>
    <col min="8" max="8" width="11.42578125" style="1"/>
    <col min="9" max="9" width="14" style="1" customWidth="1"/>
    <col min="10" max="17" width="11.42578125" style="1"/>
    <col min="18" max="18" width="0.5703125" style="1" customWidth="1"/>
    <col min="19" max="16384" width="11.42578125" style="49"/>
  </cols>
  <sheetData>
    <row r="1" spans="1:19" s="45" customFormat="1">
      <c r="A1" s="34"/>
      <c r="B1" s="66" t="s">
        <v>98</v>
      </c>
      <c r="C1" s="6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s="45" customFormat="1">
      <c r="A2" s="34"/>
      <c r="B2" s="66"/>
      <c r="C2" s="6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s="46" customFormat="1">
      <c r="A3" s="35"/>
      <c r="B3" s="66" t="s">
        <v>96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7"/>
    </row>
    <row r="4" spans="1:19" s="47" customFormat="1">
      <c r="A4" s="36"/>
      <c r="C4" s="6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9" s="45" customFormat="1">
      <c r="A5" s="34"/>
      <c r="B5" s="66" t="s">
        <v>0</v>
      </c>
      <c r="C5" s="6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s="48" customFormat="1" ht="6.75" customHeight="1">
      <c r="A6" s="37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</row>
    <row r="7" spans="1:19" s="48" customFormat="1" ht="3.95" customHeight="1">
      <c r="A7" s="38"/>
      <c r="B7" s="5"/>
      <c r="C7" s="6"/>
      <c r="D7" s="6"/>
      <c r="E7" s="6"/>
      <c r="F7" s="6"/>
      <c r="G7" s="6"/>
      <c r="H7" s="70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9" s="48" customFormat="1" ht="20.100000000000001" customHeight="1">
      <c r="A8" s="39"/>
      <c r="B8" s="113" t="s">
        <v>1</v>
      </c>
      <c r="C8" s="113" t="s">
        <v>2</v>
      </c>
      <c r="D8" s="119" t="s">
        <v>95</v>
      </c>
      <c r="E8" s="120"/>
      <c r="F8" s="120"/>
      <c r="G8" s="120"/>
      <c r="H8" s="121"/>
      <c r="I8" s="125" t="s">
        <v>16</v>
      </c>
      <c r="J8" s="126"/>
      <c r="K8" s="126"/>
      <c r="L8" s="126"/>
      <c r="M8" s="126"/>
      <c r="N8" s="126"/>
      <c r="O8" s="126"/>
      <c r="P8" s="126"/>
      <c r="Q8" s="127"/>
      <c r="R8" s="8"/>
    </row>
    <row r="9" spans="1:19" s="48" customFormat="1" ht="20.100000000000001" customHeight="1">
      <c r="A9" s="39"/>
      <c r="B9" s="114"/>
      <c r="C9" s="114"/>
      <c r="D9" s="122"/>
      <c r="E9" s="123"/>
      <c r="F9" s="123"/>
      <c r="G9" s="123"/>
      <c r="H9" s="124"/>
      <c r="I9" s="113" t="s">
        <v>17</v>
      </c>
      <c r="J9" s="125" t="s">
        <v>14</v>
      </c>
      <c r="K9" s="126"/>
      <c r="L9" s="126"/>
      <c r="M9" s="126"/>
      <c r="N9" s="126"/>
      <c r="O9" s="126"/>
      <c r="P9" s="126"/>
      <c r="Q9" s="127"/>
      <c r="R9" s="8"/>
    </row>
    <row r="10" spans="1:19" s="48" customFormat="1" ht="32.25" customHeight="1">
      <c r="A10" s="39"/>
      <c r="B10" s="114"/>
      <c r="C10" s="114"/>
      <c r="D10" s="113" t="s">
        <v>21</v>
      </c>
      <c r="E10" s="113" t="s">
        <v>20</v>
      </c>
      <c r="F10" s="113" t="s">
        <v>22</v>
      </c>
      <c r="G10" s="113" t="s">
        <v>99</v>
      </c>
      <c r="H10" s="113" t="s">
        <v>100</v>
      </c>
      <c r="I10" s="114"/>
      <c r="J10" s="125" t="s">
        <v>3</v>
      </c>
      <c r="K10" s="127"/>
      <c r="L10" s="125" t="s">
        <v>4</v>
      </c>
      <c r="M10" s="127"/>
      <c r="N10" s="125" t="s">
        <v>5</v>
      </c>
      <c r="O10" s="127"/>
      <c r="P10" s="125" t="s">
        <v>6</v>
      </c>
      <c r="Q10" s="127"/>
      <c r="R10" s="53"/>
    </row>
    <row r="11" spans="1:19" s="48" customFormat="1" ht="20.100000000000001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60" t="s">
        <v>7</v>
      </c>
      <c r="K11" s="60" t="s">
        <v>8</v>
      </c>
      <c r="L11" s="60" t="s">
        <v>7</v>
      </c>
      <c r="M11" s="60" t="s">
        <v>8</v>
      </c>
      <c r="N11" s="60" t="s">
        <v>7</v>
      </c>
      <c r="O11" s="60" t="s">
        <v>8</v>
      </c>
      <c r="P11" s="60" t="s">
        <v>7</v>
      </c>
      <c r="Q11" s="60" t="s">
        <v>8</v>
      </c>
      <c r="R11" s="53"/>
    </row>
    <row r="12" spans="1:19" s="48" customFormat="1" ht="20.100000000000001" customHeight="1">
      <c r="A12" s="39"/>
      <c r="B12" s="32" t="s">
        <v>66</v>
      </c>
      <c r="C12" s="9" t="s">
        <v>23</v>
      </c>
      <c r="D12" s="75">
        <v>20</v>
      </c>
      <c r="E12" s="75">
        <v>12</v>
      </c>
      <c r="F12" s="75">
        <v>32</v>
      </c>
      <c r="G12" s="75">
        <v>9</v>
      </c>
      <c r="H12" s="76">
        <v>7.069</v>
      </c>
      <c r="I12" s="75">
        <v>6</v>
      </c>
      <c r="J12" s="75">
        <v>16</v>
      </c>
      <c r="K12" s="85">
        <f>J12/F12</f>
        <v>0.5</v>
      </c>
      <c r="L12" s="16">
        <v>11</v>
      </c>
      <c r="M12" s="85">
        <f>L12/F12</f>
        <v>0.34375</v>
      </c>
      <c r="N12" s="16">
        <v>1</v>
      </c>
      <c r="O12" s="85">
        <f>N12/F12</f>
        <v>3.125E-2</v>
      </c>
      <c r="P12" s="16">
        <v>4</v>
      </c>
      <c r="Q12" s="85">
        <f>P12/F12</f>
        <v>0.125</v>
      </c>
      <c r="R12" s="54"/>
      <c r="S12" s="58"/>
    </row>
    <row r="13" spans="1:19" ht="20.100000000000001" customHeight="1">
      <c r="A13" s="39"/>
      <c r="B13" s="69" t="s">
        <v>67</v>
      </c>
      <c r="C13" s="10" t="s">
        <v>24</v>
      </c>
      <c r="D13" s="77">
        <v>123</v>
      </c>
      <c r="E13" s="77">
        <v>165</v>
      </c>
      <c r="F13" s="77">
        <v>288</v>
      </c>
      <c r="G13" s="77">
        <v>116</v>
      </c>
      <c r="H13" s="78">
        <v>6.4080000000000004</v>
      </c>
      <c r="I13" s="77">
        <v>8.7100000000000009</v>
      </c>
      <c r="J13" s="79">
        <v>11</v>
      </c>
      <c r="K13" s="86">
        <f t="shared" ref="K13:K22" si="0">J13/F13</f>
        <v>3.8194444444444448E-2</v>
      </c>
      <c r="L13" s="17">
        <v>19</v>
      </c>
      <c r="M13" s="86">
        <f t="shared" ref="M13:M22" si="1">L13/F13</f>
        <v>6.5972222222222224E-2</v>
      </c>
      <c r="N13" s="17">
        <v>62</v>
      </c>
      <c r="O13" s="86">
        <f t="shared" ref="O13:O22" si="2">N13/F13</f>
        <v>0.21527777777777779</v>
      </c>
      <c r="P13" s="17">
        <v>196</v>
      </c>
      <c r="Q13" s="86">
        <f t="shared" ref="Q13:Q22" si="3">P13/F13</f>
        <v>0.68055555555555558</v>
      </c>
      <c r="R13" s="55"/>
      <c r="S13" s="58"/>
    </row>
    <row r="14" spans="1:19" ht="20.100000000000001" customHeight="1">
      <c r="A14" s="39"/>
      <c r="B14" s="110" t="s">
        <v>68</v>
      </c>
      <c r="C14" s="9" t="s">
        <v>26</v>
      </c>
      <c r="D14" s="75">
        <v>47</v>
      </c>
      <c r="E14" s="75">
        <v>22</v>
      </c>
      <c r="F14" s="75">
        <v>69</v>
      </c>
      <c r="G14" s="75">
        <v>48</v>
      </c>
      <c r="H14" s="76">
        <v>6.8129999999999997</v>
      </c>
      <c r="I14" s="75">
        <v>6.3</v>
      </c>
      <c r="J14" s="75">
        <v>19</v>
      </c>
      <c r="K14" s="85">
        <f t="shared" si="0"/>
        <v>0.27536231884057971</v>
      </c>
      <c r="L14" s="16">
        <v>23</v>
      </c>
      <c r="M14" s="85">
        <f t="shared" si="1"/>
        <v>0.33333333333333331</v>
      </c>
      <c r="N14" s="16">
        <v>19</v>
      </c>
      <c r="O14" s="85">
        <f t="shared" si="2"/>
        <v>0.27536231884057971</v>
      </c>
      <c r="P14" s="16">
        <v>8</v>
      </c>
      <c r="Q14" s="85">
        <f t="shared" si="3"/>
        <v>0.11594202898550725</v>
      </c>
      <c r="R14" s="54"/>
      <c r="S14" s="58"/>
    </row>
    <row r="15" spans="1:19" ht="20.100000000000001" customHeight="1">
      <c r="A15" s="39"/>
      <c r="B15" s="111"/>
      <c r="C15" s="9" t="s">
        <v>25</v>
      </c>
      <c r="D15" s="75">
        <v>80</v>
      </c>
      <c r="E15" s="75">
        <v>13</v>
      </c>
      <c r="F15" s="75">
        <v>93</v>
      </c>
      <c r="G15" s="75">
        <v>50</v>
      </c>
      <c r="H15" s="80">
        <v>6.3280000000000003</v>
      </c>
      <c r="I15" s="75">
        <v>7.72</v>
      </c>
      <c r="J15" s="75">
        <v>8</v>
      </c>
      <c r="K15" s="85">
        <f t="shared" si="0"/>
        <v>8.6021505376344093E-2</v>
      </c>
      <c r="L15" s="16">
        <v>17</v>
      </c>
      <c r="M15" s="85">
        <f t="shared" si="1"/>
        <v>0.18279569892473119</v>
      </c>
      <c r="N15" s="16">
        <v>22</v>
      </c>
      <c r="O15" s="85">
        <f t="shared" si="2"/>
        <v>0.23655913978494625</v>
      </c>
      <c r="P15" s="16">
        <v>46</v>
      </c>
      <c r="Q15" s="85">
        <f t="shared" si="3"/>
        <v>0.4946236559139785</v>
      </c>
      <c r="R15" s="54"/>
      <c r="S15" s="58"/>
    </row>
    <row r="16" spans="1:19" ht="20.100000000000001" customHeight="1">
      <c r="A16" s="39"/>
      <c r="B16" s="69" t="s">
        <v>69</v>
      </c>
      <c r="C16" s="10" t="s">
        <v>27</v>
      </c>
      <c r="D16" s="77">
        <v>109</v>
      </c>
      <c r="E16" s="77">
        <v>17</v>
      </c>
      <c r="F16" s="77">
        <v>126</v>
      </c>
      <c r="G16" s="77">
        <v>66</v>
      </c>
      <c r="H16" s="78">
        <v>6.9169999999999998</v>
      </c>
      <c r="I16" s="77">
        <v>7.87</v>
      </c>
      <c r="J16" s="79">
        <v>11</v>
      </c>
      <c r="K16" s="86">
        <f t="shared" si="0"/>
        <v>8.7301587301587297E-2</v>
      </c>
      <c r="L16" s="17">
        <v>28</v>
      </c>
      <c r="M16" s="86">
        <f t="shared" si="1"/>
        <v>0.22222222222222221</v>
      </c>
      <c r="N16" s="17">
        <v>32</v>
      </c>
      <c r="O16" s="86">
        <f t="shared" si="2"/>
        <v>0.25396825396825395</v>
      </c>
      <c r="P16" s="17">
        <v>55</v>
      </c>
      <c r="Q16" s="86">
        <f t="shared" si="3"/>
        <v>0.43650793650793651</v>
      </c>
      <c r="R16" s="55"/>
      <c r="S16" s="58"/>
    </row>
    <row r="17" spans="1:19" ht="20.100000000000001" customHeight="1">
      <c r="A17" s="39"/>
      <c r="B17" s="110" t="s">
        <v>70</v>
      </c>
      <c r="C17" s="9" t="s">
        <v>25</v>
      </c>
      <c r="D17" s="75">
        <v>289</v>
      </c>
      <c r="E17" s="75">
        <v>81</v>
      </c>
      <c r="F17" s="75">
        <v>370</v>
      </c>
      <c r="G17" s="75">
        <v>193</v>
      </c>
      <c r="H17" s="76">
        <v>6.5309999999999997</v>
      </c>
      <c r="I17" s="75">
        <v>7.25</v>
      </c>
      <c r="J17" s="75">
        <v>36</v>
      </c>
      <c r="K17" s="85">
        <f t="shared" si="0"/>
        <v>9.7297297297297303E-2</v>
      </c>
      <c r="L17" s="16">
        <v>131</v>
      </c>
      <c r="M17" s="85">
        <f t="shared" si="1"/>
        <v>0.35405405405405405</v>
      </c>
      <c r="N17" s="16">
        <v>95</v>
      </c>
      <c r="O17" s="85">
        <f t="shared" si="2"/>
        <v>0.25675675675675674</v>
      </c>
      <c r="P17" s="16">
        <v>108</v>
      </c>
      <c r="Q17" s="85">
        <f t="shared" si="3"/>
        <v>0.29189189189189191</v>
      </c>
      <c r="R17" s="54"/>
      <c r="S17" s="58"/>
    </row>
    <row r="18" spans="1:19" ht="20.100000000000001" customHeight="1">
      <c r="A18" s="39"/>
      <c r="B18" s="111"/>
      <c r="C18" s="9" t="s">
        <v>28</v>
      </c>
      <c r="D18" s="75">
        <v>22</v>
      </c>
      <c r="E18" s="75">
        <v>31</v>
      </c>
      <c r="F18" s="75">
        <v>53</v>
      </c>
      <c r="G18" s="75">
        <v>23</v>
      </c>
      <c r="H18" s="76">
        <v>6.649</v>
      </c>
      <c r="I18" s="75">
        <v>6.81</v>
      </c>
      <c r="J18" s="75">
        <v>7</v>
      </c>
      <c r="K18" s="85">
        <f t="shared" si="0"/>
        <v>0.13207547169811321</v>
      </c>
      <c r="L18" s="16">
        <v>22</v>
      </c>
      <c r="M18" s="85">
        <f t="shared" si="1"/>
        <v>0.41509433962264153</v>
      </c>
      <c r="N18" s="16">
        <v>14</v>
      </c>
      <c r="O18" s="85">
        <f t="shared" si="2"/>
        <v>0.26415094339622641</v>
      </c>
      <c r="P18" s="16">
        <v>10</v>
      </c>
      <c r="Q18" s="85">
        <f t="shared" si="3"/>
        <v>0.18867924528301888</v>
      </c>
      <c r="R18" s="54"/>
      <c r="S18" s="58"/>
    </row>
    <row r="19" spans="1:19" ht="20.100000000000001" customHeight="1">
      <c r="A19" s="39"/>
      <c r="B19" s="101" t="s">
        <v>71</v>
      </c>
      <c r="C19" s="10" t="s">
        <v>29</v>
      </c>
      <c r="D19" s="77">
        <v>72</v>
      </c>
      <c r="E19" s="77">
        <v>18</v>
      </c>
      <c r="F19" s="77">
        <v>90</v>
      </c>
      <c r="G19" s="77">
        <v>45</v>
      </c>
      <c r="H19" s="78">
        <v>6.9340000000000002</v>
      </c>
      <c r="I19" s="77">
        <v>7.81</v>
      </c>
      <c r="J19" s="79">
        <v>3</v>
      </c>
      <c r="K19" s="86">
        <f t="shared" si="0"/>
        <v>3.3333333333333333E-2</v>
      </c>
      <c r="L19" s="17">
        <v>13</v>
      </c>
      <c r="M19" s="86">
        <f t="shared" si="1"/>
        <v>0.14444444444444443</v>
      </c>
      <c r="N19" s="17">
        <v>31</v>
      </c>
      <c r="O19" s="86">
        <f t="shared" si="2"/>
        <v>0.34444444444444444</v>
      </c>
      <c r="P19" s="17">
        <v>43</v>
      </c>
      <c r="Q19" s="86">
        <f t="shared" si="3"/>
        <v>0.4777777777777778</v>
      </c>
      <c r="R19" s="55"/>
      <c r="S19" s="58"/>
    </row>
    <row r="20" spans="1:19" ht="20.100000000000001" customHeight="1">
      <c r="A20" s="39"/>
      <c r="B20" s="103"/>
      <c r="C20" s="10" t="s">
        <v>30</v>
      </c>
      <c r="D20" s="77">
        <v>16</v>
      </c>
      <c r="E20" s="77">
        <v>10</v>
      </c>
      <c r="F20" s="77">
        <v>26</v>
      </c>
      <c r="G20" s="77">
        <v>7</v>
      </c>
      <c r="H20" s="78">
        <v>6.73</v>
      </c>
      <c r="I20" s="77">
        <v>7.88</v>
      </c>
      <c r="J20" s="79">
        <v>4</v>
      </c>
      <c r="K20" s="86">
        <f t="shared" si="0"/>
        <v>0.15384615384615385</v>
      </c>
      <c r="L20" s="17">
        <v>4</v>
      </c>
      <c r="M20" s="86">
        <f t="shared" si="1"/>
        <v>0.15384615384615385</v>
      </c>
      <c r="N20" s="17">
        <v>8</v>
      </c>
      <c r="O20" s="86">
        <f t="shared" si="2"/>
        <v>0.30769230769230771</v>
      </c>
      <c r="P20" s="17">
        <v>10</v>
      </c>
      <c r="Q20" s="86">
        <f t="shared" si="3"/>
        <v>0.38461538461538464</v>
      </c>
      <c r="R20" s="55"/>
      <c r="S20" s="58"/>
    </row>
    <row r="21" spans="1:19" ht="20.100000000000001" customHeight="1">
      <c r="A21" s="39"/>
      <c r="B21" s="68" t="s">
        <v>72</v>
      </c>
      <c r="C21" s="9" t="s">
        <v>31</v>
      </c>
      <c r="D21" s="75">
        <v>113</v>
      </c>
      <c r="E21" s="75">
        <v>7</v>
      </c>
      <c r="F21" s="75">
        <v>120</v>
      </c>
      <c r="G21" s="75">
        <v>38</v>
      </c>
      <c r="H21" s="76">
        <v>6.9939999999999998</v>
      </c>
      <c r="I21" s="75">
        <v>7.57</v>
      </c>
      <c r="J21" s="75">
        <v>13</v>
      </c>
      <c r="K21" s="85">
        <f t="shared" si="0"/>
        <v>0.10833333333333334</v>
      </c>
      <c r="L21" s="16">
        <v>27</v>
      </c>
      <c r="M21" s="85">
        <f t="shared" si="1"/>
        <v>0.22500000000000001</v>
      </c>
      <c r="N21" s="16">
        <v>21</v>
      </c>
      <c r="O21" s="85">
        <f t="shared" si="2"/>
        <v>0.17499999999999999</v>
      </c>
      <c r="P21" s="16">
        <v>59</v>
      </c>
      <c r="Q21" s="85">
        <f t="shared" si="3"/>
        <v>0.49166666666666664</v>
      </c>
      <c r="R21" s="54"/>
      <c r="S21" s="58"/>
    </row>
    <row r="22" spans="1:19" ht="20.100000000000001" customHeight="1">
      <c r="A22" s="39"/>
      <c r="B22" s="30" t="s">
        <v>73</v>
      </c>
      <c r="C22" s="10" t="s">
        <v>32</v>
      </c>
      <c r="D22" s="77">
        <v>53</v>
      </c>
      <c r="E22" s="77">
        <v>64</v>
      </c>
      <c r="F22" s="77">
        <v>117</v>
      </c>
      <c r="G22" s="77">
        <v>72</v>
      </c>
      <c r="H22" s="78">
        <v>6.6760000000000002</v>
      </c>
      <c r="I22" s="77">
        <v>8.2100000000000009</v>
      </c>
      <c r="J22" s="79">
        <v>14</v>
      </c>
      <c r="K22" s="86">
        <f t="shared" si="0"/>
        <v>0.11965811965811966</v>
      </c>
      <c r="L22" s="17">
        <v>15</v>
      </c>
      <c r="M22" s="86">
        <f t="shared" si="1"/>
        <v>0.12820512820512819</v>
      </c>
      <c r="N22" s="17">
        <v>22</v>
      </c>
      <c r="O22" s="86">
        <f t="shared" si="2"/>
        <v>0.18803418803418803</v>
      </c>
      <c r="P22" s="17">
        <v>66</v>
      </c>
      <c r="Q22" s="86">
        <f t="shared" si="3"/>
        <v>0.5641025641025641</v>
      </c>
      <c r="R22" s="55"/>
      <c r="S22" s="58"/>
    </row>
    <row r="23" spans="1:19" ht="20.100000000000001" customHeight="1">
      <c r="A23" s="39"/>
      <c r="B23" s="67" t="s">
        <v>18</v>
      </c>
      <c r="C23" s="67"/>
      <c r="D23" s="82">
        <v>944</v>
      </c>
      <c r="E23" s="82">
        <v>440</v>
      </c>
      <c r="F23" s="82">
        <v>1384</v>
      </c>
      <c r="G23" s="82">
        <v>667</v>
      </c>
      <c r="H23" s="83">
        <v>6.64</v>
      </c>
      <c r="I23" s="84">
        <v>7.71</v>
      </c>
      <c r="J23" s="84">
        <v>142</v>
      </c>
      <c r="K23" s="87">
        <v>0.1026</v>
      </c>
      <c r="L23" s="84">
        <v>310</v>
      </c>
      <c r="M23" s="87">
        <v>0.224</v>
      </c>
      <c r="N23" s="84">
        <v>327</v>
      </c>
      <c r="O23" s="87">
        <v>0.23630000000000001</v>
      </c>
      <c r="P23" s="84">
        <v>605</v>
      </c>
      <c r="Q23" s="87">
        <v>0.43709999999999999</v>
      </c>
      <c r="R23" s="56"/>
      <c r="S23" s="58"/>
    </row>
    <row r="24" spans="1:19">
      <c r="A24" s="40"/>
      <c r="B24" s="116" t="s">
        <v>15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61"/>
      <c r="N24" s="11"/>
      <c r="O24" s="11"/>
      <c r="P24" s="11"/>
      <c r="Q24" s="11"/>
      <c r="R24" s="57"/>
    </row>
    <row r="25" spans="1:19">
      <c r="A25" s="40"/>
      <c r="B25" s="116" t="s">
        <v>101</v>
      </c>
      <c r="C25" s="117"/>
      <c r="D25" s="117"/>
      <c r="E25" s="117"/>
      <c r="F25" s="117"/>
      <c r="G25" s="117"/>
      <c r="H25" s="117"/>
      <c r="I25" s="117"/>
      <c r="J25" s="118"/>
      <c r="K25" s="61"/>
      <c r="L25" s="61"/>
      <c r="M25" s="11"/>
      <c r="N25" s="11"/>
      <c r="O25" s="11"/>
      <c r="P25" s="11"/>
      <c r="Q25" s="11"/>
      <c r="R25" s="12"/>
    </row>
    <row r="26" spans="1:19" ht="3.95" customHeight="1">
      <c r="A26" s="41"/>
      <c r="B26" s="13"/>
      <c r="C26" s="14"/>
      <c r="D26" s="14"/>
      <c r="E26" s="14"/>
      <c r="F26" s="14"/>
      <c r="G26" s="14"/>
      <c r="H26" s="72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8" spans="1:19" s="45" customFormat="1">
      <c r="A28" s="34"/>
      <c r="B28" s="66" t="s">
        <v>9</v>
      </c>
      <c r="C28" s="6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9" s="48" customFormat="1" ht="6.75" customHeight="1">
      <c r="A29" s="37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/>
    </row>
    <row r="30" spans="1:19" s="48" customFormat="1" ht="3.95" customHeight="1">
      <c r="A30" s="38"/>
      <c r="B30" s="5"/>
      <c r="C30" s="6"/>
      <c r="D30" s="6"/>
      <c r="E30" s="6"/>
      <c r="F30" s="6"/>
      <c r="G30" s="6"/>
      <c r="H30" s="70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19" s="48" customFormat="1" ht="20.100000000000001" customHeight="1">
      <c r="A31" s="39"/>
      <c r="B31" s="113" t="s">
        <v>1</v>
      </c>
      <c r="C31" s="113" t="s">
        <v>2</v>
      </c>
      <c r="D31" s="119" t="s">
        <v>95</v>
      </c>
      <c r="E31" s="120"/>
      <c r="F31" s="120"/>
      <c r="G31" s="120"/>
      <c r="H31" s="121"/>
      <c r="I31" s="125" t="s">
        <v>16</v>
      </c>
      <c r="J31" s="126"/>
      <c r="K31" s="126"/>
      <c r="L31" s="126"/>
      <c r="M31" s="126"/>
      <c r="N31" s="126"/>
      <c r="O31" s="126"/>
      <c r="P31" s="126"/>
      <c r="Q31" s="127"/>
      <c r="R31" s="8"/>
    </row>
    <row r="32" spans="1:19" s="48" customFormat="1" ht="20.100000000000001" customHeight="1">
      <c r="A32" s="39"/>
      <c r="B32" s="114"/>
      <c r="C32" s="114"/>
      <c r="D32" s="122"/>
      <c r="E32" s="123"/>
      <c r="F32" s="123"/>
      <c r="G32" s="123"/>
      <c r="H32" s="124"/>
      <c r="I32" s="113" t="s">
        <v>17</v>
      </c>
      <c r="J32" s="125" t="s">
        <v>14</v>
      </c>
      <c r="K32" s="126"/>
      <c r="L32" s="126"/>
      <c r="M32" s="126"/>
      <c r="N32" s="126"/>
      <c r="O32" s="126"/>
      <c r="P32" s="126"/>
      <c r="Q32" s="127"/>
      <c r="R32" s="8"/>
    </row>
    <row r="33" spans="1:19" s="48" customFormat="1" ht="20.100000000000001" customHeight="1">
      <c r="A33" s="39"/>
      <c r="B33" s="114"/>
      <c r="C33" s="114"/>
      <c r="D33" s="113" t="s">
        <v>21</v>
      </c>
      <c r="E33" s="113" t="s">
        <v>20</v>
      </c>
      <c r="F33" s="113" t="s">
        <v>22</v>
      </c>
      <c r="G33" s="113" t="s">
        <v>99</v>
      </c>
      <c r="H33" s="113" t="s">
        <v>100</v>
      </c>
      <c r="I33" s="114"/>
      <c r="J33" s="125" t="s">
        <v>3</v>
      </c>
      <c r="K33" s="127"/>
      <c r="L33" s="125" t="s">
        <v>4</v>
      </c>
      <c r="M33" s="127"/>
      <c r="N33" s="125" t="s">
        <v>5</v>
      </c>
      <c r="O33" s="127"/>
      <c r="P33" s="125" t="s">
        <v>6</v>
      </c>
      <c r="Q33" s="127"/>
      <c r="R33" s="8"/>
    </row>
    <row r="34" spans="1:19" s="48" customFormat="1" ht="20.100000000000001" customHeight="1">
      <c r="A34" s="39"/>
      <c r="B34" s="115"/>
      <c r="C34" s="115"/>
      <c r="D34" s="115"/>
      <c r="E34" s="115"/>
      <c r="F34" s="115"/>
      <c r="G34" s="115"/>
      <c r="H34" s="115"/>
      <c r="I34" s="115"/>
      <c r="J34" s="60" t="s">
        <v>7</v>
      </c>
      <c r="K34" s="60" t="s">
        <v>8</v>
      </c>
      <c r="L34" s="60" t="s">
        <v>7</v>
      </c>
      <c r="M34" s="60" t="s">
        <v>8</v>
      </c>
      <c r="N34" s="60" t="s">
        <v>7</v>
      </c>
      <c r="O34" s="60" t="s">
        <v>8</v>
      </c>
      <c r="P34" s="60" t="s">
        <v>7</v>
      </c>
      <c r="Q34" s="60" t="s">
        <v>8</v>
      </c>
      <c r="R34" s="8"/>
    </row>
    <row r="35" spans="1:19" ht="20.100000000000001" customHeight="1">
      <c r="A35" s="40"/>
      <c r="B35" s="64" t="s">
        <v>66</v>
      </c>
      <c r="C35" s="20" t="s">
        <v>33</v>
      </c>
      <c r="D35" s="88">
        <v>0</v>
      </c>
      <c r="E35" s="88">
        <v>3</v>
      </c>
      <c r="F35" s="88">
        <v>3</v>
      </c>
      <c r="G35" s="88">
        <v>0</v>
      </c>
      <c r="H35" s="89">
        <v>7.4429999999999996</v>
      </c>
      <c r="I35" s="88">
        <v>5.33</v>
      </c>
      <c r="J35" s="16">
        <v>0</v>
      </c>
      <c r="K35" s="90">
        <f t="shared" ref="K35:K49" si="4">J35/F35</f>
        <v>0</v>
      </c>
      <c r="L35" s="21">
        <v>1</v>
      </c>
      <c r="M35" s="85">
        <f t="shared" ref="M35:M49" si="5">L35/F35</f>
        <v>0.33333333333333331</v>
      </c>
      <c r="N35" s="16">
        <v>0</v>
      </c>
      <c r="O35" s="90">
        <f t="shared" ref="O35:O49" si="6">N35/F35</f>
        <v>0</v>
      </c>
      <c r="P35" s="21">
        <v>2</v>
      </c>
      <c r="Q35" s="85">
        <f t="shared" ref="Q35:Q49" si="7">P35/F35</f>
        <v>0.66666666666666663</v>
      </c>
      <c r="R35" s="12"/>
      <c r="S35" s="58"/>
    </row>
    <row r="36" spans="1:19" ht="20.100000000000001" customHeight="1">
      <c r="A36" s="40"/>
      <c r="B36" s="101" t="s">
        <v>68</v>
      </c>
      <c r="C36" s="10" t="s">
        <v>25</v>
      </c>
      <c r="D36" s="77">
        <v>61</v>
      </c>
      <c r="E36" s="77">
        <v>7</v>
      </c>
      <c r="F36" s="77">
        <v>68</v>
      </c>
      <c r="G36" s="77">
        <v>15</v>
      </c>
      <c r="H36" s="91">
        <v>6.7009999999999996</v>
      </c>
      <c r="I36" s="77">
        <v>3.97</v>
      </c>
      <c r="J36" s="17">
        <v>4</v>
      </c>
      <c r="K36" s="86">
        <f t="shared" si="4"/>
        <v>5.8823529411764705E-2</v>
      </c>
      <c r="L36" s="17">
        <v>39</v>
      </c>
      <c r="M36" s="86">
        <f t="shared" si="5"/>
        <v>0.57352941176470584</v>
      </c>
      <c r="N36" s="17">
        <v>11</v>
      </c>
      <c r="O36" s="86">
        <f t="shared" si="6"/>
        <v>0.16176470588235295</v>
      </c>
      <c r="P36" s="17">
        <v>14</v>
      </c>
      <c r="Q36" s="86">
        <f t="shared" si="7"/>
        <v>0.20588235294117646</v>
      </c>
      <c r="R36" s="12"/>
      <c r="S36" s="58"/>
    </row>
    <row r="37" spans="1:19" ht="20.100000000000001" customHeight="1">
      <c r="A37" s="40"/>
      <c r="B37" s="102"/>
      <c r="C37" s="10" t="s">
        <v>34</v>
      </c>
      <c r="D37" s="77">
        <v>15</v>
      </c>
      <c r="E37" s="77">
        <v>1</v>
      </c>
      <c r="F37" s="77">
        <v>16</v>
      </c>
      <c r="G37" s="77">
        <v>2</v>
      </c>
      <c r="H37" s="91">
        <v>6.8730000000000002</v>
      </c>
      <c r="I37" s="77">
        <v>4.6900000000000004</v>
      </c>
      <c r="J37" s="17">
        <v>1</v>
      </c>
      <c r="K37" s="86">
        <f t="shared" si="4"/>
        <v>6.25E-2</v>
      </c>
      <c r="L37" s="17">
        <v>8</v>
      </c>
      <c r="M37" s="86">
        <f t="shared" si="5"/>
        <v>0.5</v>
      </c>
      <c r="N37" s="17">
        <v>3</v>
      </c>
      <c r="O37" s="86">
        <f t="shared" si="6"/>
        <v>0.1875</v>
      </c>
      <c r="P37" s="17">
        <v>4</v>
      </c>
      <c r="Q37" s="86">
        <f t="shared" si="7"/>
        <v>0.25</v>
      </c>
      <c r="R37" s="12"/>
      <c r="S37" s="58"/>
    </row>
    <row r="38" spans="1:19" ht="20.100000000000001" customHeight="1">
      <c r="A38" s="40"/>
      <c r="B38" s="102"/>
      <c r="C38" s="10" t="s">
        <v>35</v>
      </c>
      <c r="D38" s="77">
        <v>79</v>
      </c>
      <c r="E38" s="77">
        <v>16</v>
      </c>
      <c r="F38" s="77">
        <v>95</v>
      </c>
      <c r="G38" s="77">
        <v>10</v>
      </c>
      <c r="H38" s="91">
        <v>6.7729999999999997</v>
      </c>
      <c r="I38" s="77">
        <v>4.45</v>
      </c>
      <c r="J38" s="17">
        <v>0</v>
      </c>
      <c r="K38" s="81">
        <f t="shared" si="4"/>
        <v>0</v>
      </c>
      <c r="L38" s="17">
        <v>49</v>
      </c>
      <c r="M38" s="86">
        <f t="shared" si="5"/>
        <v>0.51578947368421058</v>
      </c>
      <c r="N38" s="17">
        <v>22</v>
      </c>
      <c r="O38" s="86">
        <f t="shared" si="6"/>
        <v>0.23157894736842105</v>
      </c>
      <c r="P38" s="17">
        <v>24</v>
      </c>
      <c r="Q38" s="86">
        <f t="shared" si="7"/>
        <v>0.25263157894736843</v>
      </c>
      <c r="R38" s="12"/>
      <c r="S38" s="58"/>
    </row>
    <row r="39" spans="1:19" ht="20.100000000000001" customHeight="1">
      <c r="A39" s="40"/>
      <c r="B39" s="103"/>
      <c r="C39" s="28" t="s">
        <v>36</v>
      </c>
      <c r="D39" s="92">
        <v>11</v>
      </c>
      <c r="E39" s="92">
        <v>1</v>
      </c>
      <c r="F39" s="92">
        <v>12</v>
      </c>
      <c r="G39" s="92">
        <v>7</v>
      </c>
      <c r="H39" s="91">
        <v>6.7169999999999996</v>
      </c>
      <c r="I39" s="92">
        <v>4</v>
      </c>
      <c r="J39" s="25">
        <v>2</v>
      </c>
      <c r="K39" s="86">
        <f t="shared" si="4"/>
        <v>0.16666666666666666</v>
      </c>
      <c r="L39" s="25">
        <v>2</v>
      </c>
      <c r="M39" s="86">
        <f t="shared" si="5"/>
        <v>0.16666666666666666</v>
      </c>
      <c r="N39" s="25">
        <v>5</v>
      </c>
      <c r="O39" s="86">
        <f t="shared" si="6"/>
        <v>0.41666666666666669</v>
      </c>
      <c r="P39" s="25">
        <v>3</v>
      </c>
      <c r="Q39" s="86">
        <f t="shared" si="7"/>
        <v>0.25</v>
      </c>
      <c r="R39" s="12"/>
      <c r="S39" s="58"/>
    </row>
    <row r="40" spans="1:19" ht="20.100000000000001" customHeight="1">
      <c r="A40" s="40"/>
      <c r="B40" s="110" t="s">
        <v>69</v>
      </c>
      <c r="C40" s="9" t="s">
        <v>37</v>
      </c>
      <c r="D40" s="75">
        <v>25</v>
      </c>
      <c r="E40" s="75">
        <v>1</v>
      </c>
      <c r="F40" s="75">
        <v>26</v>
      </c>
      <c r="G40" s="75">
        <v>5</v>
      </c>
      <c r="H40" s="89">
        <v>7.2460000000000004</v>
      </c>
      <c r="I40" s="75">
        <v>4.08</v>
      </c>
      <c r="J40" s="90">
        <v>2</v>
      </c>
      <c r="K40" s="85">
        <f t="shared" si="4"/>
        <v>7.6923076923076927E-2</v>
      </c>
      <c r="L40" s="16">
        <v>11</v>
      </c>
      <c r="M40" s="85">
        <f t="shared" si="5"/>
        <v>0.42307692307692307</v>
      </c>
      <c r="N40" s="90">
        <v>5</v>
      </c>
      <c r="O40" s="85">
        <f t="shared" si="6"/>
        <v>0.19230769230769232</v>
      </c>
      <c r="P40" s="16">
        <v>8</v>
      </c>
      <c r="Q40" s="85">
        <f t="shared" si="7"/>
        <v>0.30769230769230771</v>
      </c>
      <c r="R40" s="12"/>
      <c r="S40" s="58"/>
    </row>
    <row r="41" spans="1:19" ht="20.100000000000001" customHeight="1">
      <c r="A41" s="40"/>
      <c r="B41" s="111"/>
      <c r="C41" s="9" t="s">
        <v>27</v>
      </c>
      <c r="D41" s="75">
        <v>13</v>
      </c>
      <c r="E41" s="75">
        <v>4</v>
      </c>
      <c r="F41" s="75">
        <v>17</v>
      </c>
      <c r="G41" s="75">
        <v>6</v>
      </c>
      <c r="H41" s="89">
        <v>7.3049999999999997</v>
      </c>
      <c r="I41" s="75">
        <v>5.88</v>
      </c>
      <c r="J41" s="90">
        <v>0</v>
      </c>
      <c r="K41" s="90">
        <f t="shared" si="4"/>
        <v>0</v>
      </c>
      <c r="L41" s="16">
        <v>5</v>
      </c>
      <c r="M41" s="85">
        <f t="shared" si="5"/>
        <v>0.29411764705882354</v>
      </c>
      <c r="N41" s="90">
        <v>4</v>
      </c>
      <c r="O41" s="85">
        <f t="shared" si="6"/>
        <v>0.23529411764705882</v>
      </c>
      <c r="P41" s="16">
        <v>8</v>
      </c>
      <c r="Q41" s="85">
        <f t="shared" si="7"/>
        <v>0.47058823529411764</v>
      </c>
      <c r="R41" s="12"/>
      <c r="S41" s="58"/>
    </row>
    <row r="42" spans="1:19" ht="20.100000000000001" customHeight="1">
      <c r="A42" s="40"/>
      <c r="B42" s="101" t="s">
        <v>70</v>
      </c>
      <c r="C42" s="10" t="s">
        <v>25</v>
      </c>
      <c r="D42" s="77">
        <v>14</v>
      </c>
      <c r="E42" s="77">
        <v>1</v>
      </c>
      <c r="F42" s="77">
        <v>15</v>
      </c>
      <c r="G42" s="77">
        <v>3</v>
      </c>
      <c r="H42" s="91">
        <v>6.835</v>
      </c>
      <c r="I42" s="77">
        <v>3.67</v>
      </c>
      <c r="J42" s="17">
        <v>2</v>
      </c>
      <c r="K42" s="86">
        <f t="shared" si="4"/>
        <v>0.13333333333333333</v>
      </c>
      <c r="L42" s="17">
        <v>10</v>
      </c>
      <c r="M42" s="86">
        <f t="shared" si="5"/>
        <v>0.66666666666666663</v>
      </c>
      <c r="N42" s="17">
        <v>1</v>
      </c>
      <c r="O42" s="86">
        <f t="shared" si="6"/>
        <v>6.6666666666666666E-2</v>
      </c>
      <c r="P42" s="17">
        <v>2</v>
      </c>
      <c r="Q42" s="86">
        <f t="shared" si="7"/>
        <v>0.13333333333333333</v>
      </c>
      <c r="R42" s="12"/>
      <c r="S42" s="58"/>
    </row>
    <row r="43" spans="1:19" ht="20.100000000000001" customHeight="1">
      <c r="A43" s="40"/>
      <c r="B43" s="102"/>
      <c r="C43" s="10" t="s">
        <v>35</v>
      </c>
      <c r="D43" s="77">
        <v>31</v>
      </c>
      <c r="E43" s="77">
        <v>4</v>
      </c>
      <c r="F43" s="77">
        <v>35</v>
      </c>
      <c r="G43" s="77">
        <v>7</v>
      </c>
      <c r="H43" s="91">
        <v>6.7770000000000001</v>
      </c>
      <c r="I43" s="77">
        <v>4.1100000000000003</v>
      </c>
      <c r="J43" s="17">
        <v>5</v>
      </c>
      <c r="K43" s="86">
        <f t="shared" si="4"/>
        <v>0.14285714285714285</v>
      </c>
      <c r="L43" s="17">
        <v>16</v>
      </c>
      <c r="M43" s="86">
        <f t="shared" si="5"/>
        <v>0.45714285714285713</v>
      </c>
      <c r="N43" s="17">
        <v>3</v>
      </c>
      <c r="O43" s="86">
        <f t="shared" si="6"/>
        <v>8.5714285714285715E-2</v>
      </c>
      <c r="P43" s="17">
        <v>11</v>
      </c>
      <c r="Q43" s="86">
        <f t="shared" si="7"/>
        <v>0.31428571428571428</v>
      </c>
      <c r="R43" s="12"/>
      <c r="S43" s="58"/>
    </row>
    <row r="44" spans="1:19" ht="20.100000000000001" customHeight="1">
      <c r="A44" s="40"/>
      <c r="B44" s="102"/>
      <c r="C44" s="10" t="s">
        <v>28</v>
      </c>
      <c r="D44" s="77">
        <v>10</v>
      </c>
      <c r="E44" s="77">
        <v>5</v>
      </c>
      <c r="F44" s="77">
        <v>15</v>
      </c>
      <c r="G44" s="77">
        <v>2</v>
      </c>
      <c r="H44" s="91">
        <v>6.8920000000000003</v>
      </c>
      <c r="I44" s="77">
        <v>3.8</v>
      </c>
      <c r="J44" s="17">
        <v>0</v>
      </c>
      <c r="K44" s="81">
        <f t="shared" si="4"/>
        <v>0</v>
      </c>
      <c r="L44" s="17">
        <v>8</v>
      </c>
      <c r="M44" s="86">
        <f t="shared" si="5"/>
        <v>0.53333333333333333</v>
      </c>
      <c r="N44" s="17">
        <v>5</v>
      </c>
      <c r="O44" s="86">
        <f t="shared" si="6"/>
        <v>0.33333333333333331</v>
      </c>
      <c r="P44" s="17">
        <v>2</v>
      </c>
      <c r="Q44" s="86">
        <f t="shared" si="7"/>
        <v>0.13333333333333333</v>
      </c>
      <c r="R44" s="12"/>
      <c r="S44" s="58"/>
    </row>
    <row r="45" spans="1:19" ht="20.100000000000001" customHeight="1">
      <c r="A45" s="40"/>
      <c r="B45" s="103"/>
      <c r="C45" s="10" t="s">
        <v>38</v>
      </c>
      <c r="D45" s="77">
        <v>10</v>
      </c>
      <c r="E45" s="77">
        <v>5</v>
      </c>
      <c r="F45" s="77">
        <v>15</v>
      </c>
      <c r="G45" s="77">
        <v>3</v>
      </c>
      <c r="H45" s="91">
        <v>6.5709999999999997</v>
      </c>
      <c r="I45" s="77">
        <v>4.8</v>
      </c>
      <c r="J45" s="17">
        <v>1</v>
      </c>
      <c r="K45" s="86">
        <f t="shared" si="4"/>
        <v>6.6666666666666666E-2</v>
      </c>
      <c r="L45" s="17">
        <v>5</v>
      </c>
      <c r="M45" s="86">
        <f t="shared" si="5"/>
        <v>0.33333333333333331</v>
      </c>
      <c r="N45" s="17">
        <v>6</v>
      </c>
      <c r="O45" s="86">
        <f t="shared" si="6"/>
        <v>0.4</v>
      </c>
      <c r="P45" s="17">
        <v>3</v>
      </c>
      <c r="Q45" s="86">
        <f t="shared" si="7"/>
        <v>0.2</v>
      </c>
      <c r="R45" s="12"/>
      <c r="S45" s="58"/>
    </row>
    <row r="46" spans="1:19" ht="20.100000000000001" customHeight="1">
      <c r="A46" s="40"/>
      <c r="B46" s="68" t="s">
        <v>71</v>
      </c>
      <c r="C46" s="20" t="s">
        <v>29</v>
      </c>
      <c r="D46" s="88">
        <v>40</v>
      </c>
      <c r="E46" s="88">
        <v>6</v>
      </c>
      <c r="F46" s="88">
        <v>46</v>
      </c>
      <c r="G46" s="88">
        <v>9</v>
      </c>
      <c r="H46" s="89">
        <v>7.2759999999999998</v>
      </c>
      <c r="I46" s="88">
        <v>4.8899999999999997</v>
      </c>
      <c r="J46" s="21">
        <v>1</v>
      </c>
      <c r="K46" s="85">
        <f t="shared" si="4"/>
        <v>2.1739130434782608E-2</v>
      </c>
      <c r="L46" s="21">
        <v>16</v>
      </c>
      <c r="M46" s="85">
        <f t="shared" si="5"/>
        <v>0.34782608695652173</v>
      </c>
      <c r="N46" s="21">
        <v>13</v>
      </c>
      <c r="O46" s="85">
        <f t="shared" si="6"/>
        <v>0.28260869565217389</v>
      </c>
      <c r="P46" s="21">
        <v>16</v>
      </c>
      <c r="Q46" s="85">
        <f t="shared" si="7"/>
        <v>0.34782608695652173</v>
      </c>
      <c r="R46" s="12"/>
      <c r="S46" s="58"/>
    </row>
    <row r="47" spans="1:19" ht="20.100000000000001" customHeight="1">
      <c r="A47" s="40"/>
      <c r="B47" s="69" t="s">
        <v>72</v>
      </c>
      <c r="C47" s="28" t="s">
        <v>31</v>
      </c>
      <c r="D47" s="92">
        <v>11</v>
      </c>
      <c r="E47" s="92">
        <v>3</v>
      </c>
      <c r="F47" s="92">
        <v>14</v>
      </c>
      <c r="G47" s="92">
        <v>3</v>
      </c>
      <c r="H47" s="91">
        <v>7.3029999999999999</v>
      </c>
      <c r="I47" s="92">
        <v>5.36</v>
      </c>
      <c r="J47" s="25">
        <v>0</v>
      </c>
      <c r="K47" s="81">
        <f t="shared" si="4"/>
        <v>0</v>
      </c>
      <c r="L47" s="25">
        <v>3</v>
      </c>
      <c r="M47" s="86">
        <f t="shared" si="5"/>
        <v>0.21428571428571427</v>
      </c>
      <c r="N47" s="25">
        <v>5</v>
      </c>
      <c r="O47" s="86">
        <f t="shared" si="6"/>
        <v>0.35714285714285715</v>
      </c>
      <c r="P47" s="25">
        <v>6</v>
      </c>
      <c r="Q47" s="86">
        <f t="shared" si="7"/>
        <v>0.42857142857142855</v>
      </c>
      <c r="R47" s="12"/>
      <c r="S47" s="58"/>
    </row>
    <row r="48" spans="1:19" ht="20.100000000000001" customHeight="1">
      <c r="A48" s="40"/>
      <c r="B48" s="63" t="s">
        <v>74</v>
      </c>
      <c r="C48" s="20" t="s">
        <v>39</v>
      </c>
      <c r="D48" s="88">
        <v>8</v>
      </c>
      <c r="E48" s="88">
        <v>5</v>
      </c>
      <c r="F48" s="88">
        <v>13</v>
      </c>
      <c r="G48" s="88">
        <v>1</v>
      </c>
      <c r="H48" s="89">
        <v>7.11</v>
      </c>
      <c r="I48" s="88">
        <v>4.6900000000000004</v>
      </c>
      <c r="J48" s="21">
        <v>0</v>
      </c>
      <c r="K48" s="90">
        <f t="shared" si="4"/>
        <v>0</v>
      </c>
      <c r="L48" s="21">
        <v>5</v>
      </c>
      <c r="M48" s="85">
        <f t="shared" si="5"/>
        <v>0.38461538461538464</v>
      </c>
      <c r="N48" s="21">
        <v>4</v>
      </c>
      <c r="O48" s="85">
        <f t="shared" si="6"/>
        <v>0.30769230769230771</v>
      </c>
      <c r="P48" s="21">
        <v>4</v>
      </c>
      <c r="Q48" s="85">
        <f t="shared" si="7"/>
        <v>0.30769230769230771</v>
      </c>
      <c r="R48" s="12"/>
      <c r="S48" s="58"/>
    </row>
    <row r="49" spans="1:19" ht="20.100000000000001" customHeight="1">
      <c r="A49" s="40"/>
      <c r="B49" s="69" t="s">
        <v>75</v>
      </c>
      <c r="C49" s="10" t="s">
        <v>27</v>
      </c>
      <c r="D49" s="77">
        <v>26</v>
      </c>
      <c r="E49" s="77">
        <v>2</v>
      </c>
      <c r="F49" s="77">
        <v>28</v>
      </c>
      <c r="G49" s="77">
        <v>1</v>
      </c>
      <c r="H49" s="91">
        <v>7.2839999999999998</v>
      </c>
      <c r="I49" s="77">
        <v>2.96</v>
      </c>
      <c r="J49" s="17">
        <v>11</v>
      </c>
      <c r="K49" s="86">
        <f t="shared" si="4"/>
        <v>0.39285714285714285</v>
      </c>
      <c r="L49" s="17">
        <v>11</v>
      </c>
      <c r="M49" s="86">
        <f t="shared" si="5"/>
        <v>0.39285714285714285</v>
      </c>
      <c r="N49" s="17">
        <v>5</v>
      </c>
      <c r="O49" s="86">
        <f t="shared" si="6"/>
        <v>0.17857142857142858</v>
      </c>
      <c r="P49" s="17">
        <v>1</v>
      </c>
      <c r="Q49" s="86">
        <f t="shared" si="7"/>
        <v>3.5714285714285712E-2</v>
      </c>
      <c r="R49" s="12"/>
      <c r="S49" s="58"/>
    </row>
    <row r="50" spans="1:19" ht="20.100000000000001" customHeight="1">
      <c r="A50" s="40"/>
      <c r="B50" s="63" t="s">
        <v>76</v>
      </c>
      <c r="C50" s="9" t="s">
        <v>40</v>
      </c>
      <c r="D50" s="75">
        <v>12</v>
      </c>
      <c r="E50" s="75">
        <v>10</v>
      </c>
      <c r="F50" s="75">
        <v>22</v>
      </c>
      <c r="G50" s="75">
        <v>0</v>
      </c>
      <c r="H50" s="89">
        <v>7.1613636363636397</v>
      </c>
      <c r="I50" s="75">
        <v>3.7272727272727302</v>
      </c>
      <c r="J50" s="16">
        <v>3</v>
      </c>
      <c r="K50" s="85">
        <f>J50/F50</f>
        <v>0.13636363636363635</v>
      </c>
      <c r="L50" s="16">
        <v>11</v>
      </c>
      <c r="M50" s="85">
        <f>L50/F50</f>
        <v>0.5</v>
      </c>
      <c r="N50" s="16">
        <v>2</v>
      </c>
      <c r="O50" s="85">
        <f>N50/F50</f>
        <v>9.0909090909090912E-2</v>
      </c>
      <c r="P50" s="16">
        <v>6</v>
      </c>
      <c r="Q50" s="85">
        <f>P50/F50</f>
        <v>0.27272727272727271</v>
      </c>
      <c r="R50" s="12"/>
      <c r="S50" s="58"/>
    </row>
    <row r="51" spans="1:19" ht="20.100000000000001" customHeight="1">
      <c r="A51" s="40"/>
      <c r="B51" s="69" t="s">
        <v>77</v>
      </c>
      <c r="C51" s="10" t="s">
        <v>41</v>
      </c>
      <c r="D51" s="77">
        <v>19</v>
      </c>
      <c r="E51" s="77">
        <v>8</v>
      </c>
      <c r="F51" s="77">
        <v>27</v>
      </c>
      <c r="G51" s="77">
        <v>4</v>
      </c>
      <c r="H51" s="91">
        <v>7.1689999999999996</v>
      </c>
      <c r="I51" s="77">
        <v>2.67</v>
      </c>
      <c r="J51" s="17">
        <v>16</v>
      </c>
      <c r="K51" s="86">
        <f t="shared" ref="K51:K52" si="8">J51/F51</f>
        <v>0.59259259259259256</v>
      </c>
      <c r="L51" s="17">
        <v>9</v>
      </c>
      <c r="M51" s="86">
        <f t="shared" ref="M51:M52" si="9">L51/F51</f>
        <v>0.33333333333333331</v>
      </c>
      <c r="N51" s="17">
        <v>0</v>
      </c>
      <c r="O51" s="81">
        <f t="shared" ref="O51:O52" si="10">N51/F51</f>
        <v>0</v>
      </c>
      <c r="P51" s="17">
        <v>2</v>
      </c>
      <c r="Q51" s="86">
        <f t="shared" ref="Q51:Q52" si="11">P51/F51</f>
        <v>7.407407407407407E-2</v>
      </c>
      <c r="R51" s="12"/>
      <c r="S51" s="58"/>
    </row>
    <row r="52" spans="1:19" ht="20.100000000000001" customHeight="1">
      <c r="A52" s="40"/>
      <c r="B52" s="68" t="s">
        <v>78</v>
      </c>
      <c r="C52" s="9" t="s">
        <v>34</v>
      </c>
      <c r="D52" s="75">
        <v>11</v>
      </c>
      <c r="E52" s="75">
        <v>1</v>
      </c>
      <c r="F52" s="75">
        <v>12</v>
      </c>
      <c r="G52" s="75">
        <v>0</v>
      </c>
      <c r="H52" s="89">
        <v>7.0869999999999997</v>
      </c>
      <c r="I52" s="75">
        <v>4</v>
      </c>
      <c r="J52" s="16">
        <v>3</v>
      </c>
      <c r="K52" s="85">
        <f t="shared" si="8"/>
        <v>0.25</v>
      </c>
      <c r="L52" s="16">
        <v>1</v>
      </c>
      <c r="M52" s="85">
        <f t="shared" si="9"/>
        <v>8.3333333333333329E-2</v>
      </c>
      <c r="N52" s="16">
        <v>3</v>
      </c>
      <c r="O52" s="85">
        <f t="shared" si="10"/>
        <v>0.25</v>
      </c>
      <c r="P52" s="16">
        <v>5</v>
      </c>
      <c r="Q52" s="85">
        <f t="shared" si="11"/>
        <v>0.41666666666666669</v>
      </c>
      <c r="R52" s="12"/>
      <c r="S52" s="58"/>
    </row>
    <row r="53" spans="1:19" ht="20.100000000000001" customHeight="1">
      <c r="A53" s="40"/>
      <c r="B53" s="67" t="s">
        <v>19</v>
      </c>
      <c r="C53" s="67"/>
      <c r="D53" s="82">
        <v>402</v>
      </c>
      <c r="E53" s="82">
        <v>88</v>
      </c>
      <c r="F53" s="82">
        <v>490</v>
      </c>
      <c r="G53" s="82">
        <v>78</v>
      </c>
      <c r="H53" s="83">
        <v>6.9690000000000003</v>
      </c>
      <c r="I53" s="84">
        <v>4.18</v>
      </c>
      <c r="J53" s="84">
        <v>51</v>
      </c>
      <c r="K53" s="87">
        <v>0.1041</v>
      </c>
      <c r="L53" s="84">
        <v>218</v>
      </c>
      <c r="M53" s="87">
        <v>0.44490000000000002</v>
      </c>
      <c r="N53" s="100">
        <v>98</v>
      </c>
      <c r="O53" s="87">
        <v>0.2</v>
      </c>
      <c r="P53" s="84">
        <v>123</v>
      </c>
      <c r="Q53" s="87">
        <v>0.251</v>
      </c>
      <c r="R53" s="12"/>
      <c r="S53" s="58"/>
    </row>
    <row r="54" spans="1:19">
      <c r="A54" s="40"/>
      <c r="B54" s="116" t="s">
        <v>15</v>
      </c>
      <c r="C54" s="117"/>
      <c r="D54" s="117"/>
      <c r="E54" s="117"/>
      <c r="F54" s="117"/>
      <c r="G54" s="117"/>
      <c r="H54" s="118"/>
      <c r="I54" s="61"/>
      <c r="J54" s="61"/>
      <c r="K54" s="61"/>
      <c r="L54" s="61"/>
      <c r="M54" s="61"/>
      <c r="N54" s="11"/>
      <c r="O54" s="29"/>
      <c r="P54" s="11"/>
      <c r="Q54" s="29"/>
      <c r="R54" s="12"/>
    </row>
    <row r="55" spans="1:19">
      <c r="A55" s="40"/>
      <c r="B55" s="116" t="s">
        <v>101</v>
      </c>
      <c r="C55" s="117"/>
      <c r="D55" s="117"/>
      <c r="E55" s="117"/>
      <c r="F55" s="117"/>
      <c r="G55" s="117"/>
      <c r="H55" s="118"/>
      <c r="I55" s="61"/>
      <c r="J55" s="61"/>
      <c r="K55" s="61"/>
      <c r="L55" s="61"/>
      <c r="M55" s="11"/>
      <c r="N55" s="11"/>
      <c r="O55" s="11"/>
      <c r="P55" s="11"/>
      <c r="Q55" s="11"/>
      <c r="R55" s="12"/>
    </row>
    <row r="56" spans="1:19" ht="3.95" customHeight="1">
      <c r="A56" s="41"/>
      <c r="B56" s="18"/>
      <c r="C56" s="18"/>
      <c r="D56" s="18"/>
      <c r="E56" s="18"/>
      <c r="F56" s="18"/>
      <c r="G56" s="18"/>
      <c r="H56" s="73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8" spans="1:19">
      <c r="B58" s="65" t="s">
        <v>10</v>
      </c>
      <c r="C58" s="6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9" s="48" customFormat="1" ht="6.75" customHeight="1">
      <c r="A59" s="37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"/>
    </row>
    <row r="60" spans="1:19" s="48" customFormat="1" ht="3.95" customHeight="1">
      <c r="A60" s="38"/>
      <c r="B60" s="5"/>
      <c r="C60" s="6"/>
      <c r="D60" s="6"/>
      <c r="E60" s="6"/>
      <c r="F60" s="6"/>
      <c r="G60" s="6"/>
      <c r="H60" s="70"/>
      <c r="I60" s="6"/>
      <c r="J60" s="6"/>
      <c r="K60" s="6"/>
      <c r="L60" s="6"/>
      <c r="M60" s="6"/>
      <c r="N60" s="6"/>
      <c r="O60" s="6"/>
      <c r="P60" s="6"/>
      <c r="Q60" s="6"/>
      <c r="R60" s="7"/>
    </row>
    <row r="61" spans="1:19" s="48" customFormat="1" ht="20.100000000000001" customHeight="1">
      <c r="A61" s="39"/>
      <c r="B61" s="113" t="s">
        <v>1</v>
      </c>
      <c r="C61" s="113" t="s">
        <v>2</v>
      </c>
      <c r="D61" s="119" t="s">
        <v>95</v>
      </c>
      <c r="E61" s="120"/>
      <c r="F61" s="120"/>
      <c r="G61" s="120"/>
      <c r="H61" s="121"/>
      <c r="I61" s="125" t="s">
        <v>16</v>
      </c>
      <c r="J61" s="126"/>
      <c r="K61" s="126"/>
      <c r="L61" s="126"/>
      <c r="M61" s="126"/>
      <c r="N61" s="126"/>
      <c r="O61" s="126"/>
      <c r="P61" s="126"/>
      <c r="Q61" s="127"/>
      <c r="R61" s="8"/>
    </row>
    <row r="62" spans="1:19" s="48" customFormat="1" ht="20.100000000000001" customHeight="1">
      <c r="A62" s="39"/>
      <c r="B62" s="114"/>
      <c r="C62" s="114"/>
      <c r="D62" s="122"/>
      <c r="E62" s="123"/>
      <c r="F62" s="123"/>
      <c r="G62" s="123"/>
      <c r="H62" s="124"/>
      <c r="I62" s="113" t="s">
        <v>17</v>
      </c>
      <c r="J62" s="125" t="s">
        <v>14</v>
      </c>
      <c r="K62" s="126"/>
      <c r="L62" s="126"/>
      <c r="M62" s="126"/>
      <c r="N62" s="126"/>
      <c r="O62" s="126"/>
      <c r="P62" s="126"/>
      <c r="Q62" s="127"/>
      <c r="R62" s="8"/>
    </row>
    <row r="63" spans="1:19" s="48" customFormat="1" ht="20.100000000000001" customHeight="1">
      <c r="A63" s="39"/>
      <c r="B63" s="114"/>
      <c r="C63" s="114"/>
      <c r="D63" s="113" t="s">
        <v>21</v>
      </c>
      <c r="E63" s="113" t="s">
        <v>20</v>
      </c>
      <c r="F63" s="113" t="s">
        <v>22</v>
      </c>
      <c r="G63" s="113" t="s">
        <v>99</v>
      </c>
      <c r="H63" s="113" t="s">
        <v>100</v>
      </c>
      <c r="I63" s="114"/>
      <c r="J63" s="125" t="s">
        <v>3</v>
      </c>
      <c r="K63" s="127"/>
      <c r="L63" s="125" t="s">
        <v>4</v>
      </c>
      <c r="M63" s="127"/>
      <c r="N63" s="125" t="s">
        <v>5</v>
      </c>
      <c r="O63" s="127"/>
      <c r="P63" s="125" t="s">
        <v>6</v>
      </c>
      <c r="Q63" s="127"/>
      <c r="R63" s="51"/>
    </row>
    <row r="64" spans="1:19" s="48" customFormat="1" ht="20.100000000000001" customHeight="1">
      <c r="A64" s="39"/>
      <c r="B64" s="115"/>
      <c r="C64" s="115"/>
      <c r="D64" s="115"/>
      <c r="E64" s="115"/>
      <c r="F64" s="115"/>
      <c r="G64" s="115"/>
      <c r="H64" s="115"/>
      <c r="I64" s="115"/>
      <c r="J64" s="60" t="s">
        <v>7</v>
      </c>
      <c r="K64" s="60" t="s">
        <v>8</v>
      </c>
      <c r="L64" s="60" t="s">
        <v>7</v>
      </c>
      <c r="M64" s="60" t="s">
        <v>8</v>
      </c>
      <c r="N64" s="60" t="s">
        <v>7</v>
      </c>
      <c r="O64" s="60" t="s">
        <v>8</v>
      </c>
      <c r="P64" s="60" t="s">
        <v>7</v>
      </c>
      <c r="Q64" s="60" t="s">
        <v>8</v>
      </c>
      <c r="R64" s="51"/>
    </row>
    <row r="65" spans="1:19" ht="19.5" customHeight="1">
      <c r="A65" s="40"/>
      <c r="B65" s="93" t="s">
        <v>66</v>
      </c>
      <c r="C65" s="75" t="s">
        <v>42</v>
      </c>
      <c r="D65" s="75">
        <v>5</v>
      </c>
      <c r="E65" s="75">
        <v>2</v>
      </c>
      <c r="F65" s="75">
        <v>7</v>
      </c>
      <c r="G65" s="75">
        <v>1</v>
      </c>
      <c r="H65" s="89">
        <v>6.5259999999999998</v>
      </c>
      <c r="I65" s="75">
        <v>11</v>
      </c>
      <c r="J65" s="16">
        <v>0</v>
      </c>
      <c r="K65" s="90">
        <f>J65/F65</f>
        <v>0</v>
      </c>
      <c r="L65" s="94">
        <v>0</v>
      </c>
      <c r="M65" s="90">
        <f>L65/F65</f>
        <v>0</v>
      </c>
      <c r="N65" s="16">
        <v>1</v>
      </c>
      <c r="O65" s="85">
        <f>N65/F65</f>
        <v>0.14285714285714285</v>
      </c>
      <c r="P65" s="16">
        <v>6</v>
      </c>
      <c r="Q65" s="85">
        <f t="shared" ref="Q65:Q97" si="12">P65/F65</f>
        <v>0.8571428571428571</v>
      </c>
      <c r="R65" s="52"/>
      <c r="S65" s="58"/>
    </row>
    <row r="66" spans="1:19" ht="19.5" customHeight="1">
      <c r="A66" s="40"/>
      <c r="B66" s="104" t="s">
        <v>71</v>
      </c>
      <c r="C66" s="95" t="s">
        <v>43</v>
      </c>
      <c r="D66" s="77">
        <v>25</v>
      </c>
      <c r="E66" s="77">
        <v>8</v>
      </c>
      <c r="F66" s="77">
        <v>33</v>
      </c>
      <c r="G66" s="77">
        <v>0</v>
      </c>
      <c r="H66" s="91">
        <v>6.7220000000000004</v>
      </c>
      <c r="I66" s="77">
        <v>7.21</v>
      </c>
      <c r="J66" s="17">
        <v>0</v>
      </c>
      <c r="K66" s="81">
        <f t="shared" ref="K66:K97" si="13">J66/F66</f>
        <v>0</v>
      </c>
      <c r="L66" s="17">
        <v>5</v>
      </c>
      <c r="M66" s="86">
        <f t="shared" ref="M66:M97" si="14">L66/F66</f>
        <v>0.15151515151515152</v>
      </c>
      <c r="N66" s="17">
        <v>6</v>
      </c>
      <c r="O66" s="86">
        <f t="shared" ref="O66:O97" si="15">N66/F66</f>
        <v>0.18181818181818182</v>
      </c>
      <c r="P66" s="17">
        <v>22</v>
      </c>
      <c r="Q66" s="86">
        <f t="shared" si="12"/>
        <v>0.66666666666666663</v>
      </c>
      <c r="R66" s="52"/>
      <c r="S66" s="58"/>
    </row>
    <row r="67" spans="1:19" ht="30" customHeight="1">
      <c r="A67" s="40"/>
      <c r="B67" s="106"/>
      <c r="C67" s="95" t="s">
        <v>44</v>
      </c>
      <c r="D67" s="77">
        <v>5</v>
      </c>
      <c r="E67" s="77">
        <v>3</v>
      </c>
      <c r="F67" s="77">
        <v>8</v>
      </c>
      <c r="G67" s="77">
        <v>2</v>
      </c>
      <c r="H67" s="91">
        <v>6.6760000000000002</v>
      </c>
      <c r="I67" s="77">
        <v>7.88</v>
      </c>
      <c r="J67" s="17">
        <v>0</v>
      </c>
      <c r="K67" s="81">
        <f t="shared" si="13"/>
        <v>0</v>
      </c>
      <c r="L67" s="17">
        <v>1</v>
      </c>
      <c r="M67" s="86">
        <f t="shared" si="14"/>
        <v>0.125</v>
      </c>
      <c r="N67" s="17">
        <v>1</v>
      </c>
      <c r="O67" s="86">
        <f t="shared" si="15"/>
        <v>0.125</v>
      </c>
      <c r="P67" s="17">
        <v>6</v>
      </c>
      <c r="Q67" s="86">
        <f t="shared" si="12"/>
        <v>0.75</v>
      </c>
      <c r="R67" s="52"/>
      <c r="S67" s="58"/>
    </row>
    <row r="68" spans="1:19" ht="20.100000000000001" customHeight="1">
      <c r="A68" s="40"/>
      <c r="B68" s="107" t="s">
        <v>72</v>
      </c>
      <c r="C68" s="75" t="s">
        <v>45</v>
      </c>
      <c r="D68" s="75">
        <v>23</v>
      </c>
      <c r="E68" s="75">
        <v>3</v>
      </c>
      <c r="F68" s="75">
        <v>26</v>
      </c>
      <c r="G68" s="75">
        <v>0</v>
      </c>
      <c r="H68" s="89">
        <v>6.6639999999999997</v>
      </c>
      <c r="I68" s="75">
        <v>7.5</v>
      </c>
      <c r="J68" s="16">
        <v>0</v>
      </c>
      <c r="K68" s="90">
        <f t="shared" si="13"/>
        <v>0</v>
      </c>
      <c r="L68" s="16">
        <v>0</v>
      </c>
      <c r="M68" s="90">
        <f t="shared" si="14"/>
        <v>0</v>
      </c>
      <c r="N68" s="16">
        <v>1</v>
      </c>
      <c r="O68" s="85">
        <f t="shared" si="15"/>
        <v>3.8461538461538464E-2</v>
      </c>
      <c r="P68" s="16">
        <v>25</v>
      </c>
      <c r="Q68" s="85">
        <f t="shared" si="12"/>
        <v>0.96153846153846156</v>
      </c>
      <c r="R68" s="52"/>
      <c r="S68" s="58"/>
    </row>
    <row r="69" spans="1:19" ht="20.100000000000001" customHeight="1">
      <c r="A69" s="40"/>
      <c r="B69" s="109"/>
      <c r="C69" s="88" t="s">
        <v>46</v>
      </c>
      <c r="D69" s="88">
        <v>31</v>
      </c>
      <c r="E69" s="88">
        <v>1</v>
      </c>
      <c r="F69" s="88">
        <v>32</v>
      </c>
      <c r="G69" s="88">
        <v>3</v>
      </c>
      <c r="H69" s="89">
        <v>6.5759999999999996</v>
      </c>
      <c r="I69" s="88">
        <v>7.47</v>
      </c>
      <c r="J69" s="21">
        <v>1</v>
      </c>
      <c r="K69" s="85">
        <f t="shared" si="13"/>
        <v>3.125E-2</v>
      </c>
      <c r="L69" s="21">
        <v>1</v>
      </c>
      <c r="M69" s="85">
        <f t="shared" si="14"/>
        <v>3.125E-2</v>
      </c>
      <c r="N69" s="21">
        <v>5</v>
      </c>
      <c r="O69" s="85">
        <f t="shared" si="15"/>
        <v>0.15625</v>
      </c>
      <c r="P69" s="21">
        <v>25</v>
      </c>
      <c r="Q69" s="85">
        <f t="shared" si="12"/>
        <v>0.78125</v>
      </c>
      <c r="R69" s="52"/>
      <c r="S69" s="58"/>
    </row>
    <row r="70" spans="1:19" ht="20.100000000000001" customHeight="1">
      <c r="A70" s="40"/>
      <c r="B70" s="104" t="s">
        <v>74</v>
      </c>
      <c r="C70" s="92" t="s">
        <v>47</v>
      </c>
      <c r="D70" s="92">
        <v>14</v>
      </c>
      <c r="E70" s="92">
        <v>2</v>
      </c>
      <c r="F70" s="92">
        <v>16</v>
      </c>
      <c r="G70" s="92">
        <v>0</v>
      </c>
      <c r="H70" s="91">
        <v>6.2969999999999997</v>
      </c>
      <c r="I70" s="92">
        <v>5.75</v>
      </c>
      <c r="J70" s="25">
        <v>3</v>
      </c>
      <c r="K70" s="86">
        <f t="shared" si="13"/>
        <v>0.1875</v>
      </c>
      <c r="L70" s="96">
        <v>4</v>
      </c>
      <c r="M70" s="86">
        <f t="shared" si="14"/>
        <v>0.25</v>
      </c>
      <c r="N70" s="25">
        <v>3</v>
      </c>
      <c r="O70" s="86">
        <f t="shared" si="15"/>
        <v>0.1875</v>
      </c>
      <c r="P70" s="25">
        <v>6</v>
      </c>
      <c r="Q70" s="86">
        <f t="shared" si="12"/>
        <v>0.375</v>
      </c>
      <c r="R70" s="52"/>
      <c r="S70" s="58"/>
    </row>
    <row r="71" spans="1:19" ht="20.100000000000001" customHeight="1">
      <c r="A71" s="40"/>
      <c r="B71" s="105"/>
      <c r="C71" s="77" t="s">
        <v>48</v>
      </c>
      <c r="D71" s="77">
        <v>27</v>
      </c>
      <c r="E71" s="77">
        <v>6</v>
      </c>
      <c r="F71" s="77">
        <v>33</v>
      </c>
      <c r="G71" s="77">
        <v>3</v>
      </c>
      <c r="H71" s="91">
        <v>6.835</v>
      </c>
      <c r="I71" s="77">
        <v>4.7</v>
      </c>
      <c r="J71" s="17">
        <v>2</v>
      </c>
      <c r="K71" s="86">
        <f t="shared" si="13"/>
        <v>6.0606060606060608E-2</v>
      </c>
      <c r="L71" s="17">
        <v>20</v>
      </c>
      <c r="M71" s="86">
        <f t="shared" si="14"/>
        <v>0.60606060606060608</v>
      </c>
      <c r="N71" s="17">
        <v>5</v>
      </c>
      <c r="O71" s="86">
        <f t="shared" si="15"/>
        <v>0.15151515151515152</v>
      </c>
      <c r="P71" s="17">
        <v>6</v>
      </c>
      <c r="Q71" s="86">
        <f t="shared" si="12"/>
        <v>0.18181818181818182</v>
      </c>
      <c r="R71" s="52"/>
      <c r="S71" s="58"/>
    </row>
    <row r="72" spans="1:19" ht="20.100000000000001" customHeight="1">
      <c r="A72" s="40"/>
      <c r="B72" s="106"/>
      <c r="C72" s="92" t="s">
        <v>49</v>
      </c>
      <c r="D72" s="92">
        <v>39</v>
      </c>
      <c r="E72" s="92">
        <v>14</v>
      </c>
      <c r="F72" s="92">
        <v>53</v>
      </c>
      <c r="G72" s="92">
        <v>6</v>
      </c>
      <c r="H72" s="91">
        <v>6.327</v>
      </c>
      <c r="I72" s="92">
        <v>5.7</v>
      </c>
      <c r="J72" s="25">
        <v>4</v>
      </c>
      <c r="K72" s="86">
        <f t="shared" si="13"/>
        <v>7.5471698113207544E-2</v>
      </c>
      <c r="L72" s="96">
        <v>12</v>
      </c>
      <c r="M72" s="86">
        <f t="shared" si="14"/>
        <v>0.22641509433962265</v>
      </c>
      <c r="N72" s="25">
        <v>13</v>
      </c>
      <c r="O72" s="86">
        <f t="shared" si="15"/>
        <v>0.24528301886792453</v>
      </c>
      <c r="P72" s="25">
        <v>24</v>
      </c>
      <c r="Q72" s="86">
        <f t="shared" si="12"/>
        <v>0.45283018867924529</v>
      </c>
      <c r="R72" s="52"/>
      <c r="S72" s="58"/>
    </row>
    <row r="73" spans="1:19" ht="20.100000000000001" customHeight="1">
      <c r="A73" s="40"/>
      <c r="B73" s="107" t="s">
        <v>75</v>
      </c>
      <c r="C73" s="88" t="s">
        <v>85</v>
      </c>
      <c r="D73" s="88">
        <v>15</v>
      </c>
      <c r="E73" s="88">
        <v>10</v>
      </c>
      <c r="F73" s="88">
        <v>25</v>
      </c>
      <c r="G73" s="88">
        <v>1</v>
      </c>
      <c r="H73" s="89">
        <v>6.5330000000000004</v>
      </c>
      <c r="I73" s="88">
        <v>6.52</v>
      </c>
      <c r="J73" s="21">
        <v>0</v>
      </c>
      <c r="K73" s="90">
        <f t="shared" si="13"/>
        <v>0</v>
      </c>
      <c r="L73" s="21">
        <v>2</v>
      </c>
      <c r="M73" s="85">
        <f t="shared" si="14"/>
        <v>0.08</v>
      </c>
      <c r="N73" s="21">
        <v>8</v>
      </c>
      <c r="O73" s="85">
        <f t="shared" si="15"/>
        <v>0.32</v>
      </c>
      <c r="P73" s="21">
        <v>15</v>
      </c>
      <c r="Q73" s="85">
        <f t="shared" si="12"/>
        <v>0.6</v>
      </c>
      <c r="R73" s="52"/>
      <c r="S73" s="58"/>
    </row>
    <row r="74" spans="1:19" ht="20.100000000000001" customHeight="1">
      <c r="A74" s="40"/>
      <c r="B74" s="108"/>
      <c r="C74" s="75" t="s">
        <v>50</v>
      </c>
      <c r="D74" s="75">
        <v>30</v>
      </c>
      <c r="E74" s="75">
        <v>9</v>
      </c>
      <c r="F74" s="75">
        <v>39</v>
      </c>
      <c r="G74" s="75">
        <v>3</v>
      </c>
      <c r="H74" s="89">
        <v>6.8129999999999997</v>
      </c>
      <c r="I74" s="75">
        <v>5.0999999999999996</v>
      </c>
      <c r="J74" s="16">
        <v>1</v>
      </c>
      <c r="K74" s="85">
        <f t="shared" si="13"/>
        <v>2.564102564102564E-2</v>
      </c>
      <c r="L74" s="94">
        <v>19</v>
      </c>
      <c r="M74" s="85">
        <f t="shared" si="14"/>
        <v>0.48717948717948717</v>
      </c>
      <c r="N74" s="16">
        <v>10</v>
      </c>
      <c r="O74" s="85">
        <f t="shared" si="15"/>
        <v>0.25641025641025639</v>
      </c>
      <c r="P74" s="16">
        <v>9</v>
      </c>
      <c r="Q74" s="85">
        <f t="shared" si="12"/>
        <v>0.23076923076923078</v>
      </c>
      <c r="R74" s="52"/>
      <c r="S74" s="58"/>
    </row>
    <row r="75" spans="1:19" ht="20.100000000000001" customHeight="1">
      <c r="A75" s="40"/>
      <c r="B75" s="109"/>
      <c r="C75" s="88" t="s">
        <v>51</v>
      </c>
      <c r="D75" s="88">
        <v>21</v>
      </c>
      <c r="E75" s="88">
        <v>4</v>
      </c>
      <c r="F75" s="88">
        <v>25</v>
      </c>
      <c r="G75" s="88">
        <v>3</v>
      </c>
      <c r="H75" s="89">
        <v>6.3959999999999999</v>
      </c>
      <c r="I75" s="88">
        <v>7.28</v>
      </c>
      <c r="J75" s="21">
        <v>0</v>
      </c>
      <c r="K75" s="90">
        <f t="shared" si="13"/>
        <v>0</v>
      </c>
      <c r="L75" s="21">
        <v>0</v>
      </c>
      <c r="M75" s="90">
        <f t="shared" si="14"/>
        <v>0</v>
      </c>
      <c r="N75" s="21">
        <v>3</v>
      </c>
      <c r="O75" s="85">
        <f t="shared" si="15"/>
        <v>0.12</v>
      </c>
      <c r="P75" s="21">
        <v>22</v>
      </c>
      <c r="Q75" s="85">
        <f t="shared" si="12"/>
        <v>0.88</v>
      </c>
      <c r="R75" s="52"/>
      <c r="S75" s="58"/>
    </row>
    <row r="76" spans="1:19" ht="20.100000000000001" customHeight="1">
      <c r="A76" s="40"/>
      <c r="B76" s="104" t="s">
        <v>76</v>
      </c>
      <c r="C76" s="92" t="s">
        <v>52</v>
      </c>
      <c r="D76" s="92">
        <v>9</v>
      </c>
      <c r="E76" s="92">
        <v>3</v>
      </c>
      <c r="F76" s="92">
        <v>12</v>
      </c>
      <c r="G76" s="92">
        <v>1</v>
      </c>
      <c r="H76" s="91">
        <v>6.024</v>
      </c>
      <c r="I76" s="92">
        <v>9.58</v>
      </c>
      <c r="J76" s="25">
        <v>0</v>
      </c>
      <c r="K76" s="81">
        <f t="shared" si="13"/>
        <v>0</v>
      </c>
      <c r="L76" s="96">
        <v>0</v>
      </c>
      <c r="M76" s="81">
        <f t="shared" si="14"/>
        <v>0</v>
      </c>
      <c r="N76" s="25">
        <v>0</v>
      </c>
      <c r="O76" s="81">
        <f t="shared" si="15"/>
        <v>0</v>
      </c>
      <c r="P76" s="25">
        <v>12</v>
      </c>
      <c r="Q76" s="86">
        <f t="shared" si="12"/>
        <v>1</v>
      </c>
      <c r="R76" s="52"/>
      <c r="S76" s="58"/>
    </row>
    <row r="77" spans="1:19" ht="20.100000000000001" customHeight="1">
      <c r="A77" s="40"/>
      <c r="B77" s="106"/>
      <c r="C77" s="77" t="s">
        <v>53</v>
      </c>
      <c r="D77" s="77">
        <v>28</v>
      </c>
      <c r="E77" s="77">
        <v>14</v>
      </c>
      <c r="F77" s="77">
        <v>42</v>
      </c>
      <c r="G77" s="77">
        <v>0</v>
      </c>
      <c r="H77" s="91">
        <v>6.444</v>
      </c>
      <c r="I77" s="77">
        <v>5.48</v>
      </c>
      <c r="J77" s="17">
        <v>0</v>
      </c>
      <c r="K77" s="81">
        <f t="shared" si="13"/>
        <v>0</v>
      </c>
      <c r="L77" s="17">
        <v>15</v>
      </c>
      <c r="M77" s="86">
        <f t="shared" si="14"/>
        <v>0.35714285714285715</v>
      </c>
      <c r="N77" s="17">
        <v>16</v>
      </c>
      <c r="O77" s="86">
        <f t="shared" si="15"/>
        <v>0.38095238095238093</v>
      </c>
      <c r="P77" s="17">
        <v>11</v>
      </c>
      <c r="Q77" s="86">
        <f t="shared" si="12"/>
        <v>0.26190476190476192</v>
      </c>
      <c r="R77" s="52"/>
      <c r="S77" s="58"/>
    </row>
    <row r="78" spans="1:19" ht="20.100000000000001" customHeight="1">
      <c r="A78" s="40"/>
      <c r="B78" s="107" t="s">
        <v>94</v>
      </c>
      <c r="C78" s="75" t="s">
        <v>54</v>
      </c>
      <c r="D78" s="75">
        <v>0</v>
      </c>
      <c r="E78" s="75">
        <v>3</v>
      </c>
      <c r="F78" s="75">
        <v>3</v>
      </c>
      <c r="G78" s="75">
        <v>0</v>
      </c>
      <c r="H78" s="89">
        <v>6.1369999999999996</v>
      </c>
      <c r="I78" s="75">
        <v>9</v>
      </c>
      <c r="J78" s="16">
        <v>0</v>
      </c>
      <c r="K78" s="90">
        <f t="shared" si="13"/>
        <v>0</v>
      </c>
      <c r="L78" s="94">
        <v>0</v>
      </c>
      <c r="M78" s="90">
        <f t="shared" si="14"/>
        <v>0</v>
      </c>
      <c r="N78" s="16">
        <v>0</v>
      </c>
      <c r="O78" s="90">
        <f t="shared" si="15"/>
        <v>0</v>
      </c>
      <c r="P78" s="16">
        <v>3</v>
      </c>
      <c r="Q78" s="85">
        <f t="shared" si="12"/>
        <v>1</v>
      </c>
      <c r="R78" s="52"/>
      <c r="S78" s="58"/>
    </row>
    <row r="79" spans="1:19" ht="20.100000000000001" customHeight="1">
      <c r="A79" s="40"/>
      <c r="B79" s="108"/>
      <c r="C79" s="88" t="s">
        <v>86</v>
      </c>
      <c r="D79" s="88">
        <v>14</v>
      </c>
      <c r="E79" s="88">
        <v>0</v>
      </c>
      <c r="F79" s="88">
        <v>14</v>
      </c>
      <c r="G79" s="88">
        <v>1</v>
      </c>
      <c r="H79" s="89">
        <v>6.4409999999999998</v>
      </c>
      <c r="I79" s="88">
        <v>6.57</v>
      </c>
      <c r="J79" s="21">
        <v>0</v>
      </c>
      <c r="K79" s="90">
        <f t="shared" si="13"/>
        <v>0</v>
      </c>
      <c r="L79" s="21">
        <v>0</v>
      </c>
      <c r="M79" s="90">
        <f t="shared" si="14"/>
        <v>0</v>
      </c>
      <c r="N79" s="21">
        <v>7</v>
      </c>
      <c r="O79" s="85">
        <f t="shared" si="15"/>
        <v>0.5</v>
      </c>
      <c r="P79" s="21">
        <v>7</v>
      </c>
      <c r="Q79" s="85">
        <f t="shared" si="12"/>
        <v>0.5</v>
      </c>
      <c r="R79" s="52"/>
      <c r="S79" s="58"/>
    </row>
    <row r="80" spans="1:19" ht="20.100000000000001" customHeight="1">
      <c r="A80" s="40"/>
      <c r="B80" s="108"/>
      <c r="C80" s="75" t="s">
        <v>87</v>
      </c>
      <c r="D80" s="75">
        <v>4</v>
      </c>
      <c r="E80" s="75">
        <v>3</v>
      </c>
      <c r="F80" s="75">
        <v>7</v>
      </c>
      <c r="G80" s="75">
        <v>1</v>
      </c>
      <c r="H80" s="89">
        <v>6.2939999999999996</v>
      </c>
      <c r="I80" s="75">
        <v>8.7100000000000009</v>
      </c>
      <c r="J80" s="16">
        <v>0</v>
      </c>
      <c r="K80" s="90">
        <f t="shared" si="13"/>
        <v>0</v>
      </c>
      <c r="L80" s="94">
        <v>0</v>
      </c>
      <c r="M80" s="90">
        <f t="shared" si="14"/>
        <v>0</v>
      </c>
      <c r="N80" s="16">
        <v>1</v>
      </c>
      <c r="O80" s="85">
        <f t="shared" si="15"/>
        <v>0.14285714285714285</v>
      </c>
      <c r="P80" s="16">
        <v>6</v>
      </c>
      <c r="Q80" s="85">
        <f t="shared" si="12"/>
        <v>0.8571428571428571</v>
      </c>
      <c r="R80" s="52"/>
      <c r="S80" s="58"/>
    </row>
    <row r="81" spans="1:19" ht="20.100000000000001" customHeight="1">
      <c r="A81" s="40"/>
      <c r="B81" s="108"/>
      <c r="C81" s="88" t="s">
        <v>88</v>
      </c>
      <c r="D81" s="88">
        <v>29</v>
      </c>
      <c r="E81" s="88">
        <v>3</v>
      </c>
      <c r="F81" s="88">
        <v>32</v>
      </c>
      <c r="G81" s="88">
        <v>3</v>
      </c>
      <c r="H81" s="89">
        <v>6.2809999999999997</v>
      </c>
      <c r="I81" s="88">
        <v>6.47</v>
      </c>
      <c r="J81" s="21">
        <v>1</v>
      </c>
      <c r="K81" s="85">
        <f t="shared" si="13"/>
        <v>3.125E-2</v>
      </c>
      <c r="L81" s="21">
        <v>0</v>
      </c>
      <c r="M81" s="90">
        <f t="shared" si="14"/>
        <v>0</v>
      </c>
      <c r="N81" s="21">
        <v>8</v>
      </c>
      <c r="O81" s="85">
        <f t="shared" si="15"/>
        <v>0.25</v>
      </c>
      <c r="P81" s="21">
        <v>23</v>
      </c>
      <c r="Q81" s="85">
        <f t="shared" si="12"/>
        <v>0.71875</v>
      </c>
      <c r="R81" s="52"/>
      <c r="S81" s="58"/>
    </row>
    <row r="82" spans="1:19" ht="20.100000000000001" customHeight="1">
      <c r="A82" s="40"/>
      <c r="B82" s="108"/>
      <c r="C82" s="75" t="s">
        <v>89</v>
      </c>
      <c r="D82" s="75">
        <v>16</v>
      </c>
      <c r="E82" s="75">
        <v>3</v>
      </c>
      <c r="F82" s="75">
        <v>19</v>
      </c>
      <c r="G82" s="75">
        <v>2</v>
      </c>
      <c r="H82" s="89">
        <v>6.1749999999999998</v>
      </c>
      <c r="I82" s="75">
        <v>5.89</v>
      </c>
      <c r="J82" s="16">
        <v>1</v>
      </c>
      <c r="K82" s="85">
        <f t="shared" si="13"/>
        <v>5.2631578947368418E-2</v>
      </c>
      <c r="L82" s="94">
        <v>0</v>
      </c>
      <c r="M82" s="90">
        <f t="shared" si="14"/>
        <v>0</v>
      </c>
      <c r="N82" s="16">
        <v>4</v>
      </c>
      <c r="O82" s="85">
        <f t="shared" si="15"/>
        <v>0.21052631578947367</v>
      </c>
      <c r="P82" s="16">
        <v>14</v>
      </c>
      <c r="Q82" s="85">
        <f t="shared" si="12"/>
        <v>0.73684210526315785</v>
      </c>
      <c r="R82" s="52"/>
      <c r="S82" s="58"/>
    </row>
    <row r="83" spans="1:19" ht="20.100000000000001" customHeight="1">
      <c r="A83" s="40"/>
      <c r="B83" s="109"/>
      <c r="C83" s="88" t="s">
        <v>55</v>
      </c>
      <c r="D83" s="88">
        <v>9</v>
      </c>
      <c r="E83" s="88">
        <v>1</v>
      </c>
      <c r="F83" s="88">
        <v>10</v>
      </c>
      <c r="G83" s="88">
        <v>6</v>
      </c>
      <c r="H83" s="89">
        <v>6.4390000000000001</v>
      </c>
      <c r="I83" s="88">
        <v>6.1</v>
      </c>
      <c r="J83" s="21">
        <v>0</v>
      </c>
      <c r="K83" s="90">
        <f t="shared" si="13"/>
        <v>0</v>
      </c>
      <c r="L83" s="21">
        <v>1</v>
      </c>
      <c r="M83" s="85">
        <f t="shared" si="14"/>
        <v>0.1</v>
      </c>
      <c r="N83" s="21">
        <v>4</v>
      </c>
      <c r="O83" s="85">
        <f t="shared" si="15"/>
        <v>0.4</v>
      </c>
      <c r="P83" s="21">
        <v>5</v>
      </c>
      <c r="Q83" s="85">
        <f t="shared" si="12"/>
        <v>0.5</v>
      </c>
      <c r="R83" s="52"/>
      <c r="S83" s="58"/>
    </row>
    <row r="84" spans="1:19" ht="20.100000000000001" customHeight="1">
      <c r="A84" s="40"/>
      <c r="B84" s="104" t="s">
        <v>77</v>
      </c>
      <c r="C84" s="92" t="s">
        <v>86</v>
      </c>
      <c r="D84" s="92">
        <v>9</v>
      </c>
      <c r="E84" s="92">
        <v>0</v>
      </c>
      <c r="F84" s="92">
        <v>9</v>
      </c>
      <c r="G84" s="92">
        <v>0</v>
      </c>
      <c r="H84" s="91">
        <v>6.1109999999999998</v>
      </c>
      <c r="I84" s="92">
        <v>6.67</v>
      </c>
      <c r="J84" s="25">
        <v>0</v>
      </c>
      <c r="K84" s="81">
        <f t="shared" si="13"/>
        <v>0</v>
      </c>
      <c r="L84" s="96">
        <v>0</v>
      </c>
      <c r="M84" s="81">
        <f t="shared" si="14"/>
        <v>0</v>
      </c>
      <c r="N84" s="25">
        <v>2</v>
      </c>
      <c r="O84" s="86">
        <f t="shared" si="15"/>
        <v>0.22222222222222221</v>
      </c>
      <c r="P84" s="25">
        <v>7</v>
      </c>
      <c r="Q84" s="86">
        <f t="shared" si="12"/>
        <v>0.77777777777777779</v>
      </c>
      <c r="R84" s="52"/>
      <c r="S84" s="58"/>
    </row>
    <row r="85" spans="1:19" ht="20.100000000000001" customHeight="1">
      <c r="A85" s="40"/>
      <c r="B85" s="105"/>
      <c r="C85" s="77" t="s">
        <v>87</v>
      </c>
      <c r="D85" s="77">
        <v>1</v>
      </c>
      <c r="E85" s="77">
        <v>1</v>
      </c>
      <c r="F85" s="77">
        <v>2</v>
      </c>
      <c r="G85" s="77">
        <v>0</v>
      </c>
      <c r="H85" s="91">
        <v>5.9249999999999998</v>
      </c>
      <c r="I85" s="77">
        <v>7.5</v>
      </c>
      <c r="J85" s="17">
        <v>0</v>
      </c>
      <c r="K85" s="81">
        <f t="shared" si="13"/>
        <v>0</v>
      </c>
      <c r="L85" s="17">
        <v>0</v>
      </c>
      <c r="M85" s="81">
        <f t="shared" si="14"/>
        <v>0</v>
      </c>
      <c r="N85" s="17">
        <v>0</v>
      </c>
      <c r="O85" s="81">
        <f t="shared" si="15"/>
        <v>0</v>
      </c>
      <c r="P85" s="17">
        <v>2</v>
      </c>
      <c r="Q85" s="86">
        <f t="shared" si="12"/>
        <v>1</v>
      </c>
      <c r="R85" s="52"/>
      <c r="S85" s="58"/>
    </row>
    <row r="86" spans="1:19" ht="20.100000000000001" customHeight="1">
      <c r="A86" s="40"/>
      <c r="B86" s="105"/>
      <c r="C86" s="92" t="s">
        <v>88</v>
      </c>
      <c r="D86" s="92">
        <v>5</v>
      </c>
      <c r="E86" s="92">
        <v>3</v>
      </c>
      <c r="F86" s="92">
        <v>8</v>
      </c>
      <c r="G86" s="92">
        <v>0</v>
      </c>
      <c r="H86" s="91">
        <v>6.3410000000000002</v>
      </c>
      <c r="I86" s="92">
        <v>7.63</v>
      </c>
      <c r="J86" s="25">
        <v>1</v>
      </c>
      <c r="K86" s="86">
        <f t="shared" si="13"/>
        <v>0.125</v>
      </c>
      <c r="L86" s="96">
        <v>0</v>
      </c>
      <c r="M86" s="81">
        <f t="shared" si="14"/>
        <v>0</v>
      </c>
      <c r="N86" s="25">
        <v>3</v>
      </c>
      <c r="O86" s="86">
        <f t="shared" si="15"/>
        <v>0.375</v>
      </c>
      <c r="P86" s="25">
        <v>4</v>
      </c>
      <c r="Q86" s="86">
        <f t="shared" si="12"/>
        <v>0.5</v>
      </c>
      <c r="R86" s="52"/>
      <c r="S86" s="58"/>
    </row>
    <row r="87" spans="1:19" ht="20.100000000000001" customHeight="1">
      <c r="A87" s="40"/>
      <c r="B87" s="106"/>
      <c r="C87" s="77" t="s">
        <v>90</v>
      </c>
      <c r="D87" s="77">
        <v>6</v>
      </c>
      <c r="E87" s="77">
        <v>0</v>
      </c>
      <c r="F87" s="77">
        <v>6</v>
      </c>
      <c r="G87" s="77">
        <v>0</v>
      </c>
      <c r="H87" s="91">
        <v>6.282</v>
      </c>
      <c r="I87" s="77">
        <v>8.17</v>
      </c>
      <c r="J87" s="17">
        <v>0</v>
      </c>
      <c r="K87" s="81">
        <f t="shared" si="13"/>
        <v>0</v>
      </c>
      <c r="L87" s="17">
        <v>0</v>
      </c>
      <c r="M87" s="81">
        <f t="shared" si="14"/>
        <v>0</v>
      </c>
      <c r="N87" s="17">
        <v>0</v>
      </c>
      <c r="O87" s="81">
        <f t="shared" si="15"/>
        <v>0</v>
      </c>
      <c r="P87" s="17">
        <v>6</v>
      </c>
      <c r="Q87" s="86">
        <f t="shared" si="12"/>
        <v>1</v>
      </c>
      <c r="R87" s="52"/>
      <c r="S87" s="58"/>
    </row>
    <row r="88" spans="1:19" ht="20.100000000000001" customHeight="1">
      <c r="A88" s="40"/>
      <c r="B88" s="107" t="s">
        <v>78</v>
      </c>
      <c r="C88" s="88" t="s">
        <v>45</v>
      </c>
      <c r="D88" s="88">
        <v>11</v>
      </c>
      <c r="E88" s="88">
        <v>5</v>
      </c>
      <c r="F88" s="88">
        <v>16</v>
      </c>
      <c r="G88" s="88">
        <v>2</v>
      </c>
      <c r="H88" s="89">
        <v>6.3380000000000001</v>
      </c>
      <c r="I88" s="88">
        <v>7.81</v>
      </c>
      <c r="J88" s="21">
        <v>0</v>
      </c>
      <c r="K88" s="90">
        <f t="shared" si="13"/>
        <v>0</v>
      </c>
      <c r="L88" s="21">
        <v>5</v>
      </c>
      <c r="M88" s="85">
        <f t="shared" si="14"/>
        <v>0.3125</v>
      </c>
      <c r="N88" s="21">
        <v>0</v>
      </c>
      <c r="O88" s="90">
        <f t="shared" si="15"/>
        <v>0</v>
      </c>
      <c r="P88" s="21">
        <v>11</v>
      </c>
      <c r="Q88" s="85">
        <f t="shared" si="12"/>
        <v>0.6875</v>
      </c>
      <c r="R88" s="52"/>
      <c r="S88" s="58"/>
    </row>
    <row r="89" spans="1:19" ht="20.100000000000001" customHeight="1">
      <c r="A89" s="40"/>
      <c r="B89" s="108"/>
      <c r="C89" s="75" t="s">
        <v>86</v>
      </c>
      <c r="D89" s="75">
        <v>38</v>
      </c>
      <c r="E89" s="75">
        <v>0</v>
      </c>
      <c r="F89" s="75">
        <v>38</v>
      </c>
      <c r="G89" s="75">
        <v>4</v>
      </c>
      <c r="H89" s="89">
        <v>6.18</v>
      </c>
      <c r="I89" s="75">
        <v>6.95</v>
      </c>
      <c r="J89" s="16">
        <v>1</v>
      </c>
      <c r="K89" s="85">
        <f t="shared" si="13"/>
        <v>2.6315789473684209E-2</v>
      </c>
      <c r="L89" s="94">
        <v>0</v>
      </c>
      <c r="M89" s="90">
        <f t="shared" si="14"/>
        <v>0</v>
      </c>
      <c r="N89" s="16">
        <v>14</v>
      </c>
      <c r="O89" s="85">
        <f t="shared" si="15"/>
        <v>0.36842105263157893</v>
      </c>
      <c r="P89" s="16">
        <v>23</v>
      </c>
      <c r="Q89" s="85">
        <f t="shared" si="12"/>
        <v>0.60526315789473684</v>
      </c>
      <c r="R89" s="52"/>
      <c r="S89" s="58"/>
    </row>
    <row r="90" spans="1:19" ht="20.100000000000001" customHeight="1">
      <c r="A90" s="40"/>
      <c r="B90" s="108"/>
      <c r="C90" s="88" t="s">
        <v>89</v>
      </c>
      <c r="D90" s="88">
        <v>13</v>
      </c>
      <c r="E90" s="88">
        <v>1</v>
      </c>
      <c r="F90" s="88">
        <v>14</v>
      </c>
      <c r="G90" s="88">
        <v>0</v>
      </c>
      <c r="H90" s="89">
        <v>6.1349999999999998</v>
      </c>
      <c r="I90" s="88">
        <v>7</v>
      </c>
      <c r="J90" s="21">
        <v>0</v>
      </c>
      <c r="K90" s="90">
        <f t="shared" si="13"/>
        <v>0</v>
      </c>
      <c r="L90" s="21">
        <v>0</v>
      </c>
      <c r="M90" s="90">
        <f t="shared" si="14"/>
        <v>0</v>
      </c>
      <c r="N90" s="21">
        <v>5</v>
      </c>
      <c r="O90" s="85">
        <f t="shared" si="15"/>
        <v>0.35714285714285715</v>
      </c>
      <c r="P90" s="21">
        <v>9</v>
      </c>
      <c r="Q90" s="85">
        <f t="shared" si="12"/>
        <v>0.6428571428571429</v>
      </c>
      <c r="R90" s="52"/>
      <c r="S90" s="58"/>
    </row>
    <row r="91" spans="1:19" ht="20.100000000000001" customHeight="1">
      <c r="A91" s="40"/>
      <c r="B91" s="108"/>
      <c r="C91" s="75" t="s">
        <v>87</v>
      </c>
      <c r="D91" s="75">
        <v>1</v>
      </c>
      <c r="E91" s="75">
        <v>1</v>
      </c>
      <c r="F91" s="75">
        <v>2</v>
      </c>
      <c r="G91" s="75">
        <v>1</v>
      </c>
      <c r="H91" s="89">
        <v>6.4</v>
      </c>
      <c r="I91" s="75">
        <v>6.5</v>
      </c>
      <c r="J91" s="16">
        <v>0</v>
      </c>
      <c r="K91" s="90">
        <f t="shared" si="13"/>
        <v>0</v>
      </c>
      <c r="L91" s="94">
        <v>0</v>
      </c>
      <c r="M91" s="90">
        <f t="shared" si="14"/>
        <v>0</v>
      </c>
      <c r="N91" s="16">
        <v>0</v>
      </c>
      <c r="O91" s="90">
        <f t="shared" si="15"/>
        <v>0</v>
      </c>
      <c r="P91" s="16">
        <v>2</v>
      </c>
      <c r="Q91" s="85">
        <f t="shared" si="12"/>
        <v>1</v>
      </c>
      <c r="R91" s="52"/>
      <c r="S91" s="58"/>
    </row>
    <row r="92" spans="1:19" ht="20.100000000000001" customHeight="1">
      <c r="A92" s="40"/>
      <c r="B92" s="108"/>
      <c r="C92" s="88" t="s">
        <v>88</v>
      </c>
      <c r="D92" s="88">
        <v>5</v>
      </c>
      <c r="E92" s="88">
        <v>0</v>
      </c>
      <c r="F92" s="88">
        <v>5</v>
      </c>
      <c r="G92" s="88">
        <v>0</v>
      </c>
      <c r="H92" s="89">
        <v>6.46</v>
      </c>
      <c r="I92" s="88">
        <v>9.8000000000000007</v>
      </c>
      <c r="J92" s="21">
        <v>1</v>
      </c>
      <c r="K92" s="85">
        <f t="shared" si="13"/>
        <v>0.2</v>
      </c>
      <c r="L92" s="21">
        <v>0</v>
      </c>
      <c r="M92" s="90">
        <f t="shared" si="14"/>
        <v>0</v>
      </c>
      <c r="N92" s="21">
        <v>0</v>
      </c>
      <c r="O92" s="90">
        <f t="shared" si="15"/>
        <v>0</v>
      </c>
      <c r="P92" s="21">
        <v>4</v>
      </c>
      <c r="Q92" s="85">
        <f t="shared" si="12"/>
        <v>0.8</v>
      </c>
      <c r="R92" s="52"/>
      <c r="S92" s="58"/>
    </row>
    <row r="93" spans="1:19" ht="20.100000000000001" customHeight="1">
      <c r="A93" s="40"/>
      <c r="B93" s="109"/>
      <c r="C93" s="88" t="s">
        <v>91</v>
      </c>
      <c r="D93" s="88">
        <v>12</v>
      </c>
      <c r="E93" s="88">
        <v>1</v>
      </c>
      <c r="F93" s="88">
        <v>13</v>
      </c>
      <c r="G93" s="88">
        <v>1</v>
      </c>
      <c r="H93" s="89">
        <v>6.4039999999999999</v>
      </c>
      <c r="I93" s="88">
        <v>11</v>
      </c>
      <c r="J93" s="21">
        <v>1</v>
      </c>
      <c r="K93" s="85">
        <f t="shared" si="13"/>
        <v>7.6923076923076927E-2</v>
      </c>
      <c r="L93" s="21">
        <v>1</v>
      </c>
      <c r="M93" s="85">
        <f t="shared" si="14"/>
        <v>7.6923076923076927E-2</v>
      </c>
      <c r="N93" s="21">
        <v>1</v>
      </c>
      <c r="O93" s="85">
        <f t="shared" si="15"/>
        <v>7.6923076923076927E-2</v>
      </c>
      <c r="P93" s="21">
        <v>10</v>
      </c>
      <c r="Q93" s="85">
        <f t="shared" si="12"/>
        <v>0.76923076923076927</v>
      </c>
      <c r="R93" s="52"/>
      <c r="S93" s="58"/>
    </row>
    <row r="94" spans="1:19" ht="20.100000000000001" customHeight="1">
      <c r="A94" s="40"/>
      <c r="B94" s="97" t="s">
        <v>93</v>
      </c>
      <c r="C94" s="77" t="s">
        <v>56</v>
      </c>
      <c r="D94" s="77">
        <v>6</v>
      </c>
      <c r="E94" s="77">
        <v>12</v>
      </c>
      <c r="F94" s="77">
        <v>18</v>
      </c>
      <c r="G94" s="77">
        <v>1</v>
      </c>
      <c r="H94" s="91">
        <v>5.9379999999999997</v>
      </c>
      <c r="I94" s="77">
        <v>6.06</v>
      </c>
      <c r="J94" s="17">
        <v>1</v>
      </c>
      <c r="K94" s="86">
        <f t="shared" si="13"/>
        <v>5.5555555555555552E-2</v>
      </c>
      <c r="L94" s="17">
        <v>5</v>
      </c>
      <c r="M94" s="86">
        <f t="shared" si="14"/>
        <v>0.27777777777777779</v>
      </c>
      <c r="N94" s="17">
        <v>7</v>
      </c>
      <c r="O94" s="86">
        <f t="shared" si="15"/>
        <v>0.3888888888888889</v>
      </c>
      <c r="P94" s="17">
        <v>5</v>
      </c>
      <c r="Q94" s="86">
        <f t="shared" si="12"/>
        <v>0.27777777777777779</v>
      </c>
      <c r="R94" s="52"/>
      <c r="S94" s="58"/>
    </row>
    <row r="95" spans="1:19" ht="20.100000000000001" customHeight="1">
      <c r="A95" s="40"/>
      <c r="B95" s="107" t="s">
        <v>79</v>
      </c>
      <c r="C95" s="88" t="s">
        <v>57</v>
      </c>
      <c r="D95" s="88">
        <v>4</v>
      </c>
      <c r="E95" s="88">
        <v>12</v>
      </c>
      <c r="F95" s="88">
        <v>16</v>
      </c>
      <c r="G95" s="88">
        <v>0</v>
      </c>
      <c r="H95" s="89">
        <v>6.4390000000000001</v>
      </c>
      <c r="I95" s="88">
        <v>6.81</v>
      </c>
      <c r="J95" s="21">
        <v>0</v>
      </c>
      <c r="K95" s="90">
        <f t="shared" si="13"/>
        <v>0</v>
      </c>
      <c r="L95" s="21">
        <v>0</v>
      </c>
      <c r="M95" s="90">
        <f t="shared" si="14"/>
        <v>0</v>
      </c>
      <c r="N95" s="21">
        <v>7</v>
      </c>
      <c r="O95" s="85">
        <f t="shared" si="15"/>
        <v>0.4375</v>
      </c>
      <c r="P95" s="21">
        <v>9</v>
      </c>
      <c r="Q95" s="85">
        <f t="shared" si="12"/>
        <v>0.5625</v>
      </c>
      <c r="R95" s="52"/>
      <c r="S95" s="58"/>
    </row>
    <row r="96" spans="1:19" ht="20.100000000000001" customHeight="1">
      <c r="A96" s="40"/>
      <c r="B96" s="108"/>
      <c r="C96" s="75" t="s">
        <v>58</v>
      </c>
      <c r="D96" s="75">
        <v>7</v>
      </c>
      <c r="E96" s="75">
        <v>2</v>
      </c>
      <c r="F96" s="75">
        <v>9</v>
      </c>
      <c r="G96" s="75">
        <v>1</v>
      </c>
      <c r="H96" s="89">
        <v>6.5439999999999996</v>
      </c>
      <c r="I96" s="75">
        <v>6.78</v>
      </c>
      <c r="J96" s="16">
        <v>0</v>
      </c>
      <c r="K96" s="90">
        <f t="shared" si="13"/>
        <v>0</v>
      </c>
      <c r="L96" s="94">
        <v>0</v>
      </c>
      <c r="M96" s="90">
        <f t="shared" si="14"/>
        <v>0</v>
      </c>
      <c r="N96" s="16">
        <v>2</v>
      </c>
      <c r="O96" s="85">
        <f t="shared" si="15"/>
        <v>0.22222222222222221</v>
      </c>
      <c r="P96" s="16">
        <v>7</v>
      </c>
      <c r="Q96" s="85">
        <f t="shared" si="12"/>
        <v>0.77777777777777779</v>
      </c>
      <c r="R96" s="52"/>
      <c r="S96" s="58"/>
    </row>
    <row r="97" spans="1:19" ht="20.100000000000001" customHeight="1">
      <c r="A97" s="40"/>
      <c r="B97" s="109"/>
      <c r="C97" s="88" t="s">
        <v>59</v>
      </c>
      <c r="D97" s="88">
        <v>16</v>
      </c>
      <c r="E97" s="88">
        <v>4</v>
      </c>
      <c r="F97" s="88">
        <v>20</v>
      </c>
      <c r="G97" s="88">
        <v>1</v>
      </c>
      <c r="H97" s="89">
        <v>6.4160000000000004</v>
      </c>
      <c r="I97" s="88">
        <v>7.65</v>
      </c>
      <c r="J97" s="21">
        <v>0</v>
      </c>
      <c r="K97" s="90">
        <f t="shared" si="13"/>
        <v>0</v>
      </c>
      <c r="L97" s="21">
        <v>0</v>
      </c>
      <c r="M97" s="90">
        <f t="shared" si="14"/>
        <v>0</v>
      </c>
      <c r="N97" s="21">
        <v>2</v>
      </c>
      <c r="O97" s="85">
        <f t="shared" si="15"/>
        <v>0.1</v>
      </c>
      <c r="P97" s="21">
        <v>18</v>
      </c>
      <c r="Q97" s="85">
        <f t="shared" si="12"/>
        <v>0.9</v>
      </c>
      <c r="R97" s="52"/>
      <c r="S97" s="58"/>
    </row>
    <row r="98" spans="1:19" ht="20.100000000000001" customHeight="1">
      <c r="A98" s="40"/>
      <c r="B98" s="98" t="s">
        <v>12</v>
      </c>
      <c r="C98" s="98"/>
      <c r="D98" s="82">
        <v>478</v>
      </c>
      <c r="E98" s="82">
        <v>134</v>
      </c>
      <c r="F98" s="82">
        <v>612</v>
      </c>
      <c r="G98" s="82">
        <v>47</v>
      </c>
      <c r="H98" s="83">
        <v>6.4320000000000004</v>
      </c>
      <c r="I98" s="84">
        <v>6.73</v>
      </c>
      <c r="J98" s="82">
        <v>18</v>
      </c>
      <c r="K98" s="87">
        <v>2.9399999999999999E-2</v>
      </c>
      <c r="L98" s="82">
        <v>91</v>
      </c>
      <c r="M98" s="87">
        <v>0.1487</v>
      </c>
      <c r="N98" s="82">
        <v>139</v>
      </c>
      <c r="O98" s="87">
        <v>0.2271</v>
      </c>
      <c r="P98" s="82">
        <v>364</v>
      </c>
      <c r="Q98" s="87">
        <v>0.5948</v>
      </c>
      <c r="R98" s="52"/>
      <c r="S98" s="58"/>
    </row>
    <row r="99" spans="1:19">
      <c r="A99" s="40"/>
      <c r="B99" s="116" t="s">
        <v>15</v>
      </c>
      <c r="C99" s="117"/>
      <c r="D99" s="117"/>
      <c r="E99" s="117"/>
      <c r="F99" s="117"/>
      <c r="G99" s="117"/>
      <c r="H99" s="117"/>
      <c r="I99" s="118"/>
      <c r="J99" s="61"/>
      <c r="K99" s="61"/>
      <c r="L99" s="61"/>
      <c r="M99" s="61"/>
      <c r="N99" s="11"/>
      <c r="O99" s="11"/>
      <c r="P99" s="11"/>
      <c r="Q99" s="11"/>
      <c r="R99" s="12"/>
    </row>
    <row r="100" spans="1:19">
      <c r="A100" s="40"/>
      <c r="B100" s="116" t="s">
        <v>101</v>
      </c>
      <c r="C100" s="117"/>
      <c r="D100" s="117"/>
      <c r="E100" s="117"/>
      <c r="F100" s="117"/>
      <c r="G100" s="118"/>
      <c r="H100" s="71"/>
      <c r="I100" s="61"/>
      <c r="J100" s="61"/>
      <c r="K100" s="61"/>
      <c r="L100" s="61"/>
      <c r="M100" s="11"/>
      <c r="N100" s="11"/>
      <c r="O100" s="11"/>
      <c r="P100" s="11"/>
      <c r="Q100" s="11"/>
      <c r="R100" s="12"/>
    </row>
    <row r="101" spans="1:19" ht="3.95" customHeight="1">
      <c r="A101" s="41"/>
      <c r="B101" s="13"/>
      <c r="C101" s="22"/>
      <c r="D101" s="13"/>
      <c r="E101" s="13"/>
      <c r="F101" s="13"/>
      <c r="G101" s="13"/>
      <c r="H101" s="74"/>
      <c r="I101" s="23"/>
      <c r="J101" s="13"/>
      <c r="K101" s="13"/>
      <c r="L101" s="13"/>
      <c r="M101" s="13"/>
      <c r="N101" s="13"/>
      <c r="O101" s="13"/>
      <c r="P101" s="13"/>
      <c r="Q101" s="13"/>
      <c r="R101" s="19"/>
    </row>
    <row r="102" spans="1:19" ht="8.25" customHeight="1"/>
    <row r="103" spans="1:19" ht="8.25" customHeight="1"/>
    <row r="104" spans="1:19">
      <c r="B104" s="65" t="s">
        <v>11</v>
      </c>
      <c r="C104" s="6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9" s="48" customFormat="1" ht="6.75" customHeight="1">
      <c r="A105" s="37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"/>
    </row>
    <row r="106" spans="1:19" s="48" customFormat="1" ht="3.95" customHeight="1">
      <c r="A106" s="38"/>
      <c r="B106" s="5"/>
      <c r="C106" s="6"/>
      <c r="D106" s="6"/>
      <c r="E106" s="6"/>
      <c r="F106" s="6"/>
      <c r="G106" s="6"/>
      <c r="H106" s="70"/>
      <c r="I106" s="6"/>
      <c r="J106" s="6"/>
      <c r="K106" s="6"/>
      <c r="L106" s="6"/>
      <c r="M106" s="6"/>
      <c r="N106" s="6"/>
      <c r="O106" s="6"/>
      <c r="P106" s="6"/>
      <c r="Q106" s="6"/>
      <c r="R106" s="7">
        <v>1</v>
      </c>
    </row>
    <row r="107" spans="1:19" s="48" customFormat="1" ht="20.100000000000001" customHeight="1">
      <c r="A107" s="39"/>
      <c r="B107" s="113" t="s">
        <v>1</v>
      </c>
      <c r="C107" s="113" t="s">
        <v>2</v>
      </c>
      <c r="D107" s="119" t="s">
        <v>95</v>
      </c>
      <c r="E107" s="120"/>
      <c r="F107" s="120"/>
      <c r="G107" s="120"/>
      <c r="H107" s="121"/>
      <c r="I107" s="125" t="s">
        <v>16</v>
      </c>
      <c r="J107" s="126"/>
      <c r="K107" s="126"/>
      <c r="L107" s="126"/>
      <c r="M107" s="126"/>
      <c r="N107" s="126"/>
      <c r="O107" s="126"/>
      <c r="P107" s="126"/>
      <c r="Q107" s="127"/>
      <c r="R107" s="8"/>
    </row>
    <row r="108" spans="1:19" s="48" customFormat="1" ht="20.100000000000001" customHeight="1">
      <c r="A108" s="39"/>
      <c r="B108" s="114"/>
      <c r="C108" s="114"/>
      <c r="D108" s="122"/>
      <c r="E108" s="123"/>
      <c r="F108" s="123"/>
      <c r="G108" s="123"/>
      <c r="H108" s="124"/>
      <c r="I108" s="113" t="s">
        <v>17</v>
      </c>
      <c r="J108" s="125" t="s">
        <v>14</v>
      </c>
      <c r="K108" s="126"/>
      <c r="L108" s="126"/>
      <c r="M108" s="126"/>
      <c r="N108" s="126"/>
      <c r="O108" s="126"/>
      <c r="P108" s="126"/>
      <c r="Q108" s="127"/>
      <c r="R108" s="8"/>
    </row>
    <row r="109" spans="1:19" s="48" customFormat="1" ht="28.5" customHeight="1">
      <c r="A109" s="39"/>
      <c r="B109" s="114"/>
      <c r="C109" s="114"/>
      <c r="D109" s="113" t="s">
        <v>21</v>
      </c>
      <c r="E109" s="113" t="s">
        <v>20</v>
      </c>
      <c r="F109" s="113" t="s">
        <v>22</v>
      </c>
      <c r="G109" s="113" t="s">
        <v>99</v>
      </c>
      <c r="H109" s="113" t="s">
        <v>100</v>
      </c>
      <c r="I109" s="114"/>
      <c r="J109" s="125" t="s">
        <v>3</v>
      </c>
      <c r="K109" s="127"/>
      <c r="L109" s="125" t="s">
        <v>4</v>
      </c>
      <c r="M109" s="127"/>
      <c r="N109" s="125" t="s">
        <v>5</v>
      </c>
      <c r="O109" s="127"/>
      <c r="P109" s="125" t="s">
        <v>6</v>
      </c>
      <c r="Q109" s="127"/>
      <c r="R109" s="8"/>
    </row>
    <row r="110" spans="1:19" s="48" customFormat="1" ht="20.100000000000001" customHeight="1">
      <c r="A110" s="39"/>
      <c r="B110" s="115"/>
      <c r="C110" s="115"/>
      <c r="D110" s="115"/>
      <c r="E110" s="115"/>
      <c r="F110" s="115"/>
      <c r="G110" s="115"/>
      <c r="H110" s="115"/>
      <c r="I110" s="115"/>
      <c r="J110" s="60" t="s">
        <v>7</v>
      </c>
      <c r="K110" s="60" t="s">
        <v>8</v>
      </c>
      <c r="L110" s="60" t="s">
        <v>7</v>
      </c>
      <c r="M110" s="60" t="s">
        <v>8</v>
      </c>
      <c r="N110" s="60" t="s">
        <v>7</v>
      </c>
      <c r="O110" s="60" t="s">
        <v>8</v>
      </c>
      <c r="P110" s="60" t="s">
        <v>7</v>
      </c>
      <c r="Q110" s="60" t="s">
        <v>8</v>
      </c>
      <c r="R110" s="8"/>
    </row>
    <row r="111" spans="1:19" ht="20.100000000000001" customHeight="1">
      <c r="A111" s="40"/>
      <c r="B111" s="110" t="s">
        <v>80</v>
      </c>
      <c r="C111" s="9" t="s">
        <v>60</v>
      </c>
      <c r="D111" s="75">
        <v>14</v>
      </c>
      <c r="E111" s="75">
        <v>8</v>
      </c>
      <c r="F111" s="75">
        <v>22</v>
      </c>
      <c r="G111" s="75">
        <v>0</v>
      </c>
      <c r="H111" s="76">
        <v>5.86</v>
      </c>
      <c r="I111" s="75">
        <v>7.18</v>
      </c>
      <c r="J111" s="16">
        <v>0</v>
      </c>
      <c r="K111" s="16">
        <v>0</v>
      </c>
      <c r="L111" s="16">
        <v>0</v>
      </c>
      <c r="M111" s="16">
        <v>0</v>
      </c>
      <c r="N111" s="16">
        <v>5</v>
      </c>
      <c r="O111" s="85">
        <v>0.2273</v>
      </c>
      <c r="P111" s="16">
        <v>17</v>
      </c>
      <c r="Q111" s="85">
        <f>P111/F111</f>
        <v>0.77272727272727271</v>
      </c>
      <c r="R111" s="12"/>
      <c r="S111" s="58"/>
    </row>
    <row r="112" spans="1:19" ht="20.100000000000001" customHeight="1">
      <c r="A112" s="40"/>
      <c r="B112" s="111"/>
      <c r="C112" s="9" t="s">
        <v>92</v>
      </c>
      <c r="D112" s="75">
        <v>5</v>
      </c>
      <c r="E112" s="75">
        <v>2</v>
      </c>
      <c r="F112" s="75">
        <v>7</v>
      </c>
      <c r="G112" s="75">
        <v>1</v>
      </c>
      <c r="H112" s="76">
        <v>6.4569999999999999</v>
      </c>
      <c r="I112" s="75">
        <v>7.14</v>
      </c>
      <c r="J112" s="16">
        <v>0</v>
      </c>
      <c r="K112" s="16">
        <v>0</v>
      </c>
      <c r="L112" s="16">
        <v>0</v>
      </c>
      <c r="M112" s="16">
        <v>0</v>
      </c>
      <c r="N112" s="16">
        <v>4</v>
      </c>
      <c r="O112" s="85">
        <v>0.57140000000000002</v>
      </c>
      <c r="P112" s="16">
        <v>3</v>
      </c>
      <c r="Q112" s="85">
        <f t="shared" ref="Q112:Q121" si="16">P112/F112</f>
        <v>0.42857142857142855</v>
      </c>
      <c r="R112" s="12"/>
      <c r="S112" s="58"/>
    </row>
    <row r="113" spans="1:19" ht="20.100000000000001" customHeight="1">
      <c r="A113" s="40"/>
      <c r="B113" s="69" t="s">
        <v>81</v>
      </c>
      <c r="C113" s="10" t="s">
        <v>60</v>
      </c>
      <c r="D113" s="77">
        <v>5</v>
      </c>
      <c r="E113" s="77">
        <v>4</v>
      </c>
      <c r="F113" s="77">
        <v>9</v>
      </c>
      <c r="G113" s="77">
        <v>0</v>
      </c>
      <c r="H113" s="99">
        <v>5.8890000000000002</v>
      </c>
      <c r="I113" s="77">
        <v>6.11</v>
      </c>
      <c r="J113" s="17">
        <v>0</v>
      </c>
      <c r="K113" s="17">
        <v>0</v>
      </c>
      <c r="L113" s="17">
        <v>1</v>
      </c>
      <c r="M113" s="86">
        <v>0.1111</v>
      </c>
      <c r="N113" s="17">
        <v>7</v>
      </c>
      <c r="O113" s="86">
        <v>0.77780000000000005</v>
      </c>
      <c r="P113" s="17">
        <v>1</v>
      </c>
      <c r="Q113" s="86">
        <f t="shared" si="16"/>
        <v>0.1111111111111111</v>
      </c>
      <c r="R113" s="12"/>
      <c r="S113" s="58"/>
    </row>
    <row r="114" spans="1:19" ht="20.100000000000001" customHeight="1">
      <c r="A114" s="40"/>
      <c r="B114" s="110" t="s">
        <v>82</v>
      </c>
      <c r="C114" s="9" t="s">
        <v>61</v>
      </c>
      <c r="D114" s="75">
        <v>21</v>
      </c>
      <c r="E114" s="75">
        <v>0</v>
      </c>
      <c r="F114" s="75">
        <v>21</v>
      </c>
      <c r="G114" s="75">
        <v>2</v>
      </c>
      <c r="H114" s="76">
        <v>6.415</v>
      </c>
      <c r="I114" s="75">
        <v>7.05</v>
      </c>
      <c r="J114" s="16">
        <v>0</v>
      </c>
      <c r="K114" s="16">
        <v>0</v>
      </c>
      <c r="L114" s="16">
        <v>0</v>
      </c>
      <c r="M114" s="16">
        <v>0</v>
      </c>
      <c r="N114" s="16">
        <v>2</v>
      </c>
      <c r="O114" s="85">
        <v>9.5200000000000007E-2</v>
      </c>
      <c r="P114" s="16">
        <v>19</v>
      </c>
      <c r="Q114" s="85">
        <f t="shared" si="16"/>
        <v>0.90476190476190477</v>
      </c>
      <c r="R114" s="12"/>
      <c r="S114" s="58"/>
    </row>
    <row r="115" spans="1:19" ht="20.100000000000001" customHeight="1">
      <c r="A115" s="40"/>
      <c r="B115" s="112"/>
      <c r="C115" s="20" t="s">
        <v>62</v>
      </c>
      <c r="D115" s="88">
        <v>6</v>
      </c>
      <c r="E115" s="88">
        <v>1</v>
      </c>
      <c r="F115" s="88">
        <v>7</v>
      </c>
      <c r="G115" s="88">
        <v>0</v>
      </c>
      <c r="H115" s="80">
        <v>5.9969999999999999</v>
      </c>
      <c r="I115" s="88">
        <v>8.43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7</v>
      </c>
      <c r="Q115" s="85">
        <f t="shared" si="16"/>
        <v>1</v>
      </c>
      <c r="R115" s="12"/>
      <c r="S115" s="58"/>
    </row>
    <row r="116" spans="1:19" ht="20.100000000000001" customHeight="1">
      <c r="A116" s="40"/>
      <c r="B116" s="112"/>
      <c r="C116" s="9" t="s">
        <v>63</v>
      </c>
      <c r="D116" s="75">
        <v>3</v>
      </c>
      <c r="E116" s="75">
        <v>2</v>
      </c>
      <c r="F116" s="75">
        <v>5</v>
      </c>
      <c r="G116" s="75">
        <v>1</v>
      </c>
      <c r="H116" s="76">
        <v>6.2539999999999996</v>
      </c>
      <c r="I116" s="75">
        <v>6.6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5</v>
      </c>
      <c r="Q116" s="85">
        <f t="shared" si="16"/>
        <v>1</v>
      </c>
      <c r="R116" s="12"/>
      <c r="S116" s="58"/>
    </row>
    <row r="117" spans="1:19" ht="20.100000000000001" customHeight="1">
      <c r="A117" s="40"/>
      <c r="B117" s="111"/>
      <c r="C117" s="20" t="s">
        <v>64</v>
      </c>
      <c r="D117" s="88">
        <v>6</v>
      </c>
      <c r="E117" s="88">
        <v>0</v>
      </c>
      <c r="F117" s="88">
        <v>6</v>
      </c>
      <c r="G117" s="88">
        <v>0</v>
      </c>
      <c r="H117" s="80">
        <v>6.4870000000000001</v>
      </c>
      <c r="I117" s="88">
        <v>8.17</v>
      </c>
      <c r="J117" s="21">
        <v>0</v>
      </c>
      <c r="K117" s="21">
        <v>0</v>
      </c>
      <c r="L117" s="21">
        <v>0</v>
      </c>
      <c r="M117" s="21">
        <v>0</v>
      </c>
      <c r="N117" s="21">
        <v>2</v>
      </c>
      <c r="O117" s="85">
        <v>0.33329999999999999</v>
      </c>
      <c r="P117" s="21">
        <v>4</v>
      </c>
      <c r="Q117" s="85">
        <f t="shared" si="16"/>
        <v>0.66666666666666663</v>
      </c>
      <c r="R117" s="12"/>
      <c r="S117" s="58"/>
    </row>
    <row r="118" spans="1:19" ht="20.100000000000001" customHeight="1">
      <c r="A118" s="43"/>
      <c r="B118" s="101" t="s">
        <v>83</v>
      </c>
      <c r="C118" s="28" t="s">
        <v>65</v>
      </c>
      <c r="D118" s="92">
        <v>5</v>
      </c>
      <c r="E118" s="92">
        <v>0</v>
      </c>
      <c r="F118" s="92">
        <v>5</v>
      </c>
      <c r="G118" s="92">
        <v>0</v>
      </c>
      <c r="H118" s="78">
        <v>6.58</v>
      </c>
      <c r="I118" s="92">
        <v>6</v>
      </c>
      <c r="J118" s="25">
        <v>0</v>
      </c>
      <c r="K118" s="25">
        <v>0</v>
      </c>
      <c r="L118" s="25">
        <v>2</v>
      </c>
      <c r="M118" s="86">
        <v>0.4</v>
      </c>
      <c r="N118" s="25">
        <v>0</v>
      </c>
      <c r="O118" s="25">
        <v>0</v>
      </c>
      <c r="P118" s="25">
        <v>3</v>
      </c>
      <c r="Q118" s="86">
        <f t="shared" si="16"/>
        <v>0.6</v>
      </c>
      <c r="R118" s="12"/>
      <c r="S118" s="58"/>
    </row>
    <row r="119" spans="1:19" ht="20.100000000000001" customHeight="1">
      <c r="A119" s="40"/>
      <c r="B119" s="102"/>
      <c r="C119" s="10" t="s">
        <v>45</v>
      </c>
      <c r="D119" s="77">
        <v>11</v>
      </c>
      <c r="E119" s="77">
        <v>0</v>
      </c>
      <c r="F119" s="77">
        <v>11</v>
      </c>
      <c r="G119" s="77">
        <v>1</v>
      </c>
      <c r="H119" s="99">
        <v>6.5519999999999996</v>
      </c>
      <c r="I119" s="77">
        <v>5.82</v>
      </c>
      <c r="J119" s="17">
        <v>0</v>
      </c>
      <c r="K119" s="17">
        <v>0</v>
      </c>
      <c r="L119" s="17">
        <v>4</v>
      </c>
      <c r="M119" s="86">
        <v>0.36359999999999998</v>
      </c>
      <c r="N119" s="17">
        <v>4</v>
      </c>
      <c r="O119" s="86">
        <v>0.36359999999999998</v>
      </c>
      <c r="P119" s="17">
        <v>3</v>
      </c>
      <c r="Q119" s="86">
        <f t="shared" si="16"/>
        <v>0.27272727272727271</v>
      </c>
      <c r="R119" s="12"/>
      <c r="S119" s="58"/>
    </row>
    <row r="120" spans="1:19" ht="20.100000000000001" customHeight="1">
      <c r="A120" s="40"/>
      <c r="B120" s="103"/>
      <c r="C120" s="28" t="s">
        <v>64</v>
      </c>
      <c r="D120" s="92">
        <v>7</v>
      </c>
      <c r="E120" s="92">
        <v>0</v>
      </c>
      <c r="F120" s="92">
        <v>7</v>
      </c>
      <c r="G120" s="92">
        <v>4</v>
      </c>
      <c r="H120" s="78">
        <v>5.7560000000000002</v>
      </c>
      <c r="I120" s="92">
        <v>6.43</v>
      </c>
      <c r="J120" s="25">
        <v>0</v>
      </c>
      <c r="K120" s="25">
        <v>0</v>
      </c>
      <c r="L120" s="25">
        <v>0</v>
      </c>
      <c r="M120" s="25">
        <v>0</v>
      </c>
      <c r="N120" s="25">
        <v>2</v>
      </c>
      <c r="O120" s="86">
        <v>0.28570000000000001</v>
      </c>
      <c r="P120" s="25">
        <v>5</v>
      </c>
      <c r="Q120" s="86">
        <f t="shared" si="16"/>
        <v>0.7142857142857143</v>
      </c>
      <c r="R120" s="12"/>
      <c r="S120" s="58"/>
    </row>
    <row r="121" spans="1:19" ht="20.100000000000001" customHeight="1">
      <c r="A121" s="40"/>
      <c r="B121" s="68" t="s">
        <v>84</v>
      </c>
      <c r="C121" s="20" t="s">
        <v>63</v>
      </c>
      <c r="D121" s="88">
        <v>3</v>
      </c>
      <c r="E121" s="88">
        <v>0</v>
      </c>
      <c r="F121" s="88">
        <v>3</v>
      </c>
      <c r="G121" s="88">
        <v>0</v>
      </c>
      <c r="H121" s="80">
        <v>6.5730000000000004</v>
      </c>
      <c r="I121" s="88">
        <v>7.67</v>
      </c>
      <c r="J121" s="21">
        <v>0</v>
      </c>
      <c r="K121" s="21">
        <v>0</v>
      </c>
      <c r="L121" s="21">
        <v>0</v>
      </c>
      <c r="M121" s="21">
        <v>0</v>
      </c>
      <c r="N121" s="21">
        <v>1</v>
      </c>
      <c r="O121" s="85">
        <v>0.33329999999999999</v>
      </c>
      <c r="P121" s="21">
        <v>2</v>
      </c>
      <c r="Q121" s="85">
        <f t="shared" si="16"/>
        <v>0.66666666666666663</v>
      </c>
      <c r="R121" s="12"/>
      <c r="S121" s="58"/>
    </row>
    <row r="122" spans="1:19" s="50" customFormat="1" ht="20.100000000000001" customHeight="1">
      <c r="A122" s="44"/>
      <c r="B122" s="62" t="s">
        <v>13</v>
      </c>
      <c r="C122" s="62"/>
      <c r="D122" s="82">
        <v>86</v>
      </c>
      <c r="E122" s="82">
        <v>17</v>
      </c>
      <c r="F122" s="82">
        <v>103</v>
      </c>
      <c r="G122" s="82">
        <v>9</v>
      </c>
      <c r="H122" s="83">
        <v>6.2039999999999997</v>
      </c>
      <c r="I122" s="84">
        <v>6.93</v>
      </c>
      <c r="J122" s="84">
        <v>0</v>
      </c>
      <c r="K122" s="84">
        <v>0</v>
      </c>
      <c r="L122" s="84">
        <v>7</v>
      </c>
      <c r="M122" s="87">
        <v>6.8000000000000005E-2</v>
      </c>
      <c r="N122" s="84">
        <v>27</v>
      </c>
      <c r="O122" s="87">
        <v>0.2621</v>
      </c>
      <c r="P122" s="84">
        <v>69</v>
      </c>
      <c r="Q122" s="87">
        <v>0.66990000000000005</v>
      </c>
      <c r="R122" s="33"/>
      <c r="S122" s="58"/>
    </row>
    <row r="123" spans="1:19">
      <c r="A123" s="40"/>
      <c r="B123" s="116" t="s">
        <v>15</v>
      </c>
      <c r="C123" s="117"/>
      <c r="D123" s="117"/>
      <c r="E123" s="117"/>
      <c r="F123" s="117"/>
      <c r="G123" s="117"/>
      <c r="H123" s="117"/>
      <c r="I123" s="118"/>
      <c r="J123" s="61"/>
      <c r="K123" s="61"/>
      <c r="L123" s="61"/>
      <c r="M123" s="61"/>
      <c r="N123" s="11"/>
      <c r="O123" s="11"/>
      <c r="P123" s="11"/>
      <c r="Q123" s="11"/>
      <c r="R123" s="12"/>
    </row>
    <row r="124" spans="1:19">
      <c r="A124" s="40"/>
      <c r="B124" s="116" t="s">
        <v>101</v>
      </c>
      <c r="C124" s="117"/>
      <c r="D124" s="117"/>
      <c r="E124" s="117"/>
      <c r="F124" s="117"/>
      <c r="G124" s="118"/>
      <c r="H124" s="71"/>
      <c r="I124" s="61"/>
      <c r="J124" s="61"/>
      <c r="K124" s="61"/>
      <c r="L124" s="61"/>
      <c r="M124" s="11"/>
      <c r="N124" s="11"/>
      <c r="O124" s="11"/>
      <c r="P124" s="11"/>
      <c r="Q124" s="11"/>
      <c r="R124" s="12"/>
    </row>
    <row r="125" spans="1:19" ht="3.95" customHeight="1">
      <c r="A125" s="41"/>
      <c r="B125" s="13"/>
      <c r="C125" s="13"/>
      <c r="D125" s="13"/>
      <c r="E125" s="13"/>
      <c r="F125" s="13"/>
      <c r="G125" s="13"/>
      <c r="H125" s="74"/>
      <c r="I125" s="13"/>
      <c r="J125" s="13"/>
      <c r="K125" s="13"/>
      <c r="L125" s="13"/>
      <c r="M125" s="13"/>
      <c r="N125" s="13"/>
      <c r="O125" s="13"/>
      <c r="P125" s="13"/>
      <c r="Q125" s="13"/>
      <c r="R125" s="19"/>
    </row>
    <row r="126" spans="1:19" ht="8.25" customHeight="1"/>
    <row r="127" spans="1:19">
      <c r="B127" s="31" t="s">
        <v>97</v>
      </c>
    </row>
    <row r="128" spans="1:19" ht="14.25">
      <c r="D128" s="59"/>
      <c r="E128" s="59"/>
      <c r="F128" s="59"/>
      <c r="G128" s="59"/>
    </row>
    <row r="129" spans="4:10" ht="14.25">
      <c r="D129" s="59"/>
      <c r="E129" s="59"/>
      <c r="F129" s="59"/>
      <c r="G129" s="59"/>
    </row>
    <row r="130" spans="4:10" ht="14.25">
      <c r="D130" s="59"/>
      <c r="E130" s="59"/>
      <c r="F130" s="59"/>
      <c r="G130" s="59"/>
      <c r="J130" s="24"/>
    </row>
    <row r="131" spans="4:10" ht="14.25">
      <c r="D131" s="59"/>
      <c r="E131" s="59"/>
      <c r="F131" s="59"/>
      <c r="G131" s="59"/>
    </row>
    <row r="132" spans="4:10" ht="14.25">
      <c r="D132" s="59"/>
      <c r="E132" s="59"/>
      <c r="F132" s="59"/>
      <c r="G132" s="59"/>
    </row>
    <row r="133" spans="4:10" ht="14.25">
      <c r="D133" s="59"/>
      <c r="E133" s="59"/>
      <c r="F133" s="59"/>
      <c r="G133" s="59"/>
    </row>
    <row r="134" spans="4:10" ht="14.25">
      <c r="D134" s="59"/>
      <c r="E134" s="59"/>
      <c r="F134" s="59"/>
      <c r="G134" s="59"/>
    </row>
    <row r="135" spans="4:10" ht="14.25">
      <c r="D135" s="59"/>
      <c r="E135" s="59"/>
      <c r="F135" s="59"/>
      <c r="G135" s="59"/>
    </row>
  </sheetData>
  <mergeCells count="86">
    <mergeCell ref="P109:Q109"/>
    <mergeCell ref="B100:G100"/>
    <mergeCell ref="B123:I123"/>
    <mergeCell ref="B124:G124"/>
    <mergeCell ref="G109:G110"/>
    <mergeCell ref="H109:H110"/>
    <mergeCell ref="J109:K109"/>
    <mergeCell ref="L109:M109"/>
    <mergeCell ref="N109:O109"/>
    <mergeCell ref="B8:B11"/>
    <mergeCell ref="C8:C11"/>
    <mergeCell ref="H10:H11"/>
    <mergeCell ref="B31:B34"/>
    <mergeCell ref="C31:C34"/>
    <mergeCell ref="D31:H32"/>
    <mergeCell ref="D33:D34"/>
    <mergeCell ref="E33:E34"/>
    <mergeCell ref="F33:F34"/>
    <mergeCell ref="G33:G34"/>
    <mergeCell ref="H33:H34"/>
    <mergeCell ref="B24:L24"/>
    <mergeCell ref="B25:J25"/>
    <mergeCell ref="B19:B20"/>
    <mergeCell ref="N63:O63"/>
    <mergeCell ref="P63:Q63"/>
    <mergeCell ref="I31:Q31"/>
    <mergeCell ref="I32:I34"/>
    <mergeCell ref="J32:Q32"/>
    <mergeCell ref="F63:F64"/>
    <mergeCell ref="G63:G64"/>
    <mergeCell ref="H63:H64"/>
    <mergeCell ref="J63:K63"/>
    <mergeCell ref="L63:M63"/>
    <mergeCell ref="I9:I11"/>
    <mergeCell ref="J10:K10"/>
    <mergeCell ref="L10:M10"/>
    <mergeCell ref="N10:O10"/>
    <mergeCell ref="P10:Q10"/>
    <mergeCell ref="D8:H9"/>
    <mergeCell ref="D10:D11"/>
    <mergeCell ref="E10:E11"/>
    <mergeCell ref="F10:F11"/>
    <mergeCell ref="G10:G11"/>
    <mergeCell ref="I8:Q8"/>
    <mergeCell ref="B61:B64"/>
    <mergeCell ref="C61:C64"/>
    <mergeCell ref="D61:H62"/>
    <mergeCell ref="I61:Q61"/>
    <mergeCell ref="I62:I64"/>
    <mergeCell ref="J62:Q62"/>
    <mergeCell ref="D63:D64"/>
    <mergeCell ref="E63:E64"/>
    <mergeCell ref="J9:Q9"/>
    <mergeCell ref="B14:B15"/>
    <mergeCell ref="B17:B18"/>
    <mergeCell ref="J33:K33"/>
    <mergeCell ref="L33:M33"/>
    <mergeCell ref="N33:O33"/>
    <mergeCell ref="P33:Q33"/>
    <mergeCell ref="B36:B39"/>
    <mergeCell ref="B40:B41"/>
    <mergeCell ref="B42:B45"/>
    <mergeCell ref="B66:B67"/>
    <mergeCell ref="B54:H54"/>
    <mergeCell ref="B55:H55"/>
    <mergeCell ref="B68:B69"/>
    <mergeCell ref="B70:B72"/>
    <mergeCell ref="B73:B75"/>
    <mergeCell ref="B76:B77"/>
    <mergeCell ref="B78:B83"/>
    <mergeCell ref="B118:B120"/>
    <mergeCell ref="B84:B87"/>
    <mergeCell ref="B88:B93"/>
    <mergeCell ref="B95:B97"/>
    <mergeCell ref="B111:B112"/>
    <mergeCell ref="B114:B117"/>
    <mergeCell ref="B107:B110"/>
    <mergeCell ref="B99:I99"/>
    <mergeCell ref="C107:C110"/>
    <mergeCell ref="D107:H108"/>
    <mergeCell ref="I107:Q107"/>
    <mergeCell ref="I108:I110"/>
    <mergeCell ref="J108:Q108"/>
    <mergeCell ref="D109:D110"/>
    <mergeCell ref="E109:E110"/>
    <mergeCell ref="F109:F110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41" fitToHeight="2" orientation="portrait" r:id="rId1"/>
  <headerFooter alignWithMargins="0"/>
  <webPublishItems count="1">
    <webPublishItem id="12" divId="1511_12" sourceType="sheet" destinationFile="G:\APAE\APAE-COMU\Estadístiques internes\LLIBREDA\Lldades 2012\taules\Apartat 1\15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1511</vt:lpstr>
      <vt:lpstr>'1511'!_1Àrea_d_impressió</vt:lpstr>
      <vt:lpstr>'1511'!Área_de_impresión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2010-07-20T06:21:09Z</cp:lastPrinted>
  <dcterms:created xsi:type="dcterms:W3CDTF">2006-07-24T07:10:59Z</dcterms:created>
  <dcterms:modified xsi:type="dcterms:W3CDTF">2014-11-21T07:58:26Z</dcterms:modified>
</cp:coreProperties>
</file>