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125" windowWidth="18675" windowHeight="7980"/>
  </bookViews>
  <sheets>
    <sheet name="Full2" sheetId="2" r:id="rId1"/>
  </sheets>
  <calcPr calcId="145621"/>
</workbook>
</file>

<file path=xl/calcChain.xml><?xml version="1.0" encoding="utf-8"?>
<calcChain xmlns="http://schemas.openxmlformats.org/spreadsheetml/2006/main">
  <c r="Q46" i="2" l="1"/>
  <c r="O46" i="2"/>
  <c r="Q20" i="2"/>
  <c r="Q81" i="2" l="1"/>
  <c r="Q80" i="2"/>
  <c r="Q79" i="2"/>
  <c r="Q78" i="2"/>
  <c r="Q77" i="2"/>
  <c r="Q76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1" i="2"/>
  <c r="Q50" i="2"/>
  <c r="Q49" i="2"/>
  <c r="Q48" i="2"/>
  <c r="Q47" i="2"/>
  <c r="Q45" i="2"/>
  <c r="Q44" i="2"/>
  <c r="Q43" i="2"/>
  <c r="Q42" i="2"/>
  <c r="Q41" i="2"/>
  <c r="Q40" i="2"/>
  <c r="Q39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19" i="2"/>
  <c r="Q18" i="2"/>
  <c r="Q17" i="2"/>
  <c r="Q16" i="2"/>
  <c r="Q15" i="2"/>
  <c r="Q14" i="2"/>
  <c r="Q13" i="2"/>
  <c r="Q12" i="2"/>
  <c r="Q11" i="2"/>
  <c r="Q10" i="2"/>
  <c r="O81" i="2"/>
  <c r="O80" i="2"/>
  <c r="O79" i="2"/>
  <c r="O78" i="2"/>
  <c r="O77" i="2"/>
  <c r="O76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1" i="2"/>
  <c r="O50" i="2"/>
  <c r="O49" i="2"/>
  <c r="O48" i="2"/>
  <c r="O47" i="2"/>
  <c r="O45" i="2"/>
  <c r="O44" i="2"/>
  <c r="O43" i="2"/>
  <c r="O42" i="2"/>
  <c r="O41" i="2"/>
  <c r="O40" i="2"/>
  <c r="O39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</calcChain>
</file>

<file path=xl/sharedStrings.xml><?xml version="1.0" encoding="utf-8"?>
<sst xmlns="http://schemas.openxmlformats.org/spreadsheetml/2006/main" count="200" uniqueCount="93">
  <si>
    <t>Matemàtiques</t>
  </si>
  <si>
    <t>Arquitectura</t>
  </si>
  <si>
    <t>Enginyeria en Tecnologies Aeroespacials</t>
  </si>
  <si>
    <t>Enginyeria en Tecnologies Industrials</t>
  </si>
  <si>
    <t>Enginyeria en Vehicles Aeroespacials</t>
  </si>
  <si>
    <t>Ciències i Tecnologies de Telecomunicació</t>
  </si>
  <si>
    <t>Enginyeria de Sistemes Audiovisuals</t>
  </si>
  <si>
    <t>Enginyeria de Sistemes de Telecomunicació</t>
  </si>
  <si>
    <t>Enginyeria de Sistemes Electrònics</t>
  </si>
  <si>
    <t>Enginyeria Física</t>
  </si>
  <si>
    <t>Enginyeria Telemàtica</t>
  </si>
  <si>
    <t>Enginyeria de Materials</t>
  </si>
  <si>
    <t>Enginyeria Química</t>
  </si>
  <si>
    <t>Enginyeria Civil</t>
  </si>
  <si>
    <t>Enginyeria de la Construcció</t>
  </si>
  <si>
    <t>Enginyeria Geològica</t>
  </si>
  <si>
    <t>Enginyeria Informàtica</t>
  </si>
  <si>
    <t>Enginyeria en Sistemes i Tecnologia Naval</t>
  </si>
  <si>
    <t>Enginyeria Marina</t>
  </si>
  <si>
    <t>Enginyeria Nàutica i Transport Marítim</t>
  </si>
  <si>
    <t>Enginyeria d'Aeronavegació</t>
  </si>
  <si>
    <t>Enginyeria d'Aeroports</t>
  </si>
  <si>
    <t>Ciències i Tecnologies de l'Edificació</t>
  </si>
  <si>
    <t>Enginyeria Geomàtica i Topografia</t>
  </si>
  <si>
    <t>Enginyeria Àrea Industrial</t>
  </si>
  <si>
    <t>Enginyeria de Disseny Industrial i Desenvolupament del Producte</t>
  </si>
  <si>
    <t>Enginyeria de Sistemes TIC</t>
  </si>
  <si>
    <t>Enginyeria Elèctrica</t>
  </si>
  <si>
    <t>Enginyeria Electrònica Industrial i Automàtica</t>
  </si>
  <si>
    <t>Enginyeria Mecànica</t>
  </si>
  <si>
    <t>Òptica i Optometria</t>
  </si>
  <si>
    <t>Òptica i Optometria (Semipresencial)</t>
  </si>
  <si>
    <t>Enginyeria Agrícola</t>
  </si>
  <si>
    <t>Enginyeria Agroambiental i del Paisatge</t>
  </si>
  <si>
    <t>Enginyeria Alimentària</t>
  </si>
  <si>
    <t>Enginyeria de Sistemes Biològics</t>
  </si>
  <si>
    <t>Administració i Direcció d'Empreses</t>
  </si>
  <si>
    <t>Fotografia i Creació Digital</t>
  </si>
  <si>
    <t>Multimèdia</t>
  </si>
  <si>
    <t>Enginyeria Biomèdica</t>
  </si>
  <si>
    <t>Enginyeria de l'Energia</t>
  </si>
  <si>
    <t>Mitjans Audiovisuals</t>
  </si>
  <si>
    <t>Enginyeria en Organització Industrial</t>
  </si>
  <si>
    <t>Centre</t>
  </si>
  <si>
    <t>Titulació</t>
  </si>
  <si>
    <t>Fase Inicial</t>
  </si>
  <si>
    <t>% d'aptes</t>
  </si>
  <si>
    <t>No Aptes</t>
  </si>
  <si>
    <t>Altres</t>
  </si>
  <si>
    <t>t. p.</t>
  </si>
  <si>
    <t>t. p. +1</t>
  </si>
  <si>
    <t>1r any</t>
  </si>
  <si>
    <t>FI</t>
  </si>
  <si>
    <t>Enginyeria de Tecnologia i Disseny Tèxtil</t>
  </si>
  <si>
    <t>Crèdits teòrics anuals</t>
  </si>
  <si>
    <t>-</t>
  </si>
  <si>
    <t>Mitjana de crèdits matriculats</t>
  </si>
  <si>
    <t>Fase No Inicial</t>
  </si>
  <si>
    <t>Estudis de grau</t>
  </si>
  <si>
    <t>Nous 1r Temps Complet 
2011-2012</t>
  </si>
  <si>
    <r>
      <t xml:space="preserve">Taxa de rendiment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</si>
  <si>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Taxa d'èxit </t>
    </r>
    <r>
      <rPr>
        <b/>
        <vertAlign val="superscript"/>
        <sz val="10"/>
        <color theme="0"/>
        <rFont val="Arial"/>
        <family val="2"/>
      </rPr>
      <t>(2)</t>
    </r>
  </si>
  <si>
    <r>
      <t xml:space="preserve">(1) </t>
    </r>
    <r>
      <rPr>
        <sz val="8"/>
        <color theme="4" tint="-0.499984740745262"/>
        <rFont val="Arial"/>
        <family val="2"/>
      </rPr>
      <t>Taxa de rendiment: crèdits ordinaris superats respecte als crèdits ordinaris matriculats</t>
    </r>
  </si>
  <si>
    <r>
      <t xml:space="preserve">(2) </t>
    </r>
    <r>
      <rPr>
        <sz val="8"/>
        <color theme="4" tint="-0.499984740745262"/>
        <rFont val="Arial"/>
        <family val="2"/>
      </rPr>
      <t>Taxa d'èxit: crèdits ordinaris superats respecte als crèdits ordinaris presentats</t>
    </r>
  </si>
  <si>
    <t>% Crèdits matriculats vs. teòrics</t>
  </si>
  <si>
    <t>Mitjana de crèdits superats</t>
  </si>
  <si>
    <r>
      <t xml:space="preserve">Índex d'apropament al ritme teòric </t>
    </r>
    <r>
      <rPr>
        <b/>
        <vertAlign val="superscript"/>
        <sz val="10"/>
        <color theme="0"/>
        <rFont val="Arial"/>
        <family val="2"/>
      </rPr>
      <t>(3)</t>
    </r>
  </si>
  <si>
    <r>
      <t xml:space="preserve">(3) </t>
    </r>
    <r>
      <rPr>
        <sz val="8"/>
        <color theme="4" tint="-0.499984740745262"/>
        <rFont val="Arial"/>
        <family val="2"/>
      </rPr>
      <t>Índex d'apropament al ritme teòric: mitjana de crèdits superats respecte a la mitjana de crèdits teòrics</t>
    </r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</si>
  <si>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</si>
  <si>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</si>
  <si>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</si>
  <si>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</si>
  <si>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</si>
  <si>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</si>
  <si>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</si>
  <si>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</si>
  <si>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</si>
  <si>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EPSC</t>
  </si>
  <si>
    <t xml:space="preserve"> 310 EPSEB</t>
  </si>
  <si>
    <t>320 EET</t>
  </si>
  <si>
    <t>330 EPSEM</t>
  </si>
  <si>
    <t>340 EPSEVG</t>
  </si>
  <si>
    <t>370 FOOT</t>
  </si>
  <si>
    <t>390 ESAB</t>
  </si>
  <si>
    <t>801 EUNCET</t>
  </si>
  <si>
    <t>802 EAE</t>
  </si>
  <si>
    <t>804 CITM</t>
  </si>
  <si>
    <t>820 EUETIB</t>
  </si>
  <si>
    <t>840 EUPMT</t>
  </si>
  <si>
    <t>860 EEI</t>
  </si>
  <si>
    <t>RESULTATS ACADÈMICS PER ESTUDIS</t>
  </si>
  <si>
    <t>Resultats acadèmics estudis de Grau</t>
  </si>
  <si>
    <t>Enginyeria de Recursos Energètics i Miners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</si>
</sst>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vertAlign val="superscript"/>
      <sz val="10"/>
      <color theme="0"/>
      <name val="Arial"/>
      <family val="2"/>
    </font>
    <font>
      <vertAlign val="superscript"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9"/>
      <color theme="0"/>
      <name val="Arial"/>
      <family val="2"/>
    </font>
    <font>
      <sz val="10"/>
      <color rgb="FF00336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3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/>
      <top/>
      <bottom/>
      <diagonal/>
    </border>
    <border>
      <left/>
      <right style="thin">
        <color rgb="FF376091"/>
      </right>
      <top style="thin">
        <color theme="0"/>
      </top>
      <bottom/>
      <diagonal/>
    </border>
    <border>
      <left/>
      <right style="thin">
        <color rgb="FF37609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rgb="FFFFFFFF"/>
      </bottom>
      <diagonal/>
    </border>
    <border>
      <left/>
      <right/>
      <top style="thin">
        <color theme="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/>
      <right/>
      <top style="thin">
        <color rgb="FF376091"/>
      </top>
      <bottom/>
      <diagonal/>
    </border>
    <border>
      <left/>
      <right style="thin">
        <color rgb="FF376091"/>
      </right>
      <top style="thin">
        <color theme="0"/>
      </top>
      <bottom style="thin">
        <color rgb="FFFFFFFF"/>
      </bottom>
      <diagonal/>
    </border>
    <border>
      <left/>
      <right style="thin">
        <color rgb="FF376091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1">
    <xf numFmtId="0" fontId="0" fillId="0" borderId="0"/>
    <xf numFmtId="0" fontId="1" fillId="2" borderId="1">
      <alignment horizontal="center" vertical="center" wrapText="1"/>
    </xf>
    <xf numFmtId="9" fontId="3" fillId="0" borderId="0" applyFont="0" applyFill="0" applyBorder="0" applyAlignment="0" applyProtection="0"/>
    <xf numFmtId="0" fontId="4" fillId="5" borderId="1">
      <alignment horizontal="left" vertical="center"/>
    </xf>
    <xf numFmtId="0" fontId="1" fillId="0" borderId="10" applyNumberFormat="0" applyFont="0" applyFill="0" applyAlignment="0" applyProtection="0">
      <alignment horizontal="center" vertical="top" wrapText="1"/>
    </xf>
    <xf numFmtId="0" fontId="7" fillId="7" borderId="12" applyNumberFormat="0" applyFont="0" applyFill="0" applyAlignment="0" applyProtection="0"/>
    <xf numFmtId="0" fontId="8" fillId="0" borderId="14" applyNumberFormat="0" applyFont="0" applyFill="0" applyAlignment="0" applyProtection="0"/>
    <xf numFmtId="0" fontId="9" fillId="0" borderId="0"/>
    <xf numFmtId="0" fontId="7" fillId="7" borderId="16" applyNumberFormat="0" applyFont="0" applyFill="0" applyAlignment="0" applyProtection="0"/>
    <xf numFmtId="3" fontId="4" fillId="9" borderId="1" applyNumberFormat="0">
      <alignment vertical="center"/>
    </xf>
    <xf numFmtId="4" fontId="1" fillId="2" borderId="1">
      <alignment horizontal="left" vertical="center"/>
    </xf>
  </cellStyleXfs>
  <cellXfs count="74">
    <xf numFmtId="0" fontId="0" fillId="0" borderId="0" xfId="0"/>
    <xf numFmtId="0" fontId="2" fillId="3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5" fillId="6" borderId="0" xfId="3" applyFont="1" applyFill="1" applyBorder="1" applyAlignment="1">
      <alignment vertical="center"/>
    </xf>
    <xf numFmtId="0" fontId="6" fillId="0" borderId="0" xfId="0" applyFont="1"/>
    <xf numFmtId="0" fontId="6" fillId="6" borderId="0" xfId="0" applyFont="1" applyFill="1" applyBorder="1" applyAlignment="1">
      <alignment vertical="center"/>
    </xf>
    <xf numFmtId="0" fontId="5" fillId="6" borderId="0" xfId="3" applyFont="1" applyFill="1" applyBorder="1" applyAlignment="1">
      <alignment horizontal="left" vertical="center"/>
    </xf>
    <xf numFmtId="0" fontId="6" fillId="6" borderId="0" xfId="0" applyFont="1" applyFill="1"/>
    <xf numFmtId="0" fontId="6" fillId="6" borderId="11" xfId="4" applyFont="1" applyFill="1" applyBorder="1" applyAlignment="1"/>
    <xf numFmtId="0" fontId="6" fillId="6" borderId="13" xfId="5" applyFont="1" applyFill="1" applyBorder="1"/>
    <xf numFmtId="0" fontId="6" fillId="6" borderId="13" xfId="5" applyFont="1" applyFill="1" applyBorder="1" applyAlignment="1">
      <alignment horizontal="center"/>
    </xf>
    <xf numFmtId="0" fontId="5" fillId="6" borderId="13" xfId="5" applyFont="1" applyFill="1" applyBorder="1" applyAlignment="1">
      <alignment horizontal="center"/>
    </xf>
    <xf numFmtId="0" fontId="6" fillId="6" borderId="15" xfId="0" applyFont="1" applyFill="1" applyBorder="1"/>
    <xf numFmtId="0" fontId="6" fillId="8" borderId="0" xfId="7" applyFont="1" applyFill="1"/>
    <xf numFmtId="0" fontId="6" fillId="8" borderId="17" xfId="8" applyFont="1" applyFill="1" applyBorder="1"/>
    <xf numFmtId="0" fontId="6" fillId="8" borderId="18" xfId="7" applyFont="1" applyFill="1" applyBorder="1"/>
    <xf numFmtId="0" fontId="5" fillId="5" borderId="2" xfId="3" applyFont="1" applyBorder="1" applyAlignment="1">
      <alignment horizontal="left" vertical="center"/>
    </xf>
    <xf numFmtId="0" fontId="5" fillId="5" borderId="2" xfId="3" applyFont="1" applyBorder="1" applyAlignment="1">
      <alignment horizontal="left" vertical="center" wrapText="1"/>
    </xf>
    <xf numFmtId="0" fontId="5" fillId="5" borderId="2" xfId="3" applyFont="1" applyBorder="1">
      <alignment horizontal="left" vertical="center"/>
    </xf>
    <xf numFmtId="0" fontId="6" fillId="10" borderId="2" xfId="9" applyNumberFormat="1" applyFont="1" applyFill="1" applyBorder="1" applyAlignment="1">
      <alignment horizontal="left" vertical="center"/>
    </xf>
    <xf numFmtId="0" fontId="6" fillId="10" borderId="2" xfId="9" applyNumberFormat="1" applyFont="1" applyFill="1" applyBorder="1" applyAlignment="1">
      <alignment horizontal="center" vertical="center"/>
    </xf>
    <xf numFmtId="164" fontId="6" fillId="10" borderId="2" xfId="2" applyNumberFormat="1" applyFont="1" applyFill="1" applyBorder="1" applyAlignment="1">
      <alignment horizontal="center" vertical="center"/>
    </xf>
    <xf numFmtId="0" fontId="6" fillId="11" borderId="2" xfId="9" applyNumberFormat="1" applyFont="1" applyFill="1" applyBorder="1" applyAlignment="1">
      <alignment horizontal="left" vertical="center"/>
    </xf>
    <xf numFmtId="0" fontId="6" fillId="11" borderId="2" xfId="9" applyNumberFormat="1" applyFont="1" applyFill="1" applyBorder="1" applyAlignment="1">
      <alignment vertical="center" wrapText="1"/>
    </xf>
    <xf numFmtId="3" fontId="6" fillId="11" borderId="2" xfId="9" applyNumberFormat="1" applyFont="1" applyFill="1" applyBorder="1" applyAlignment="1">
      <alignment horizontal="center" vertical="center"/>
    </xf>
    <xf numFmtId="164" fontId="6" fillId="11" borderId="2" xfId="9" applyNumberFormat="1" applyFont="1" applyFill="1" applyBorder="1" applyAlignment="1">
      <alignment horizontal="center" vertical="center"/>
    </xf>
    <xf numFmtId="165" fontId="6" fillId="10" borderId="2" xfId="9" applyNumberFormat="1" applyFont="1" applyFill="1" applyBorder="1" applyAlignment="1">
      <alignment horizontal="center" vertical="center"/>
    </xf>
    <xf numFmtId="165" fontId="6" fillId="11" borderId="2" xfId="9" applyNumberFormat="1" applyFont="1" applyFill="1" applyBorder="1" applyAlignment="1">
      <alignment horizontal="center" vertical="center"/>
    </xf>
    <xf numFmtId="165" fontId="6" fillId="10" borderId="2" xfId="2" applyNumberFormat="1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11" fillId="12" borderId="24" xfId="10" applyNumberFormat="1" applyFont="1" applyFill="1" applyBorder="1" applyAlignment="1">
      <alignment vertical="center"/>
    </xf>
    <xf numFmtId="49" fontId="11" fillId="12" borderId="25" xfId="10" applyNumberFormat="1" applyFont="1" applyFill="1" applyBorder="1" applyAlignment="1">
      <alignment vertical="center"/>
    </xf>
    <xf numFmtId="49" fontId="11" fillId="12" borderId="22" xfId="10" applyNumberFormat="1" applyFont="1" applyFill="1" applyBorder="1" applyAlignment="1">
      <alignment vertical="center"/>
    </xf>
    <xf numFmtId="49" fontId="11" fillId="12" borderId="23" xfId="10" applyNumberFormat="1" applyFont="1" applyFill="1" applyBorder="1" applyAlignment="1">
      <alignment vertic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49" fontId="11" fillId="12" borderId="30" xfId="10" applyNumberFormat="1" applyFont="1" applyFill="1" applyBorder="1" applyAlignment="1">
      <alignment vertical="center"/>
    </xf>
    <xf numFmtId="49" fontId="11" fillId="12" borderId="31" xfId="10" applyNumberFormat="1" applyFont="1" applyFill="1" applyBorder="1" applyAlignment="1">
      <alignment vertical="center"/>
    </xf>
    <xf numFmtId="0" fontId="6" fillId="6" borderId="32" xfId="5" applyFont="1" applyFill="1" applyBorder="1" applyAlignment="1">
      <alignment horizontal="center"/>
    </xf>
    <xf numFmtId="0" fontId="5" fillId="5" borderId="3" xfId="3" applyFont="1" applyBorder="1" applyAlignment="1">
      <alignment horizontal="left" vertical="center"/>
    </xf>
    <xf numFmtId="0" fontId="5" fillId="5" borderId="3" xfId="3" applyFont="1" applyBorder="1">
      <alignment horizontal="left" vertical="center"/>
    </xf>
    <xf numFmtId="49" fontId="11" fillId="12" borderId="0" xfId="10" applyNumberFormat="1" applyFont="1" applyFill="1" applyBorder="1" applyAlignment="1">
      <alignment vertical="center"/>
    </xf>
    <xf numFmtId="49" fontId="11" fillId="12" borderId="21" xfId="10" applyNumberFormat="1" applyFont="1" applyFill="1" applyBorder="1" applyAlignment="1">
      <alignment vertical="center"/>
    </xf>
    <xf numFmtId="164" fontId="6" fillId="11" borderId="2" xfId="2" applyNumberFormat="1" applyFont="1" applyFill="1" applyBorder="1" applyAlignment="1">
      <alignment horizontal="center" vertical="center"/>
    </xf>
    <xf numFmtId="165" fontId="6" fillId="11" borderId="2" xfId="2" applyNumberFormat="1" applyFont="1" applyFill="1" applyBorder="1" applyAlignment="1">
      <alignment horizontal="center" vertical="center"/>
    </xf>
    <xf numFmtId="0" fontId="14" fillId="10" borderId="7" xfId="9" applyNumberFormat="1" applyFont="1" applyFill="1" applyBorder="1" applyAlignment="1">
      <alignment horizontal="left" vertical="center" wrapText="1"/>
    </xf>
    <xf numFmtId="0" fontId="6" fillId="10" borderId="8" xfId="9" applyNumberFormat="1" applyFont="1" applyFill="1" applyBorder="1" applyAlignment="1">
      <alignment horizontal="left" vertical="center"/>
    </xf>
    <xf numFmtId="0" fontId="6" fillId="10" borderId="33" xfId="9" applyNumberFormat="1" applyFont="1" applyFill="1" applyBorder="1" applyAlignment="1">
      <alignment horizontal="left" vertical="center"/>
    </xf>
    <xf numFmtId="0" fontId="6" fillId="10" borderId="9" xfId="9" applyNumberFormat="1" applyFont="1" applyFill="1" applyBorder="1" applyAlignment="1">
      <alignment horizontal="left" vertical="center"/>
    </xf>
    <xf numFmtId="0" fontId="6" fillId="11" borderId="8" xfId="9" applyNumberFormat="1" applyFont="1" applyFill="1" applyBorder="1" applyAlignment="1">
      <alignment horizontal="left" vertical="center"/>
    </xf>
    <xf numFmtId="0" fontId="6" fillId="11" borderId="9" xfId="9" applyNumberFormat="1" applyFont="1" applyFill="1" applyBorder="1" applyAlignment="1">
      <alignment horizontal="left" vertical="center"/>
    </xf>
    <xf numFmtId="0" fontId="5" fillId="6" borderId="0" xfId="3" applyFont="1" applyFill="1" applyBorder="1" applyAlignment="1">
      <alignment horizontal="left" vertical="center"/>
    </xf>
    <xf numFmtId="0" fontId="6" fillId="11" borderId="33" xfId="9" applyNumberFormat="1" applyFont="1" applyFill="1" applyBorder="1" applyAlignment="1">
      <alignment horizontal="left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6" fillId="10" borderId="8" xfId="9" applyNumberFormat="1" applyFont="1" applyFill="1" applyBorder="1" applyAlignment="1">
      <alignment horizontal="center" vertical="center"/>
    </xf>
    <xf numFmtId="0" fontId="6" fillId="10" borderId="33" xfId="9" applyNumberFormat="1" applyFont="1" applyFill="1" applyBorder="1" applyAlignment="1">
      <alignment horizontal="center" vertical="center"/>
    </xf>
    <xf numFmtId="0" fontId="6" fillId="10" borderId="9" xfId="9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5" borderId="2" xfId="3" applyFont="1" applyBorder="1" applyAlignment="1">
      <alignment horizontal="left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</cellXfs>
  <cellStyles count="11">
    <cellStyle name="BordeEsqDS" xfId="6"/>
    <cellStyle name="BordeEsqIS" xfId="4"/>
    <cellStyle name="BordeTablaIzq" xfId="8"/>
    <cellStyle name="BordeTablaSup" xfId="5"/>
    <cellStyle name="CMenuIzq" xfId="10"/>
    <cellStyle name="fColor1" xfId="9"/>
    <cellStyle name="fSubTitulo" xfId="3"/>
    <cellStyle name="fTitulo" xfId="1"/>
    <cellStyle name="Normal" xfId="0" builtinId="0"/>
    <cellStyle name="Normal_Aptes" xfId="7"/>
    <cellStyle name="Porcentaje" xfId="2" builtinId="5"/>
  </cellStyles>
  <dxfs count="0"/>
  <tableStyles count="0" defaultTableStyle="TableStyleMedium2" defaultPivotStyle="PivotStyleLight16"/>
  <colors>
    <mruColors>
      <color rgb="FF3760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7"/>
  <sheetViews>
    <sheetView showGridLines="0" tabSelected="1" topLeftCell="D78" zoomScale="80" zoomScaleNormal="80" workbookViewId="0">
      <selection activeCell="M101" sqref="M101"/>
    </sheetView>
  </sheetViews>
  <sheetFormatPr baseColWidth="10" defaultColWidth="9.140625" defaultRowHeight="15" x14ac:dyDescent="0.25"/>
  <cols>
    <col min="1" max="2" width="0.5703125" customWidth="1"/>
    <col min="3" max="3" width="13" customWidth="1"/>
    <col min="4" max="4" width="58.5703125" customWidth="1"/>
    <col min="5" max="5" width="13.140625" customWidth="1"/>
    <col min="6" max="10" width="10.28515625" customWidth="1"/>
    <col min="11" max="11" width="11.42578125" customWidth="1"/>
    <col min="12" max="12" width="10.28515625" customWidth="1"/>
    <col min="13" max="13" width="10.7109375" customWidth="1"/>
    <col min="14" max="16" width="12.28515625" customWidth="1"/>
    <col min="17" max="17" width="15.42578125" customWidth="1"/>
    <col min="18" max="18" width="0.85546875" customWidth="1"/>
  </cols>
  <sheetData>
    <row r="1" spans="2:19" x14ac:dyDescent="0.25">
      <c r="C1" s="56" t="s">
        <v>91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"/>
      <c r="P1" s="6"/>
      <c r="Q1" s="6"/>
    </row>
    <row r="2" spans="2:19" x14ac:dyDescent="0.25">
      <c r="C2" s="3" t="s">
        <v>90</v>
      </c>
      <c r="D2" s="3"/>
      <c r="E2" s="4"/>
      <c r="F2" s="4"/>
      <c r="G2" s="4"/>
      <c r="H2" s="3"/>
      <c r="I2" s="3"/>
      <c r="J2" s="3"/>
      <c r="K2" s="3"/>
      <c r="L2" s="3"/>
      <c r="M2" s="5"/>
      <c r="N2" s="5"/>
      <c r="O2" s="5"/>
      <c r="P2" s="5"/>
      <c r="Q2" s="5"/>
    </row>
    <row r="4" spans="2:19" s="7" customFormat="1" ht="3.95" customHeight="1" x14ac:dyDescent="0.2">
      <c r="B4" s="8"/>
      <c r="C4" s="9"/>
      <c r="D4" s="10"/>
      <c r="E4" s="10"/>
      <c r="F4" s="11"/>
      <c r="G4" s="10"/>
      <c r="H4" s="10"/>
      <c r="I4" s="10"/>
      <c r="J4" s="10"/>
      <c r="K4" s="10"/>
      <c r="L4" s="10"/>
      <c r="M4" s="10"/>
      <c r="N4" s="10"/>
      <c r="O4" s="43"/>
      <c r="P4" s="43"/>
      <c r="Q4" s="43"/>
      <c r="R4" s="12"/>
      <c r="S4" s="13"/>
    </row>
    <row r="5" spans="2:19" s="13" customFormat="1" ht="20.100000000000001" customHeight="1" x14ac:dyDescent="0.2">
      <c r="B5" s="14"/>
      <c r="C5" s="67" t="s">
        <v>58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44"/>
      <c r="P5" s="44"/>
      <c r="Q5" s="44"/>
      <c r="R5" s="15"/>
    </row>
    <row r="6" spans="2:19" s="13" customFormat="1" ht="6.75" customHeight="1" x14ac:dyDescent="0.2">
      <c r="B6" s="14"/>
      <c r="C6" s="16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45"/>
      <c r="P6" s="45"/>
      <c r="Q6" s="45"/>
      <c r="R6" s="15"/>
    </row>
    <row r="7" spans="2:19" ht="22.5" customHeight="1" x14ac:dyDescent="0.25">
      <c r="B7" s="29"/>
      <c r="C7" s="63" t="s">
        <v>43</v>
      </c>
      <c r="D7" s="63" t="s">
        <v>44</v>
      </c>
      <c r="E7" s="68" t="s">
        <v>45</v>
      </c>
      <c r="F7" s="69"/>
      <c r="G7" s="69"/>
      <c r="H7" s="69"/>
      <c r="I7" s="69"/>
      <c r="J7" s="70"/>
      <c r="K7" s="64" t="s">
        <v>57</v>
      </c>
      <c r="L7" s="65"/>
      <c r="M7" s="65"/>
      <c r="N7" s="65"/>
      <c r="O7" s="65"/>
      <c r="P7" s="65"/>
      <c r="Q7" s="66"/>
      <c r="R7" s="30"/>
    </row>
    <row r="8" spans="2:19" ht="24" customHeight="1" x14ac:dyDescent="0.25">
      <c r="B8" s="29"/>
      <c r="C8" s="63"/>
      <c r="D8" s="63"/>
      <c r="E8" s="71" t="s">
        <v>59</v>
      </c>
      <c r="F8" s="72" t="s">
        <v>46</v>
      </c>
      <c r="G8" s="73"/>
      <c r="H8" s="63" t="s">
        <v>47</v>
      </c>
      <c r="I8" s="63"/>
      <c r="J8" s="58" t="s">
        <v>48</v>
      </c>
      <c r="K8" s="58" t="s">
        <v>60</v>
      </c>
      <c r="L8" s="58" t="s">
        <v>61</v>
      </c>
      <c r="M8" s="58" t="s">
        <v>54</v>
      </c>
      <c r="N8" s="58" t="s">
        <v>56</v>
      </c>
      <c r="O8" s="63" t="s">
        <v>64</v>
      </c>
      <c r="P8" s="63" t="s">
        <v>65</v>
      </c>
      <c r="Q8" s="63" t="s">
        <v>66</v>
      </c>
      <c r="R8" s="31"/>
    </row>
    <row r="9" spans="2:19" ht="24.75" customHeight="1" x14ac:dyDescent="0.25">
      <c r="B9" s="29"/>
      <c r="C9" s="63"/>
      <c r="D9" s="63"/>
      <c r="E9" s="71"/>
      <c r="F9" s="1" t="s">
        <v>49</v>
      </c>
      <c r="G9" s="1" t="s">
        <v>50</v>
      </c>
      <c r="H9" s="2" t="s">
        <v>51</v>
      </c>
      <c r="I9" s="2" t="s">
        <v>52</v>
      </c>
      <c r="J9" s="59"/>
      <c r="K9" s="59"/>
      <c r="L9" s="59"/>
      <c r="M9" s="59"/>
      <c r="N9" s="59"/>
      <c r="O9" s="63"/>
      <c r="P9" s="63"/>
      <c r="Q9" s="63"/>
      <c r="R9" s="31"/>
    </row>
    <row r="10" spans="2:19" ht="18.75" customHeight="1" x14ac:dyDescent="0.25">
      <c r="B10" s="29"/>
      <c r="C10" s="50" t="s">
        <v>68</v>
      </c>
      <c r="D10" s="19" t="s">
        <v>0</v>
      </c>
      <c r="E10" s="20">
        <v>53</v>
      </c>
      <c r="F10" s="21">
        <v>0.26415094339622641</v>
      </c>
      <c r="G10" s="21">
        <v>0.37735849056603776</v>
      </c>
      <c r="H10" s="21">
        <v>0.22641509433962265</v>
      </c>
      <c r="I10" s="21">
        <v>1.8867924528301886E-2</v>
      </c>
      <c r="J10" s="21">
        <v>0.1132075471698113</v>
      </c>
      <c r="K10" s="21">
        <v>0.86339999999999995</v>
      </c>
      <c r="L10" s="21">
        <v>0.91769999999999996</v>
      </c>
      <c r="M10" s="26">
        <v>60</v>
      </c>
      <c r="N10" s="26">
        <v>51.39</v>
      </c>
      <c r="O10" s="21">
        <f>N10/M10</f>
        <v>0.85650000000000004</v>
      </c>
      <c r="P10" s="28">
        <v>44.373699999999999</v>
      </c>
      <c r="Q10" s="21">
        <f>P10/M10</f>
        <v>0.73956166666666667</v>
      </c>
      <c r="R10" s="31"/>
    </row>
    <row r="11" spans="2:19" ht="18.75" customHeight="1" x14ac:dyDescent="0.25">
      <c r="B11" s="29"/>
      <c r="C11" s="22" t="s">
        <v>69</v>
      </c>
      <c r="D11" s="23" t="s">
        <v>1</v>
      </c>
      <c r="E11" s="24">
        <v>375</v>
      </c>
      <c r="F11" s="25">
        <v>0.48266666666666669</v>
      </c>
      <c r="G11" s="25">
        <v>0.25600000000000001</v>
      </c>
      <c r="H11" s="25">
        <v>4.2666666666666665E-2</v>
      </c>
      <c r="I11" s="25">
        <v>8.533333333333333E-2</v>
      </c>
      <c r="J11" s="25">
        <v>0.1333333333333333</v>
      </c>
      <c r="K11" s="25">
        <v>0.81540000000000001</v>
      </c>
      <c r="L11" s="25">
        <v>0.84330000000000005</v>
      </c>
      <c r="M11" s="27">
        <v>60</v>
      </c>
      <c r="N11" s="27">
        <v>50.99</v>
      </c>
      <c r="O11" s="48">
        <f t="shared" ref="O11:O74" si="0">N11/M11</f>
        <v>0.84983333333333333</v>
      </c>
      <c r="P11" s="49">
        <v>41.580199999999998</v>
      </c>
      <c r="Q11" s="48">
        <f t="shared" ref="Q11:Q74" si="1">P11/M11</f>
        <v>0.6930033333333333</v>
      </c>
      <c r="R11" s="31"/>
    </row>
    <row r="12" spans="2:19" ht="18.75" customHeight="1" x14ac:dyDescent="0.25">
      <c r="B12" s="29"/>
      <c r="C12" s="60" t="s">
        <v>70</v>
      </c>
      <c r="D12" s="19" t="s">
        <v>2</v>
      </c>
      <c r="E12" s="20">
        <v>65</v>
      </c>
      <c r="F12" s="21">
        <v>0.75384615384615383</v>
      </c>
      <c r="G12" s="21">
        <v>0.13846153846153847</v>
      </c>
      <c r="H12" s="21">
        <v>3.0769230769230771E-2</v>
      </c>
      <c r="I12" s="21">
        <v>0</v>
      </c>
      <c r="J12" s="21">
        <v>7.6923076923076983E-2</v>
      </c>
      <c r="K12" s="21">
        <v>0.84299999999999997</v>
      </c>
      <c r="L12" s="21">
        <v>0.85040000000000004</v>
      </c>
      <c r="M12" s="28">
        <v>60</v>
      </c>
      <c r="N12" s="26">
        <v>39.76</v>
      </c>
      <c r="O12" s="21">
        <f t="shared" si="0"/>
        <v>0.66266666666666663</v>
      </c>
      <c r="P12" s="28">
        <v>33.519799999999996</v>
      </c>
      <c r="Q12" s="21">
        <f t="shared" si="1"/>
        <v>0.55866333333333329</v>
      </c>
      <c r="R12" s="31"/>
    </row>
    <row r="13" spans="2:19" ht="18.75" customHeight="1" x14ac:dyDescent="0.25">
      <c r="B13" s="29"/>
      <c r="C13" s="61"/>
      <c r="D13" s="19" t="s">
        <v>3</v>
      </c>
      <c r="E13" s="20">
        <v>176</v>
      </c>
      <c r="F13" s="21">
        <v>0.27840909090909088</v>
      </c>
      <c r="G13" s="21">
        <v>0.48863636363636365</v>
      </c>
      <c r="H13" s="21">
        <v>8.5227272727272721E-2</v>
      </c>
      <c r="I13" s="21">
        <v>6.25E-2</v>
      </c>
      <c r="J13" s="21">
        <v>8.5227272727272707E-2</v>
      </c>
      <c r="K13" s="21">
        <v>0.75880000000000003</v>
      </c>
      <c r="L13" s="21">
        <v>0.77190000000000003</v>
      </c>
      <c r="M13" s="28">
        <v>60</v>
      </c>
      <c r="N13" s="26">
        <v>31.91</v>
      </c>
      <c r="O13" s="21">
        <f t="shared" si="0"/>
        <v>0.53183333333333338</v>
      </c>
      <c r="P13" s="28">
        <v>24.216000000000001</v>
      </c>
      <c r="Q13" s="21">
        <f t="shared" si="1"/>
        <v>0.40360000000000001</v>
      </c>
      <c r="R13" s="31"/>
    </row>
    <row r="14" spans="2:19" ht="18.75" customHeight="1" x14ac:dyDescent="0.25">
      <c r="B14" s="29"/>
      <c r="C14" s="62"/>
      <c r="D14" s="19" t="s">
        <v>4</v>
      </c>
      <c r="E14" s="20">
        <v>62</v>
      </c>
      <c r="F14" s="21">
        <v>0.56451612903225812</v>
      </c>
      <c r="G14" s="21">
        <v>0.37096774193548387</v>
      </c>
      <c r="H14" s="21">
        <v>1.6129032258064516E-2</v>
      </c>
      <c r="I14" s="21">
        <v>0</v>
      </c>
      <c r="J14" s="21">
        <v>4.8387096774193505E-2</v>
      </c>
      <c r="K14" s="21">
        <v>0.7883</v>
      </c>
      <c r="L14" s="21">
        <v>0.80479999999999996</v>
      </c>
      <c r="M14" s="28">
        <v>60</v>
      </c>
      <c r="N14" s="26">
        <v>36.99</v>
      </c>
      <c r="O14" s="21">
        <f t="shared" si="0"/>
        <v>0.61650000000000005</v>
      </c>
      <c r="P14" s="28">
        <v>29.161799999999999</v>
      </c>
      <c r="Q14" s="21">
        <f t="shared" si="1"/>
        <v>0.48603000000000002</v>
      </c>
      <c r="R14" s="31"/>
    </row>
    <row r="15" spans="2:19" ht="18.75" customHeight="1" x14ac:dyDescent="0.25">
      <c r="B15" s="29"/>
      <c r="C15" s="54" t="s">
        <v>71</v>
      </c>
      <c r="D15" s="23" t="s">
        <v>10</v>
      </c>
      <c r="E15" s="24">
        <v>59</v>
      </c>
      <c r="F15" s="25">
        <v>6.7796610169491525E-2</v>
      </c>
      <c r="G15" s="25">
        <v>0.16949152542372881</v>
      </c>
      <c r="H15" s="25">
        <v>0.32203389830508472</v>
      </c>
      <c r="I15" s="25">
        <v>0.2711864406779661</v>
      </c>
      <c r="J15" s="25">
        <v>0.16949152542372881</v>
      </c>
      <c r="K15" s="25">
        <v>0.63319999999999999</v>
      </c>
      <c r="L15" s="25">
        <v>0.67259999999999998</v>
      </c>
      <c r="M15" s="27">
        <v>60</v>
      </c>
      <c r="N15" s="27">
        <v>45.24</v>
      </c>
      <c r="O15" s="48">
        <f t="shared" si="0"/>
        <v>0.754</v>
      </c>
      <c r="P15" s="49">
        <v>28.648599999999998</v>
      </c>
      <c r="Q15" s="48">
        <f t="shared" si="1"/>
        <v>0.47747666666666666</v>
      </c>
      <c r="R15" s="31"/>
    </row>
    <row r="16" spans="2:19" ht="18.75" customHeight="1" x14ac:dyDescent="0.25">
      <c r="B16" s="29"/>
      <c r="C16" s="57"/>
      <c r="D16" s="23" t="s">
        <v>5</v>
      </c>
      <c r="E16" s="24">
        <v>82</v>
      </c>
      <c r="F16" s="25">
        <v>0.35365853658536583</v>
      </c>
      <c r="G16" s="25">
        <v>0.28048780487804881</v>
      </c>
      <c r="H16" s="25">
        <v>8.5365853658536592E-2</v>
      </c>
      <c r="I16" s="25">
        <v>6.097560975609756E-2</v>
      </c>
      <c r="J16" s="25">
        <v>0.21951219512195119</v>
      </c>
      <c r="K16" s="25">
        <v>0.83330000000000004</v>
      </c>
      <c r="L16" s="25">
        <v>0.85450000000000004</v>
      </c>
      <c r="M16" s="27">
        <v>60</v>
      </c>
      <c r="N16" s="27">
        <v>51.31</v>
      </c>
      <c r="O16" s="48">
        <f t="shared" si="0"/>
        <v>0.85516666666666674</v>
      </c>
      <c r="P16" s="49">
        <v>42.757599999999996</v>
      </c>
      <c r="Q16" s="48">
        <f t="shared" si="1"/>
        <v>0.71262666666666663</v>
      </c>
      <c r="R16" s="31"/>
    </row>
    <row r="17" spans="2:18" ht="18.75" customHeight="1" x14ac:dyDescent="0.25">
      <c r="B17" s="29"/>
      <c r="C17" s="57"/>
      <c r="D17" s="23" t="s">
        <v>6</v>
      </c>
      <c r="E17" s="24">
        <v>43</v>
      </c>
      <c r="F17" s="25">
        <v>0.16279069767441862</v>
      </c>
      <c r="G17" s="25">
        <v>0.34883720930232559</v>
      </c>
      <c r="H17" s="25">
        <v>0.18604651162790697</v>
      </c>
      <c r="I17" s="25">
        <v>0</v>
      </c>
      <c r="J17" s="25">
        <v>0.30232558139534882</v>
      </c>
      <c r="K17" s="25">
        <v>0.84360000000000002</v>
      </c>
      <c r="L17" s="25">
        <v>0.86370000000000002</v>
      </c>
      <c r="M17" s="27">
        <v>60</v>
      </c>
      <c r="N17" s="27">
        <v>49.01</v>
      </c>
      <c r="O17" s="48">
        <f t="shared" si="0"/>
        <v>0.8168333333333333</v>
      </c>
      <c r="P17" s="49">
        <v>41.345199999999998</v>
      </c>
      <c r="Q17" s="48">
        <f t="shared" si="1"/>
        <v>0.68908666666666663</v>
      </c>
      <c r="R17" s="31"/>
    </row>
    <row r="18" spans="2:18" ht="18.75" customHeight="1" x14ac:dyDescent="0.25">
      <c r="B18" s="29"/>
      <c r="C18" s="57"/>
      <c r="D18" s="23" t="s">
        <v>7</v>
      </c>
      <c r="E18" s="24">
        <v>79</v>
      </c>
      <c r="F18" s="25">
        <v>0.26582278481012656</v>
      </c>
      <c r="G18" s="25">
        <v>0.31645569620253167</v>
      </c>
      <c r="H18" s="25">
        <v>0.10126582278481013</v>
      </c>
      <c r="I18" s="25">
        <v>8.8607594936708861E-2</v>
      </c>
      <c r="J18" s="25">
        <v>0.22784810126582278</v>
      </c>
      <c r="K18" s="25">
        <v>0.71789999999999998</v>
      </c>
      <c r="L18" s="25">
        <v>0.75009999999999999</v>
      </c>
      <c r="M18" s="27">
        <v>60</v>
      </c>
      <c r="N18" s="27">
        <v>43.71</v>
      </c>
      <c r="O18" s="48">
        <f t="shared" si="0"/>
        <v>0.72850000000000004</v>
      </c>
      <c r="P18" s="49">
        <v>31.381399999999999</v>
      </c>
      <c r="Q18" s="48">
        <f t="shared" si="1"/>
        <v>0.52302333333333328</v>
      </c>
      <c r="R18" s="31"/>
    </row>
    <row r="19" spans="2:18" ht="18.75" customHeight="1" x14ac:dyDescent="0.25">
      <c r="B19" s="29"/>
      <c r="C19" s="57"/>
      <c r="D19" s="23" t="s">
        <v>8</v>
      </c>
      <c r="E19" s="24">
        <v>74</v>
      </c>
      <c r="F19" s="25">
        <v>0.10810810810810811</v>
      </c>
      <c r="G19" s="25">
        <v>0.24324324324324326</v>
      </c>
      <c r="H19" s="25">
        <v>0.12162162162162163</v>
      </c>
      <c r="I19" s="25">
        <v>0.3108108108108108</v>
      </c>
      <c r="J19" s="25">
        <v>0.21621621621621623</v>
      </c>
      <c r="K19" s="25">
        <v>0.71060000000000001</v>
      </c>
      <c r="L19" s="25">
        <v>0.75470000000000004</v>
      </c>
      <c r="M19" s="27">
        <v>60</v>
      </c>
      <c r="N19" s="27">
        <v>44.54</v>
      </c>
      <c r="O19" s="48">
        <f t="shared" si="0"/>
        <v>0.74233333333333329</v>
      </c>
      <c r="P19" s="49">
        <v>31.650600000000001</v>
      </c>
      <c r="Q19" s="48">
        <f t="shared" si="1"/>
        <v>0.52751000000000003</v>
      </c>
      <c r="R19" s="31"/>
    </row>
    <row r="20" spans="2:18" ht="18.75" customHeight="1" x14ac:dyDescent="0.25">
      <c r="B20" s="29"/>
      <c r="C20" s="55"/>
      <c r="D20" s="23" t="s">
        <v>9</v>
      </c>
      <c r="E20" s="24">
        <v>43</v>
      </c>
      <c r="F20" s="25">
        <v>0.53488372093023251</v>
      </c>
      <c r="G20" s="25">
        <v>9.3023255813953487E-2</v>
      </c>
      <c r="H20" s="25">
        <v>2.3255813953488372E-2</v>
      </c>
      <c r="I20" s="25">
        <v>2.3255813953488372E-2</v>
      </c>
      <c r="J20" s="25">
        <v>0.32558139534883712</v>
      </c>
      <c r="K20" s="25">
        <v>0.85309999999999997</v>
      </c>
      <c r="L20" s="25">
        <v>0.90369999999999995</v>
      </c>
      <c r="M20" s="27">
        <v>60</v>
      </c>
      <c r="N20" s="27">
        <v>47.67</v>
      </c>
      <c r="O20" s="48">
        <f t="shared" si="0"/>
        <v>0.79449999999999998</v>
      </c>
      <c r="P20" s="49">
        <v>40.666699999999999</v>
      </c>
      <c r="Q20" s="48">
        <f>P20/M20</f>
        <v>0.67777833333333326</v>
      </c>
      <c r="R20" s="31"/>
    </row>
    <row r="21" spans="2:18" ht="18.75" customHeight="1" x14ac:dyDescent="0.25">
      <c r="B21" s="29"/>
      <c r="C21" s="51" t="s">
        <v>72</v>
      </c>
      <c r="D21" s="19" t="s">
        <v>12</v>
      </c>
      <c r="E21" s="20">
        <v>73</v>
      </c>
      <c r="F21" s="21">
        <v>0.21917808219178081</v>
      </c>
      <c r="G21" s="21">
        <v>0.32876712328767121</v>
      </c>
      <c r="H21" s="21">
        <v>0.17808219178082191</v>
      </c>
      <c r="I21" s="21">
        <v>0.17808219178082191</v>
      </c>
      <c r="J21" s="21">
        <v>9.5890410958904049E-2</v>
      </c>
      <c r="K21" s="21">
        <v>0.88319999999999999</v>
      </c>
      <c r="L21" s="21">
        <v>0.89139999999999997</v>
      </c>
      <c r="M21" s="28">
        <v>60</v>
      </c>
      <c r="N21" s="26">
        <v>49.25</v>
      </c>
      <c r="O21" s="21">
        <f t="shared" si="0"/>
        <v>0.8208333333333333</v>
      </c>
      <c r="P21" s="28">
        <v>43.5</v>
      </c>
      <c r="Q21" s="21">
        <f t="shared" si="1"/>
        <v>0.72499999999999998</v>
      </c>
      <c r="R21" s="31"/>
    </row>
    <row r="22" spans="2:18" ht="18.75" customHeight="1" x14ac:dyDescent="0.25">
      <c r="B22" s="29"/>
      <c r="C22" s="52"/>
      <c r="D22" s="19" t="s">
        <v>11</v>
      </c>
      <c r="E22" s="20">
        <v>38</v>
      </c>
      <c r="F22" s="21">
        <v>7.8947368421052627E-2</v>
      </c>
      <c r="G22" s="21">
        <v>0.31578947368421051</v>
      </c>
      <c r="H22" s="21">
        <v>0.31578947368421051</v>
      </c>
      <c r="I22" s="21">
        <v>0.15789473684210525</v>
      </c>
      <c r="J22" s="21">
        <v>0.13157894736842102</v>
      </c>
      <c r="K22" s="21">
        <v>0.71319999999999995</v>
      </c>
      <c r="L22" s="21">
        <v>0.74929999999999997</v>
      </c>
      <c r="M22" s="28">
        <v>60</v>
      </c>
      <c r="N22" s="26">
        <v>45.92</v>
      </c>
      <c r="O22" s="21">
        <f t="shared" si="0"/>
        <v>0.76533333333333331</v>
      </c>
      <c r="P22" s="28">
        <v>32.75</v>
      </c>
      <c r="Q22" s="21">
        <f t="shared" si="1"/>
        <v>0.54583333333333328</v>
      </c>
      <c r="R22" s="31"/>
    </row>
    <row r="23" spans="2:18" ht="18.75" customHeight="1" x14ac:dyDescent="0.25">
      <c r="B23" s="29"/>
      <c r="C23" s="53"/>
      <c r="D23" s="19" t="s">
        <v>3</v>
      </c>
      <c r="E23" s="20">
        <v>449</v>
      </c>
      <c r="F23" s="21">
        <v>0.53006681514476617</v>
      </c>
      <c r="G23" s="21">
        <v>0.33407572383073497</v>
      </c>
      <c r="H23" s="21">
        <v>5.7906458797327393E-2</v>
      </c>
      <c r="I23" s="21">
        <v>4.4543429844097995E-2</v>
      </c>
      <c r="J23" s="21">
        <v>3.3407572383073569E-2</v>
      </c>
      <c r="K23" s="21">
        <v>0.76980000000000004</v>
      </c>
      <c r="L23" s="21">
        <v>0.78380000000000005</v>
      </c>
      <c r="M23" s="28">
        <v>60</v>
      </c>
      <c r="N23" s="26">
        <v>56.35</v>
      </c>
      <c r="O23" s="21">
        <f t="shared" si="0"/>
        <v>0.93916666666666671</v>
      </c>
      <c r="P23" s="28">
        <v>43.377400000000002</v>
      </c>
      <c r="Q23" s="21">
        <f t="shared" si="1"/>
        <v>0.72295666666666669</v>
      </c>
      <c r="R23" s="31"/>
    </row>
    <row r="24" spans="2:18" ht="18.75" customHeight="1" x14ac:dyDescent="0.25">
      <c r="B24" s="29"/>
      <c r="C24" s="54" t="s">
        <v>73</v>
      </c>
      <c r="D24" s="23" t="s">
        <v>13</v>
      </c>
      <c r="E24" s="24">
        <v>137</v>
      </c>
      <c r="F24" s="25">
        <v>0.29197080291970801</v>
      </c>
      <c r="G24" s="25">
        <v>0.42335766423357662</v>
      </c>
      <c r="H24" s="25">
        <v>0.12408759124087591</v>
      </c>
      <c r="I24" s="25">
        <v>8.0291970802919707E-2</v>
      </c>
      <c r="J24" s="25">
        <v>8.0291970802919721E-2</v>
      </c>
      <c r="K24" s="25">
        <v>0.94579999999999997</v>
      </c>
      <c r="L24" s="25">
        <v>0.94869999999999999</v>
      </c>
      <c r="M24" s="27">
        <v>60</v>
      </c>
      <c r="N24" s="27">
        <v>54.8</v>
      </c>
      <c r="O24" s="48">
        <f t="shared" si="0"/>
        <v>0.91333333333333333</v>
      </c>
      <c r="P24" s="49">
        <v>51.834299999999999</v>
      </c>
      <c r="Q24" s="48">
        <f t="shared" si="1"/>
        <v>0.86390500000000003</v>
      </c>
      <c r="R24" s="31"/>
    </row>
    <row r="25" spans="2:18" ht="18.75" customHeight="1" x14ac:dyDescent="0.25">
      <c r="B25" s="29"/>
      <c r="C25" s="57"/>
      <c r="D25" s="23" t="s">
        <v>14</v>
      </c>
      <c r="E25" s="24">
        <v>165</v>
      </c>
      <c r="F25" s="25">
        <v>0.27878787878787881</v>
      </c>
      <c r="G25" s="25">
        <v>0.21212121212121213</v>
      </c>
      <c r="H25" s="25">
        <v>0.41212121212121211</v>
      </c>
      <c r="I25" s="25">
        <v>3.6363636363636362E-2</v>
      </c>
      <c r="J25" s="25">
        <v>6.0606060606060552E-2</v>
      </c>
      <c r="K25" s="25">
        <v>0.85019999999999996</v>
      </c>
      <c r="L25" s="25">
        <v>0.88819999999999999</v>
      </c>
      <c r="M25" s="27">
        <v>60</v>
      </c>
      <c r="N25" s="27">
        <v>54.97</v>
      </c>
      <c r="O25" s="48">
        <f t="shared" si="0"/>
        <v>0.91616666666666668</v>
      </c>
      <c r="P25" s="49">
        <v>46.735599999999998</v>
      </c>
      <c r="Q25" s="48">
        <f t="shared" si="1"/>
        <v>0.77892666666666666</v>
      </c>
      <c r="R25" s="31"/>
    </row>
    <row r="26" spans="2:18" ht="18.75" customHeight="1" x14ac:dyDescent="0.25">
      <c r="B26" s="29"/>
      <c r="C26" s="55"/>
      <c r="D26" s="23" t="s">
        <v>15</v>
      </c>
      <c r="E26" s="24">
        <v>46</v>
      </c>
      <c r="F26" s="25">
        <v>0.17391304347826086</v>
      </c>
      <c r="G26" s="25">
        <v>0.21739130434782608</v>
      </c>
      <c r="H26" s="25">
        <v>0.28260869565217389</v>
      </c>
      <c r="I26" s="25">
        <v>0.2608695652173913</v>
      </c>
      <c r="J26" s="25">
        <v>6.5217391304347894E-2</v>
      </c>
      <c r="K26" s="25">
        <v>0.77790000000000004</v>
      </c>
      <c r="L26" s="25">
        <v>0.81230000000000002</v>
      </c>
      <c r="M26" s="27">
        <v>60</v>
      </c>
      <c r="N26" s="27">
        <v>55.46</v>
      </c>
      <c r="O26" s="48">
        <f t="shared" si="0"/>
        <v>0.92433333333333334</v>
      </c>
      <c r="P26" s="49">
        <v>43.142899999999997</v>
      </c>
      <c r="Q26" s="48">
        <f t="shared" si="1"/>
        <v>0.71904833333333329</v>
      </c>
      <c r="R26" s="31"/>
    </row>
    <row r="27" spans="2:18" ht="18.75" customHeight="1" x14ac:dyDescent="0.25">
      <c r="B27" s="29"/>
      <c r="C27" s="19" t="s">
        <v>74</v>
      </c>
      <c r="D27" s="19" t="s">
        <v>16</v>
      </c>
      <c r="E27" s="20">
        <v>391</v>
      </c>
      <c r="F27" s="21">
        <v>0.1815856777493606</v>
      </c>
      <c r="G27" s="21">
        <v>0.28900255754475701</v>
      </c>
      <c r="H27" s="21">
        <v>0.24808184143222506</v>
      </c>
      <c r="I27" s="21">
        <v>0.1815856777493606</v>
      </c>
      <c r="J27" s="21">
        <v>9.9744245524296615E-2</v>
      </c>
      <c r="K27" s="21">
        <v>0.85350000000000004</v>
      </c>
      <c r="L27" s="21">
        <v>0.874</v>
      </c>
      <c r="M27" s="28">
        <v>60</v>
      </c>
      <c r="N27" s="26">
        <v>45.22</v>
      </c>
      <c r="O27" s="21">
        <f t="shared" si="0"/>
        <v>0.7536666666666666</v>
      </c>
      <c r="P27" s="28">
        <v>38.595500000000001</v>
      </c>
      <c r="Q27" s="21">
        <f t="shared" si="1"/>
        <v>0.64325833333333338</v>
      </c>
      <c r="R27" s="31"/>
    </row>
    <row r="28" spans="2:18" ht="18.75" customHeight="1" x14ac:dyDescent="0.25">
      <c r="B28" s="29"/>
      <c r="C28" s="54" t="s">
        <v>75</v>
      </c>
      <c r="D28" s="23" t="s">
        <v>17</v>
      </c>
      <c r="E28" s="24">
        <v>63</v>
      </c>
      <c r="F28" s="25">
        <v>0.26984126984126983</v>
      </c>
      <c r="G28" s="25">
        <v>0.53968253968253965</v>
      </c>
      <c r="H28" s="25">
        <v>3.1746031746031744E-2</v>
      </c>
      <c r="I28" s="25">
        <v>4.7619047619047616E-2</v>
      </c>
      <c r="J28" s="25">
        <v>0.11111111111111116</v>
      </c>
      <c r="K28" s="25">
        <v>0.80659999999999998</v>
      </c>
      <c r="L28" s="25">
        <v>0.83289999999999997</v>
      </c>
      <c r="M28" s="27">
        <v>60</v>
      </c>
      <c r="N28" s="27">
        <v>50.94</v>
      </c>
      <c r="O28" s="48">
        <f t="shared" si="0"/>
        <v>0.84899999999999998</v>
      </c>
      <c r="P28" s="49">
        <v>41.084200000000003</v>
      </c>
      <c r="Q28" s="48">
        <f t="shared" si="1"/>
        <v>0.68473666666666666</v>
      </c>
      <c r="R28" s="31"/>
    </row>
    <row r="29" spans="2:18" ht="18.75" customHeight="1" x14ac:dyDescent="0.25">
      <c r="B29" s="29"/>
      <c r="C29" s="57"/>
      <c r="D29" s="23" t="s">
        <v>18</v>
      </c>
      <c r="E29" s="24">
        <v>29</v>
      </c>
      <c r="F29" s="25">
        <v>0.17241379310344829</v>
      </c>
      <c r="G29" s="25">
        <v>0.48275862068965519</v>
      </c>
      <c r="H29" s="25">
        <v>0.10344827586206896</v>
      </c>
      <c r="I29" s="25">
        <v>0.10344827586206896</v>
      </c>
      <c r="J29" s="25">
        <v>0.13793103448275867</v>
      </c>
      <c r="K29" s="25">
        <v>0.74839999999999995</v>
      </c>
      <c r="L29" s="25">
        <v>0.80430000000000001</v>
      </c>
      <c r="M29" s="27">
        <v>60</v>
      </c>
      <c r="N29" s="27">
        <v>43.17</v>
      </c>
      <c r="O29" s="48">
        <f t="shared" si="0"/>
        <v>0.71950000000000003</v>
      </c>
      <c r="P29" s="49">
        <v>32.305599999999998</v>
      </c>
      <c r="Q29" s="48">
        <f t="shared" si="1"/>
        <v>0.53842666666666661</v>
      </c>
      <c r="R29" s="31"/>
    </row>
    <row r="30" spans="2:18" ht="18.75" customHeight="1" x14ac:dyDescent="0.25">
      <c r="B30" s="29"/>
      <c r="C30" s="55"/>
      <c r="D30" s="23" t="s">
        <v>19</v>
      </c>
      <c r="E30" s="24">
        <v>50</v>
      </c>
      <c r="F30" s="25">
        <v>0.62</v>
      </c>
      <c r="G30" s="25">
        <v>0.16</v>
      </c>
      <c r="H30" s="25">
        <v>0.06</v>
      </c>
      <c r="I30" s="25">
        <v>0.08</v>
      </c>
      <c r="J30" s="25">
        <v>7.999999999999996E-2</v>
      </c>
      <c r="K30" s="25">
        <v>0.92390000000000005</v>
      </c>
      <c r="L30" s="25">
        <v>0.93520000000000003</v>
      </c>
      <c r="M30" s="27">
        <v>60</v>
      </c>
      <c r="N30" s="27">
        <v>53.62</v>
      </c>
      <c r="O30" s="48">
        <f t="shared" si="0"/>
        <v>0.89366666666666661</v>
      </c>
      <c r="P30" s="49">
        <v>49.540500000000002</v>
      </c>
      <c r="Q30" s="48">
        <f t="shared" si="1"/>
        <v>0.82567500000000005</v>
      </c>
      <c r="R30" s="31"/>
    </row>
    <row r="31" spans="2:18" ht="18.75" customHeight="1" x14ac:dyDescent="0.25">
      <c r="B31" s="29"/>
      <c r="C31" s="19" t="s">
        <v>76</v>
      </c>
      <c r="D31" s="19" t="s">
        <v>1</v>
      </c>
      <c r="E31" s="20">
        <v>61</v>
      </c>
      <c r="F31" s="21">
        <v>0.75409836065573765</v>
      </c>
      <c r="G31" s="21">
        <v>0.16393442622950818</v>
      </c>
      <c r="H31" s="21">
        <v>1.6393442622950821E-2</v>
      </c>
      <c r="I31" s="21">
        <v>3.2786885245901641E-2</v>
      </c>
      <c r="J31" s="21">
        <v>3.2786885245901676E-2</v>
      </c>
      <c r="K31" s="21">
        <v>0.91139999999999999</v>
      </c>
      <c r="L31" s="21">
        <v>0.93520000000000003</v>
      </c>
      <c r="M31" s="28">
        <v>60</v>
      </c>
      <c r="N31" s="26">
        <v>39.840000000000003</v>
      </c>
      <c r="O31" s="21">
        <f t="shared" si="0"/>
        <v>0.66400000000000003</v>
      </c>
      <c r="P31" s="28">
        <v>36.314399999999999</v>
      </c>
      <c r="Q31" s="21">
        <f t="shared" si="1"/>
        <v>0.60524</v>
      </c>
      <c r="R31" s="31"/>
    </row>
    <row r="32" spans="2:18" ht="18.75" customHeight="1" x14ac:dyDescent="0.25">
      <c r="B32" s="29"/>
      <c r="C32" s="54" t="s">
        <v>77</v>
      </c>
      <c r="D32" s="23" t="s">
        <v>20</v>
      </c>
      <c r="E32" s="24">
        <v>84</v>
      </c>
      <c r="F32" s="25">
        <v>0.38095238095238093</v>
      </c>
      <c r="G32" s="25">
        <v>0.48809523809523808</v>
      </c>
      <c r="H32" s="25">
        <v>2.3809523809523808E-2</v>
      </c>
      <c r="I32" s="25">
        <v>5.9523809523809521E-2</v>
      </c>
      <c r="J32" s="25">
        <v>4.7619047619047561E-2</v>
      </c>
      <c r="K32" s="25">
        <v>0.83460000000000001</v>
      </c>
      <c r="L32" s="25">
        <v>0.83699999999999997</v>
      </c>
      <c r="M32" s="27">
        <v>60</v>
      </c>
      <c r="N32" s="27">
        <v>49.22</v>
      </c>
      <c r="O32" s="48">
        <f t="shared" si="0"/>
        <v>0.82033333333333336</v>
      </c>
      <c r="P32" s="49">
        <v>41.078600000000002</v>
      </c>
      <c r="Q32" s="48">
        <f t="shared" si="1"/>
        <v>0.68464333333333338</v>
      </c>
      <c r="R32" s="31"/>
    </row>
    <row r="33" spans="2:18" ht="18.75" customHeight="1" x14ac:dyDescent="0.25">
      <c r="B33" s="29"/>
      <c r="C33" s="57"/>
      <c r="D33" s="23" t="s">
        <v>21</v>
      </c>
      <c r="E33" s="24">
        <v>39</v>
      </c>
      <c r="F33" s="25">
        <v>0.28205128205128205</v>
      </c>
      <c r="G33" s="25">
        <v>0.33333333333333331</v>
      </c>
      <c r="H33" s="25">
        <v>0.10256410256410256</v>
      </c>
      <c r="I33" s="25">
        <v>7.6923076923076927E-2</v>
      </c>
      <c r="J33" s="25">
        <v>0.20512820512820507</v>
      </c>
      <c r="K33" s="25">
        <v>0.80779999999999996</v>
      </c>
      <c r="L33" s="25">
        <v>0.81489999999999996</v>
      </c>
      <c r="M33" s="27">
        <v>60</v>
      </c>
      <c r="N33" s="27">
        <v>40.93</v>
      </c>
      <c r="O33" s="48">
        <f t="shared" si="0"/>
        <v>0.6821666666666667</v>
      </c>
      <c r="P33" s="49">
        <v>33.066699999999997</v>
      </c>
      <c r="Q33" s="48">
        <f t="shared" si="1"/>
        <v>0.55111166666666667</v>
      </c>
      <c r="R33" s="31"/>
    </row>
    <row r="34" spans="2:18" ht="18.75" customHeight="1" x14ac:dyDescent="0.25">
      <c r="B34" s="29"/>
      <c r="C34" s="57"/>
      <c r="D34" s="23" t="s">
        <v>7</v>
      </c>
      <c r="E34" s="24">
        <v>122</v>
      </c>
      <c r="F34" s="25">
        <v>0.13934426229508196</v>
      </c>
      <c r="G34" s="25">
        <v>0.28688524590163933</v>
      </c>
      <c r="H34" s="25">
        <v>0.24590163934426229</v>
      </c>
      <c r="I34" s="25">
        <v>0.13114754098360656</v>
      </c>
      <c r="J34" s="25">
        <v>0.19672131147540983</v>
      </c>
      <c r="K34" s="25">
        <v>0.63949999999999996</v>
      </c>
      <c r="L34" s="25">
        <v>0.64890000000000003</v>
      </c>
      <c r="M34" s="27">
        <v>60</v>
      </c>
      <c r="N34" s="27">
        <v>36.799999999999997</v>
      </c>
      <c r="O34" s="48">
        <f t="shared" si="0"/>
        <v>0.61333333333333329</v>
      </c>
      <c r="P34" s="49">
        <v>23.535299999999999</v>
      </c>
      <c r="Q34" s="48">
        <f t="shared" si="1"/>
        <v>0.39225499999999996</v>
      </c>
      <c r="R34" s="31"/>
    </row>
    <row r="35" spans="2:18" ht="18.75" customHeight="1" x14ac:dyDescent="0.25">
      <c r="B35" s="29"/>
      <c r="C35" s="55"/>
      <c r="D35" s="23" t="s">
        <v>10</v>
      </c>
      <c r="E35" s="24">
        <v>50</v>
      </c>
      <c r="F35" s="25">
        <v>0.24</v>
      </c>
      <c r="G35" s="25">
        <v>0.22</v>
      </c>
      <c r="H35" s="25">
        <v>0.24</v>
      </c>
      <c r="I35" s="25">
        <v>0.16</v>
      </c>
      <c r="J35" s="25">
        <v>0.14000000000000001</v>
      </c>
      <c r="K35" s="25">
        <v>0.71730000000000005</v>
      </c>
      <c r="L35" s="25">
        <v>0.73229999999999995</v>
      </c>
      <c r="M35" s="27">
        <v>60</v>
      </c>
      <c r="N35" s="27">
        <v>40.520000000000003</v>
      </c>
      <c r="O35" s="48">
        <f t="shared" si="0"/>
        <v>0.67533333333333334</v>
      </c>
      <c r="P35" s="49">
        <v>29.060600000000001</v>
      </c>
      <c r="Q35" s="48">
        <f t="shared" si="1"/>
        <v>0.48434333333333335</v>
      </c>
      <c r="R35" s="31"/>
    </row>
    <row r="36" spans="2:18" ht="18.75" customHeight="1" x14ac:dyDescent="0.25">
      <c r="B36" s="29"/>
      <c r="C36" s="51" t="s">
        <v>78</v>
      </c>
      <c r="D36" s="19" t="s">
        <v>22</v>
      </c>
      <c r="E36" s="20">
        <v>317</v>
      </c>
      <c r="F36" s="21">
        <v>0.52050473186119872</v>
      </c>
      <c r="G36" s="21">
        <v>0.2302839116719243</v>
      </c>
      <c r="H36" s="21">
        <v>0.15772870662460567</v>
      </c>
      <c r="I36" s="21">
        <v>2.8391167192429023E-2</v>
      </c>
      <c r="J36" s="21">
        <v>6.3091482649842212E-2</v>
      </c>
      <c r="K36" s="21">
        <v>0.79879999999999995</v>
      </c>
      <c r="L36" s="21">
        <v>0.81330000000000002</v>
      </c>
      <c r="M36" s="28">
        <v>60</v>
      </c>
      <c r="N36" s="26">
        <v>48.99</v>
      </c>
      <c r="O36" s="21">
        <f t="shared" si="0"/>
        <v>0.8165</v>
      </c>
      <c r="P36" s="28">
        <v>39.1342</v>
      </c>
      <c r="Q36" s="21">
        <f t="shared" si="1"/>
        <v>0.65223666666666669</v>
      </c>
      <c r="R36" s="31"/>
    </row>
    <row r="37" spans="2:18" ht="18.75" customHeight="1" x14ac:dyDescent="0.25">
      <c r="B37" s="29"/>
      <c r="C37" s="53"/>
      <c r="D37" s="19" t="s">
        <v>23</v>
      </c>
      <c r="E37" s="20">
        <v>65</v>
      </c>
      <c r="F37" s="21">
        <v>0.30769230769230771</v>
      </c>
      <c r="G37" s="21">
        <v>0.16923076923076924</v>
      </c>
      <c r="H37" s="21">
        <v>0.2</v>
      </c>
      <c r="I37" s="21">
        <v>0.15384615384615385</v>
      </c>
      <c r="J37" s="21">
        <v>0.16923076923076918</v>
      </c>
      <c r="K37" s="21">
        <v>0.88839999999999997</v>
      </c>
      <c r="L37" s="21">
        <v>0.93589999999999995</v>
      </c>
      <c r="M37" s="28">
        <v>60</v>
      </c>
      <c r="N37" s="26">
        <v>50.57</v>
      </c>
      <c r="O37" s="21">
        <f t="shared" si="0"/>
        <v>0.84283333333333332</v>
      </c>
      <c r="P37" s="28">
        <v>44.924100000000003</v>
      </c>
      <c r="Q37" s="21">
        <f t="shared" si="1"/>
        <v>0.74873500000000004</v>
      </c>
      <c r="R37" s="31"/>
    </row>
    <row r="38" spans="2:18" ht="18.75" customHeight="1" x14ac:dyDescent="0.25">
      <c r="B38" s="29"/>
      <c r="C38" s="54" t="s">
        <v>79</v>
      </c>
      <c r="D38" s="23" t="s">
        <v>24</v>
      </c>
      <c r="E38" s="24">
        <v>245</v>
      </c>
      <c r="F38" s="25">
        <v>0.53469387755102038</v>
      </c>
      <c r="G38" s="25">
        <v>0.17551020408163265</v>
      </c>
      <c r="H38" s="25">
        <v>9.7959183673469383E-2</v>
      </c>
      <c r="I38" s="25">
        <v>0.10612244897959183</v>
      </c>
      <c r="J38" s="25">
        <v>8.5714285714285854E-2</v>
      </c>
      <c r="K38" s="25" t="s">
        <v>55</v>
      </c>
      <c r="L38" s="25" t="s">
        <v>55</v>
      </c>
      <c r="M38" s="27" t="s">
        <v>55</v>
      </c>
      <c r="N38" s="27" t="s">
        <v>55</v>
      </c>
      <c r="O38" s="48" t="s">
        <v>55</v>
      </c>
      <c r="P38" s="49" t="s">
        <v>55</v>
      </c>
      <c r="Q38" s="48" t="s">
        <v>55</v>
      </c>
      <c r="R38" s="31"/>
    </row>
    <row r="39" spans="2:18" ht="18.75" customHeight="1" x14ac:dyDescent="0.25">
      <c r="B39" s="29"/>
      <c r="C39" s="57"/>
      <c r="D39" s="23" t="s">
        <v>25</v>
      </c>
      <c r="E39" s="24">
        <v>65</v>
      </c>
      <c r="F39" s="25">
        <v>0.7384615384615385</v>
      </c>
      <c r="G39" s="25">
        <v>0.1076923076923077</v>
      </c>
      <c r="H39" s="25">
        <v>7.6923076923076927E-2</v>
      </c>
      <c r="I39" s="25">
        <v>4.6153846153846156E-2</v>
      </c>
      <c r="J39" s="25">
        <v>3.076923076923066E-2</v>
      </c>
      <c r="K39" s="25">
        <v>0.94279999999999997</v>
      </c>
      <c r="L39" s="25">
        <v>0.96299999999999997</v>
      </c>
      <c r="M39" s="27">
        <v>60</v>
      </c>
      <c r="N39" s="27">
        <v>38.909999999999997</v>
      </c>
      <c r="O39" s="48">
        <f t="shared" si="0"/>
        <v>0.64849999999999997</v>
      </c>
      <c r="P39" s="49">
        <v>36.681800000000003</v>
      </c>
      <c r="Q39" s="48">
        <f t="shared" si="1"/>
        <v>0.61136333333333337</v>
      </c>
      <c r="R39" s="31"/>
    </row>
    <row r="40" spans="2:18" ht="18.75" customHeight="1" x14ac:dyDescent="0.25">
      <c r="B40" s="29"/>
      <c r="C40" s="57"/>
      <c r="D40" s="23" t="s">
        <v>6</v>
      </c>
      <c r="E40" s="24">
        <v>59</v>
      </c>
      <c r="F40" s="25">
        <v>0.6271186440677966</v>
      </c>
      <c r="G40" s="25">
        <v>0.11864406779661017</v>
      </c>
      <c r="H40" s="25">
        <v>0.1864406779661017</v>
      </c>
      <c r="I40" s="25">
        <v>5.0847457627118647E-2</v>
      </c>
      <c r="J40" s="25">
        <v>1.6949152542372947E-2</v>
      </c>
      <c r="K40" s="25">
        <v>0.78810000000000002</v>
      </c>
      <c r="L40" s="25">
        <v>0.81820000000000004</v>
      </c>
      <c r="M40" s="27">
        <v>60</v>
      </c>
      <c r="N40" s="27">
        <v>54.32</v>
      </c>
      <c r="O40" s="48">
        <f t="shared" si="0"/>
        <v>0.90533333333333332</v>
      </c>
      <c r="P40" s="49">
        <v>42.8108</v>
      </c>
      <c r="Q40" s="48">
        <f t="shared" si="1"/>
        <v>0.71351333333333333</v>
      </c>
      <c r="R40" s="31"/>
    </row>
    <row r="41" spans="2:18" ht="18.75" customHeight="1" x14ac:dyDescent="0.25">
      <c r="B41" s="29"/>
      <c r="C41" s="57"/>
      <c r="D41" s="23" t="s">
        <v>53</v>
      </c>
      <c r="E41" s="24" t="s">
        <v>55</v>
      </c>
      <c r="F41" s="25" t="s">
        <v>55</v>
      </c>
      <c r="G41" s="25" t="s">
        <v>55</v>
      </c>
      <c r="H41" s="25" t="s">
        <v>55</v>
      </c>
      <c r="I41" s="25" t="s">
        <v>55</v>
      </c>
      <c r="J41" s="25" t="s">
        <v>55</v>
      </c>
      <c r="K41" s="25">
        <v>0.79769999999999996</v>
      </c>
      <c r="L41" s="25">
        <v>0.81379999999999997</v>
      </c>
      <c r="M41" s="27">
        <v>60</v>
      </c>
      <c r="N41" s="27">
        <v>45.04</v>
      </c>
      <c r="O41" s="48">
        <f t="shared" si="0"/>
        <v>0.7506666666666667</v>
      </c>
      <c r="P41" s="49">
        <v>35.925899999999999</v>
      </c>
      <c r="Q41" s="48">
        <f t="shared" si="1"/>
        <v>0.59876499999999999</v>
      </c>
      <c r="R41" s="31"/>
    </row>
    <row r="42" spans="2:18" ht="18.75" customHeight="1" x14ac:dyDescent="0.25">
      <c r="B42" s="29"/>
      <c r="C42" s="57"/>
      <c r="D42" s="23" t="s">
        <v>29</v>
      </c>
      <c r="E42" s="24" t="s">
        <v>55</v>
      </c>
      <c r="F42" s="25" t="s">
        <v>55</v>
      </c>
      <c r="G42" s="25" t="s">
        <v>55</v>
      </c>
      <c r="H42" s="25" t="s">
        <v>55</v>
      </c>
      <c r="I42" s="25" t="s">
        <v>55</v>
      </c>
      <c r="J42" s="25" t="s">
        <v>55</v>
      </c>
      <c r="K42" s="25">
        <v>0.90269999999999995</v>
      </c>
      <c r="L42" s="25">
        <v>0.91639999999999999</v>
      </c>
      <c r="M42" s="27">
        <v>60</v>
      </c>
      <c r="N42" s="27">
        <v>45.69</v>
      </c>
      <c r="O42" s="48">
        <f t="shared" si="0"/>
        <v>0.76149999999999995</v>
      </c>
      <c r="P42" s="49">
        <v>41.238599999999998</v>
      </c>
      <c r="Q42" s="48">
        <f t="shared" si="1"/>
        <v>0.68730999999999998</v>
      </c>
      <c r="R42" s="31"/>
    </row>
    <row r="43" spans="2:18" ht="18.75" customHeight="1" x14ac:dyDescent="0.25">
      <c r="B43" s="29"/>
      <c r="C43" s="57"/>
      <c r="D43" s="23" t="s">
        <v>12</v>
      </c>
      <c r="E43" s="24" t="s">
        <v>55</v>
      </c>
      <c r="F43" s="25" t="s">
        <v>55</v>
      </c>
      <c r="G43" s="25" t="s">
        <v>55</v>
      </c>
      <c r="H43" s="25" t="s">
        <v>55</v>
      </c>
      <c r="I43" s="25" t="s">
        <v>55</v>
      </c>
      <c r="J43" s="25" t="s">
        <v>55</v>
      </c>
      <c r="K43" s="25">
        <v>0.81059999999999999</v>
      </c>
      <c r="L43" s="25">
        <v>0.84989999999999999</v>
      </c>
      <c r="M43" s="27">
        <v>60</v>
      </c>
      <c r="N43" s="27">
        <v>55.59</v>
      </c>
      <c r="O43" s="48">
        <f t="shared" si="0"/>
        <v>0.9265000000000001</v>
      </c>
      <c r="P43" s="49">
        <v>45.061199999999999</v>
      </c>
      <c r="Q43" s="48">
        <f t="shared" si="1"/>
        <v>0.75102000000000002</v>
      </c>
      <c r="R43" s="31"/>
    </row>
    <row r="44" spans="2:18" ht="18.75" customHeight="1" x14ac:dyDescent="0.25">
      <c r="B44" s="29"/>
      <c r="C44" s="57"/>
      <c r="D44" s="23" t="s">
        <v>27</v>
      </c>
      <c r="E44" s="24" t="s">
        <v>55</v>
      </c>
      <c r="F44" s="25" t="s">
        <v>55</v>
      </c>
      <c r="G44" s="25" t="s">
        <v>55</v>
      </c>
      <c r="H44" s="25" t="s">
        <v>55</v>
      </c>
      <c r="I44" s="25" t="s">
        <v>55</v>
      </c>
      <c r="J44" s="25" t="s">
        <v>55</v>
      </c>
      <c r="K44" s="25">
        <v>0.81320000000000003</v>
      </c>
      <c r="L44" s="25">
        <v>0.84530000000000005</v>
      </c>
      <c r="M44" s="27">
        <v>60</v>
      </c>
      <c r="N44" s="27">
        <v>47.92</v>
      </c>
      <c r="O44" s="48">
        <f t="shared" si="0"/>
        <v>0.79866666666666675</v>
      </c>
      <c r="P44" s="49">
        <v>38.967199999999998</v>
      </c>
      <c r="Q44" s="48">
        <f t="shared" si="1"/>
        <v>0.64945333333333333</v>
      </c>
      <c r="R44" s="31"/>
    </row>
    <row r="45" spans="2:18" ht="18.75" customHeight="1" x14ac:dyDescent="0.25">
      <c r="B45" s="29"/>
      <c r="C45" s="55"/>
      <c r="D45" s="23" t="s">
        <v>28</v>
      </c>
      <c r="E45" s="24" t="s">
        <v>55</v>
      </c>
      <c r="F45" s="25" t="s">
        <v>55</v>
      </c>
      <c r="G45" s="25" t="s">
        <v>55</v>
      </c>
      <c r="H45" s="25" t="s">
        <v>55</v>
      </c>
      <c r="I45" s="25" t="s">
        <v>55</v>
      </c>
      <c r="J45" s="25" t="s">
        <v>55</v>
      </c>
      <c r="K45" s="25">
        <v>0.7843</v>
      </c>
      <c r="L45" s="25">
        <v>0.79359999999999997</v>
      </c>
      <c r="M45" s="27">
        <v>60</v>
      </c>
      <c r="N45" s="27">
        <v>46.82</v>
      </c>
      <c r="O45" s="48">
        <f t="shared" si="0"/>
        <v>0.78033333333333332</v>
      </c>
      <c r="P45" s="49">
        <v>36.719499999999996</v>
      </c>
      <c r="Q45" s="48">
        <f t="shared" si="1"/>
        <v>0.6119916666666666</v>
      </c>
      <c r="R45" s="31"/>
    </row>
    <row r="46" spans="2:18" ht="18.75" customHeight="1" x14ac:dyDescent="0.25">
      <c r="B46" s="29"/>
      <c r="C46" s="51" t="s">
        <v>80</v>
      </c>
      <c r="D46" s="19" t="s">
        <v>92</v>
      </c>
      <c r="E46" s="20">
        <v>37</v>
      </c>
      <c r="F46" s="21">
        <v>0.40540540540540543</v>
      </c>
      <c r="G46" s="21">
        <v>0</v>
      </c>
      <c r="H46" s="21">
        <v>0.10810810810810811</v>
      </c>
      <c r="I46" s="21">
        <v>0</v>
      </c>
      <c r="J46" s="21">
        <v>0.4864864864864864</v>
      </c>
      <c r="K46" s="21">
        <v>0.87570000000000003</v>
      </c>
      <c r="L46" s="21">
        <v>0.91049999999999998</v>
      </c>
      <c r="M46" s="28">
        <v>60</v>
      </c>
      <c r="N46" s="26">
        <v>51.44</v>
      </c>
      <c r="O46" s="21">
        <f t="shared" si="0"/>
        <v>0.85733333333333328</v>
      </c>
      <c r="P46" s="28">
        <v>45.049199999999999</v>
      </c>
      <c r="Q46" s="21">
        <f t="shared" si="1"/>
        <v>0.75081999999999993</v>
      </c>
      <c r="R46" s="31"/>
    </row>
    <row r="47" spans="2:18" ht="18.75" customHeight="1" x14ac:dyDescent="0.25">
      <c r="B47" s="29"/>
      <c r="C47" s="52"/>
      <c r="D47" s="19" t="s">
        <v>26</v>
      </c>
      <c r="E47" s="20">
        <v>37</v>
      </c>
      <c r="F47" s="21">
        <v>0.72972972972972971</v>
      </c>
      <c r="G47" s="21">
        <v>0</v>
      </c>
      <c r="H47" s="21">
        <v>0.10810810810810811</v>
      </c>
      <c r="I47" s="21">
        <v>0.10810810810810811</v>
      </c>
      <c r="J47" s="21">
        <v>5.4054054054054057E-2</v>
      </c>
      <c r="K47" s="21">
        <v>0.88049999999999995</v>
      </c>
      <c r="L47" s="21">
        <v>0.90539999999999998</v>
      </c>
      <c r="M47" s="28">
        <v>60</v>
      </c>
      <c r="N47" s="26">
        <v>48.33</v>
      </c>
      <c r="O47" s="21">
        <f t="shared" si="0"/>
        <v>0.80549999999999999</v>
      </c>
      <c r="P47" s="28">
        <v>42.555599999999998</v>
      </c>
      <c r="Q47" s="21">
        <f t="shared" si="1"/>
        <v>0.70926</v>
      </c>
      <c r="R47" s="31"/>
    </row>
    <row r="48" spans="2:18" ht="18.75" customHeight="1" x14ac:dyDescent="0.25">
      <c r="B48" s="29"/>
      <c r="C48" s="52"/>
      <c r="D48" s="19" t="s">
        <v>27</v>
      </c>
      <c r="E48" s="20">
        <v>29</v>
      </c>
      <c r="F48" s="21">
        <v>0.44827586206896552</v>
      </c>
      <c r="G48" s="21">
        <v>0.13793103448275862</v>
      </c>
      <c r="H48" s="21">
        <v>0.27586206896551724</v>
      </c>
      <c r="I48" s="21">
        <v>0.10344827586206896</v>
      </c>
      <c r="J48" s="21">
        <v>3.4482758620689613E-2</v>
      </c>
      <c r="K48" s="21">
        <v>0.90690000000000004</v>
      </c>
      <c r="L48" s="21">
        <v>0.93600000000000005</v>
      </c>
      <c r="M48" s="28">
        <v>60</v>
      </c>
      <c r="N48" s="26">
        <v>52.38</v>
      </c>
      <c r="O48" s="21">
        <f t="shared" si="0"/>
        <v>0.873</v>
      </c>
      <c r="P48" s="28">
        <v>47.5</v>
      </c>
      <c r="Q48" s="21">
        <f t="shared" si="1"/>
        <v>0.79166666666666663</v>
      </c>
      <c r="R48" s="31"/>
    </row>
    <row r="49" spans="2:18" ht="18.75" customHeight="1" x14ac:dyDescent="0.25">
      <c r="B49" s="29"/>
      <c r="C49" s="52"/>
      <c r="D49" s="19" t="s">
        <v>28</v>
      </c>
      <c r="E49" s="20">
        <v>35</v>
      </c>
      <c r="F49" s="21">
        <v>0.6</v>
      </c>
      <c r="G49" s="21">
        <v>0.14285714285714285</v>
      </c>
      <c r="H49" s="21">
        <v>5.7142857142857141E-2</v>
      </c>
      <c r="I49" s="21">
        <v>0.11428571428571428</v>
      </c>
      <c r="J49" s="21">
        <v>8.5714285714285632E-2</v>
      </c>
      <c r="K49" s="21">
        <v>0.873</v>
      </c>
      <c r="L49" s="21">
        <v>0.89929999999999999</v>
      </c>
      <c r="M49" s="28">
        <v>60</v>
      </c>
      <c r="N49" s="26">
        <v>50.47</v>
      </c>
      <c r="O49" s="21">
        <f t="shared" si="0"/>
        <v>0.84116666666666662</v>
      </c>
      <c r="P49" s="28">
        <v>44.0548</v>
      </c>
      <c r="Q49" s="21">
        <f t="shared" si="1"/>
        <v>0.73424666666666671</v>
      </c>
      <c r="R49" s="31"/>
    </row>
    <row r="50" spans="2:18" ht="18.75" customHeight="1" x14ac:dyDescent="0.25">
      <c r="B50" s="29"/>
      <c r="C50" s="52"/>
      <c r="D50" s="19" t="s">
        <v>29</v>
      </c>
      <c r="E50" s="20">
        <v>76</v>
      </c>
      <c r="F50" s="21">
        <v>0.55263157894736847</v>
      </c>
      <c r="G50" s="21">
        <v>0.23684210526315788</v>
      </c>
      <c r="H50" s="21">
        <v>0.14473684210526316</v>
      </c>
      <c r="I50" s="21">
        <v>1.3157894736842105E-2</v>
      </c>
      <c r="J50" s="21">
        <v>5.2631578947368363E-2</v>
      </c>
      <c r="K50" s="21">
        <v>0.82520000000000004</v>
      </c>
      <c r="L50" s="21">
        <v>0.86029999999999995</v>
      </c>
      <c r="M50" s="28">
        <v>60</v>
      </c>
      <c r="N50" s="26">
        <v>50.46</v>
      </c>
      <c r="O50" s="21">
        <f t="shared" si="0"/>
        <v>0.84099999999999997</v>
      </c>
      <c r="P50" s="28">
        <v>41.641800000000003</v>
      </c>
      <c r="Q50" s="21">
        <f t="shared" si="1"/>
        <v>0.69403000000000004</v>
      </c>
      <c r="R50" s="31"/>
    </row>
    <row r="51" spans="2:18" ht="18.75" customHeight="1" x14ac:dyDescent="0.25">
      <c r="B51" s="29"/>
      <c r="C51" s="53"/>
      <c r="D51" s="19" t="s">
        <v>12</v>
      </c>
      <c r="E51" s="20">
        <v>37</v>
      </c>
      <c r="F51" s="21">
        <v>0.35135135135135137</v>
      </c>
      <c r="G51" s="21">
        <v>0.29729729729729731</v>
      </c>
      <c r="H51" s="21">
        <v>0.13513513513513514</v>
      </c>
      <c r="I51" s="21">
        <v>0.16216216216216217</v>
      </c>
      <c r="J51" s="21">
        <v>5.4054054054054057E-2</v>
      </c>
      <c r="K51" s="21">
        <v>0.92149999999999999</v>
      </c>
      <c r="L51" s="21">
        <v>0.92579999999999996</v>
      </c>
      <c r="M51" s="28">
        <v>60</v>
      </c>
      <c r="N51" s="26">
        <v>49.02</v>
      </c>
      <c r="O51" s="21">
        <f t="shared" si="0"/>
        <v>0.81700000000000006</v>
      </c>
      <c r="P51" s="28">
        <v>45.169800000000002</v>
      </c>
      <c r="Q51" s="21">
        <f t="shared" si="1"/>
        <v>0.75283</v>
      </c>
      <c r="R51" s="31"/>
    </row>
    <row r="52" spans="2:18" ht="18.75" customHeight="1" x14ac:dyDescent="0.25">
      <c r="B52" s="29"/>
      <c r="C52" s="54" t="s">
        <v>81</v>
      </c>
      <c r="D52" s="23" t="s">
        <v>24</v>
      </c>
      <c r="E52" s="24">
        <v>166</v>
      </c>
      <c r="F52" s="25">
        <v>0.49397590361445781</v>
      </c>
      <c r="G52" s="25">
        <v>0.1746987951807229</v>
      </c>
      <c r="H52" s="25">
        <v>0.12048192771084337</v>
      </c>
      <c r="I52" s="25">
        <v>0.1144578313253012</v>
      </c>
      <c r="J52" s="25">
        <v>9.6385542168674676E-2</v>
      </c>
      <c r="K52" s="25" t="s">
        <v>55</v>
      </c>
      <c r="L52" s="25" t="s">
        <v>55</v>
      </c>
      <c r="M52" s="27" t="s">
        <v>55</v>
      </c>
      <c r="N52" s="27" t="s">
        <v>55</v>
      </c>
      <c r="O52" s="48" t="s">
        <v>55</v>
      </c>
      <c r="P52" s="49" t="s">
        <v>55</v>
      </c>
      <c r="Q52" s="48" t="s">
        <v>55</v>
      </c>
      <c r="R52" s="31"/>
    </row>
    <row r="53" spans="2:18" ht="19.5" customHeight="1" x14ac:dyDescent="0.25">
      <c r="B53" s="29"/>
      <c r="C53" s="57"/>
      <c r="D53" s="23" t="s">
        <v>25</v>
      </c>
      <c r="E53" s="24">
        <v>87</v>
      </c>
      <c r="F53" s="25">
        <v>0.7931034482758621</v>
      </c>
      <c r="G53" s="25">
        <v>6.8965517241379309E-2</v>
      </c>
      <c r="H53" s="25">
        <v>3.4482758620689655E-2</v>
      </c>
      <c r="I53" s="25">
        <v>2.2988505747126436E-2</v>
      </c>
      <c r="J53" s="25">
        <v>8.0459770114942541E-2</v>
      </c>
      <c r="K53" s="25">
        <v>0.86250000000000004</v>
      </c>
      <c r="L53" s="25">
        <v>0.87949999999999995</v>
      </c>
      <c r="M53" s="27">
        <v>60</v>
      </c>
      <c r="N53" s="27">
        <v>51.03</v>
      </c>
      <c r="O53" s="48">
        <f t="shared" si="0"/>
        <v>0.85050000000000003</v>
      </c>
      <c r="P53" s="49">
        <v>44.0152</v>
      </c>
      <c r="Q53" s="48">
        <f t="shared" si="1"/>
        <v>0.73358666666666672</v>
      </c>
      <c r="R53" s="31"/>
    </row>
    <row r="54" spans="2:18" ht="18.75" customHeight="1" x14ac:dyDescent="0.25">
      <c r="B54" s="29"/>
      <c r="C54" s="57"/>
      <c r="D54" s="23" t="s">
        <v>8</v>
      </c>
      <c r="E54" s="24">
        <v>27</v>
      </c>
      <c r="F54" s="25">
        <v>0.40740740740740738</v>
      </c>
      <c r="G54" s="25">
        <v>0.14814814814814814</v>
      </c>
      <c r="H54" s="25">
        <v>0.14814814814814814</v>
      </c>
      <c r="I54" s="25">
        <v>3.7037037037037035E-2</v>
      </c>
      <c r="J54" s="25">
        <v>0.2592592592592593</v>
      </c>
      <c r="K54" s="25">
        <v>0.69630000000000003</v>
      </c>
      <c r="L54" s="25">
        <v>0.70740000000000003</v>
      </c>
      <c r="M54" s="27">
        <v>60</v>
      </c>
      <c r="N54" s="27">
        <v>49.83</v>
      </c>
      <c r="O54" s="48">
        <f t="shared" si="0"/>
        <v>0.83050000000000002</v>
      </c>
      <c r="P54" s="49">
        <v>34.695700000000002</v>
      </c>
      <c r="Q54" s="48">
        <f t="shared" si="1"/>
        <v>0.57826166666666667</v>
      </c>
      <c r="R54" s="31"/>
    </row>
    <row r="55" spans="2:18" ht="18.75" customHeight="1" x14ac:dyDescent="0.25">
      <c r="B55" s="29"/>
      <c r="C55" s="57"/>
      <c r="D55" s="23" t="s">
        <v>16</v>
      </c>
      <c r="E55" s="24">
        <v>43</v>
      </c>
      <c r="F55" s="25">
        <v>0.34883720930232559</v>
      </c>
      <c r="G55" s="25">
        <v>0.13953488372093023</v>
      </c>
      <c r="H55" s="25">
        <v>0.23255813953488372</v>
      </c>
      <c r="I55" s="25">
        <v>6.9767441860465115E-2</v>
      </c>
      <c r="J55" s="25">
        <v>0.20930232558139539</v>
      </c>
      <c r="K55" s="25">
        <v>0.68469999999999998</v>
      </c>
      <c r="L55" s="25">
        <v>0.75690000000000002</v>
      </c>
      <c r="M55" s="27">
        <v>60</v>
      </c>
      <c r="N55" s="27">
        <v>47.18</v>
      </c>
      <c r="O55" s="48">
        <f t="shared" si="0"/>
        <v>0.78633333333333333</v>
      </c>
      <c r="P55" s="49">
        <v>32.299999999999997</v>
      </c>
      <c r="Q55" s="48">
        <f t="shared" si="1"/>
        <v>0.53833333333333333</v>
      </c>
      <c r="R55" s="31"/>
    </row>
    <row r="56" spans="2:18" ht="18.75" customHeight="1" x14ac:dyDescent="0.25">
      <c r="B56" s="29"/>
      <c r="C56" s="57"/>
      <c r="D56" s="23" t="s">
        <v>28</v>
      </c>
      <c r="E56" s="24" t="s">
        <v>55</v>
      </c>
      <c r="F56" s="25" t="s">
        <v>55</v>
      </c>
      <c r="G56" s="25" t="s">
        <v>55</v>
      </c>
      <c r="H56" s="25" t="s">
        <v>55</v>
      </c>
      <c r="I56" s="25" t="s">
        <v>55</v>
      </c>
      <c r="J56" s="25" t="s">
        <v>55</v>
      </c>
      <c r="K56" s="25">
        <v>0.82130000000000003</v>
      </c>
      <c r="L56" s="25">
        <v>0.83640000000000003</v>
      </c>
      <c r="M56" s="27">
        <v>60</v>
      </c>
      <c r="N56" s="27">
        <v>52.29</v>
      </c>
      <c r="O56" s="48">
        <f t="shared" si="0"/>
        <v>0.87149999999999994</v>
      </c>
      <c r="P56" s="49">
        <v>42.942900000000002</v>
      </c>
      <c r="Q56" s="48">
        <f t="shared" si="1"/>
        <v>0.71571499999999999</v>
      </c>
      <c r="R56" s="31"/>
    </row>
    <row r="57" spans="2:18" ht="18.75" customHeight="1" x14ac:dyDescent="0.25">
      <c r="B57" s="29"/>
      <c r="C57" s="57"/>
      <c r="D57" s="23" t="s">
        <v>27</v>
      </c>
      <c r="E57" s="24" t="s">
        <v>55</v>
      </c>
      <c r="F57" s="25" t="s">
        <v>55</v>
      </c>
      <c r="G57" s="25" t="s">
        <v>55</v>
      </c>
      <c r="H57" s="25" t="s">
        <v>55</v>
      </c>
      <c r="I57" s="25" t="s">
        <v>55</v>
      </c>
      <c r="J57" s="25" t="s">
        <v>55</v>
      </c>
      <c r="K57" s="25">
        <v>0.81359999999999999</v>
      </c>
      <c r="L57" s="25">
        <v>0.83589999999999998</v>
      </c>
      <c r="M57" s="27">
        <v>60</v>
      </c>
      <c r="N57" s="27">
        <v>48.73</v>
      </c>
      <c r="O57" s="48">
        <f t="shared" si="0"/>
        <v>0.81216666666666659</v>
      </c>
      <c r="P57" s="49">
        <v>39.648600000000002</v>
      </c>
      <c r="Q57" s="48">
        <f t="shared" si="1"/>
        <v>0.66081000000000001</v>
      </c>
      <c r="R57" s="31"/>
    </row>
    <row r="58" spans="2:18" ht="18.75" customHeight="1" x14ac:dyDescent="0.25">
      <c r="B58" s="29"/>
      <c r="C58" s="55"/>
      <c r="D58" s="23" t="s">
        <v>29</v>
      </c>
      <c r="E58" s="24" t="s">
        <v>55</v>
      </c>
      <c r="F58" s="25" t="s">
        <v>55</v>
      </c>
      <c r="G58" s="25" t="s">
        <v>55</v>
      </c>
      <c r="H58" s="25" t="s">
        <v>55</v>
      </c>
      <c r="I58" s="25" t="s">
        <v>55</v>
      </c>
      <c r="J58" s="25" t="s">
        <v>55</v>
      </c>
      <c r="K58" s="25">
        <v>0.74670000000000003</v>
      </c>
      <c r="L58" s="25">
        <v>0.77780000000000005</v>
      </c>
      <c r="M58" s="27">
        <v>60</v>
      </c>
      <c r="N58" s="27">
        <v>46.82</v>
      </c>
      <c r="O58" s="48">
        <f t="shared" si="0"/>
        <v>0.78033333333333332</v>
      </c>
      <c r="P58" s="49">
        <v>34.9634</v>
      </c>
      <c r="Q58" s="48">
        <f t="shared" si="1"/>
        <v>0.58272333333333337</v>
      </c>
      <c r="R58" s="31"/>
    </row>
    <row r="59" spans="2:18" ht="18.75" customHeight="1" x14ac:dyDescent="0.25">
      <c r="B59" s="29"/>
      <c r="C59" s="51" t="s">
        <v>82</v>
      </c>
      <c r="D59" s="19" t="s">
        <v>30</v>
      </c>
      <c r="E59" s="20">
        <v>75</v>
      </c>
      <c r="F59" s="21">
        <v>0.65333333333333332</v>
      </c>
      <c r="G59" s="21">
        <v>0.12</v>
      </c>
      <c r="H59" s="21">
        <v>0.12</v>
      </c>
      <c r="I59" s="21">
        <v>0.08</v>
      </c>
      <c r="J59" s="21">
        <v>2.6666666666666727E-2</v>
      </c>
      <c r="K59" s="21">
        <v>0.87090000000000001</v>
      </c>
      <c r="L59" s="21">
        <v>0.88670000000000004</v>
      </c>
      <c r="M59" s="28">
        <v>60</v>
      </c>
      <c r="N59" s="26">
        <v>57.18</v>
      </c>
      <c r="O59" s="21">
        <f t="shared" si="0"/>
        <v>0.95299999999999996</v>
      </c>
      <c r="P59" s="28">
        <v>49.798900000000003</v>
      </c>
      <c r="Q59" s="21">
        <f t="shared" si="1"/>
        <v>0.82998166666666673</v>
      </c>
      <c r="R59" s="31"/>
    </row>
    <row r="60" spans="2:18" ht="18.75" customHeight="1" x14ac:dyDescent="0.25">
      <c r="B60" s="29"/>
      <c r="C60" s="53"/>
      <c r="D60" s="19" t="s">
        <v>31</v>
      </c>
      <c r="E60" s="20">
        <v>42</v>
      </c>
      <c r="F60" s="21">
        <v>0.35714285714285715</v>
      </c>
      <c r="G60" s="21">
        <v>0</v>
      </c>
      <c r="H60" s="21">
        <v>0.21428571428571427</v>
      </c>
      <c r="I60" s="21">
        <v>0</v>
      </c>
      <c r="J60" s="21">
        <v>0.4285714285714286</v>
      </c>
      <c r="K60" s="21">
        <v>0.80530000000000002</v>
      </c>
      <c r="L60" s="21">
        <v>0.83660000000000001</v>
      </c>
      <c r="M60" s="28">
        <v>60</v>
      </c>
      <c r="N60" s="26">
        <v>29.61</v>
      </c>
      <c r="O60" s="21">
        <f t="shared" si="0"/>
        <v>0.49349999999999999</v>
      </c>
      <c r="P60" s="28">
        <v>23.842099999999999</v>
      </c>
      <c r="Q60" s="21">
        <f t="shared" si="1"/>
        <v>0.39736833333333332</v>
      </c>
      <c r="R60" s="31"/>
    </row>
    <row r="61" spans="2:18" ht="18.75" customHeight="1" x14ac:dyDescent="0.25">
      <c r="B61" s="29"/>
      <c r="C61" s="54" t="s">
        <v>83</v>
      </c>
      <c r="D61" s="23" t="s">
        <v>32</v>
      </c>
      <c r="E61" s="24">
        <v>43</v>
      </c>
      <c r="F61" s="25">
        <v>0.32558139534883723</v>
      </c>
      <c r="G61" s="25">
        <v>0.20930232558139536</v>
      </c>
      <c r="H61" s="25">
        <v>0.2558139534883721</v>
      </c>
      <c r="I61" s="25">
        <v>0.11627906976744186</v>
      </c>
      <c r="J61" s="25">
        <v>9.3023255813953432E-2</v>
      </c>
      <c r="K61" s="25">
        <v>0.84940000000000004</v>
      </c>
      <c r="L61" s="25">
        <v>0.88319999999999999</v>
      </c>
      <c r="M61" s="27">
        <v>60</v>
      </c>
      <c r="N61" s="27">
        <v>47.68</v>
      </c>
      <c r="O61" s="48">
        <f t="shared" si="0"/>
        <v>0.79466666666666663</v>
      </c>
      <c r="P61" s="49">
        <v>40.5</v>
      </c>
      <c r="Q61" s="48">
        <f t="shared" si="1"/>
        <v>0.67500000000000004</v>
      </c>
      <c r="R61" s="31"/>
    </row>
    <row r="62" spans="2:18" ht="18.75" customHeight="1" x14ac:dyDescent="0.25">
      <c r="B62" s="29"/>
      <c r="C62" s="57"/>
      <c r="D62" s="23" t="s">
        <v>33</v>
      </c>
      <c r="E62" s="24">
        <v>47</v>
      </c>
      <c r="F62" s="25">
        <v>0.31914893617021278</v>
      </c>
      <c r="G62" s="25">
        <v>0.21276595744680851</v>
      </c>
      <c r="H62" s="25">
        <v>0.19148936170212766</v>
      </c>
      <c r="I62" s="25">
        <v>6.3829787234042548E-2</v>
      </c>
      <c r="J62" s="25">
        <v>0.2127659574468086</v>
      </c>
      <c r="K62" s="25">
        <v>0.90659999999999996</v>
      </c>
      <c r="L62" s="25">
        <v>0.93889999999999996</v>
      </c>
      <c r="M62" s="27">
        <v>60</v>
      </c>
      <c r="N62" s="27">
        <v>47.53</v>
      </c>
      <c r="O62" s="48">
        <f t="shared" si="0"/>
        <v>0.79216666666666669</v>
      </c>
      <c r="P62" s="49">
        <v>43.090899999999998</v>
      </c>
      <c r="Q62" s="48">
        <f t="shared" si="1"/>
        <v>0.71818166666666661</v>
      </c>
      <c r="R62" s="31"/>
    </row>
    <row r="63" spans="2:18" ht="18.75" customHeight="1" x14ac:dyDescent="0.25">
      <c r="B63" s="29"/>
      <c r="C63" s="57"/>
      <c r="D63" s="23" t="s">
        <v>34</v>
      </c>
      <c r="E63" s="24">
        <v>57</v>
      </c>
      <c r="F63" s="25">
        <v>0.31578947368421051</v>
      </c>
      <c r="G63" s="25">
        <v>0.15789473684210525</v>
      </c>
      <c r="H63" s="25">
        <v>0.24561403508771928</v>
      </c>
      <c r="I63" s="25">
        <v>0.10526315789473684</v>
      </c>
      <c r="J63" s="25">
        <v>0.17543859649122806</v>
      </c>
      <c r="K63" s="25">
        <v>0.93140000000000001</v>
      </c>
      <c r="L63" s="25">
        <v>0.93779999999999997</v>
      </c>
      <c r="M63" s="27">
        <v>60</v>
      </c>
      <c r="N63" s="27">
        <v>48.58</v>
      </c>
      <c r="O63" s="48">
        <f t="shared" si="0"/>
        <v>0.80966666666666665</v>
      </c>
      <c r="P63" s="49">
        <v>45.25</v>
      </c>
      <c r="Q63" s="48">
        <f t="shared" si="1"/>
        <v>0.75416666666666665</v>
      </c>
      <c r="R63" s="31"/>
    </row>
    <row r="64" spans="2:18" ht="18.75" customHeight="1" x14ac:dyDescent="0.25">
      <c r="B64" s="29"/>
      <c r="C64" s="55"/>
      <c r="D64" s="23" t="s">
        <v>35</v>
      </c>
      <c r="E64" s="24">
        <v>65</v>
      </c>
      <c r="F64" s="25">
        <v>0.46153846153846156</v>
      </c>
      <c r="G64" s="25">
        <v>0.26153846153846155</v>
      </c>
      <c r="H64" s="25">
        <v>0.12307692307692308</v>
      </c>
      <c r="I64" s="25">
        <v>7.6923076923076927E-2</v>
      </c>
      <c r="J64" s="25">
        <v>7.6923076923076872E-2</v>
      </c>
      <c r="K64" s="25">
        <v>0.81710000000000005</v>
      </c>
      <c r="L64" s="25">
        <v>0.83809999999999996</v>
      </c>
      <c r="M64" s="27">
        <v>60</v>
      </c>
      <c r="N64" s="27">
        <v>48.43</v>
      </c>
      <c r="O64" s="48">
        <f t="shared" si="0"/>
        <v>0.8071666666666667</v>
      </c>
      <c r="P64" s="49">
        <v>39.571399999999997</v>
      </c>
      <c r="Q64" s="48">
        <f t="shared" si="1"/>
        <v>0.65952333333333324</v>
      </c>
      <c r="R64" s="31"/>
    </row>
    <row r="65" spans="2:18" ht="18.75" customHeight="1" x14ac:dyDescent="0.25">
      <c r="B65" s="29"/>
      <c r="C65" s="19" t="s">
        <v>84</v>
      </c>
      <c r="D65" s="19" t="s">
        <v>36</v>
      </c>
      <c r="E65" s="20">
        <v>72</v>
      </c>
      <c r="F65" s="21">
        <v>0.54166666666666663</v>
      </c>
      <c r="G65" s="21">
        <v>4.1666666666666664E-2</v>
      </c>
      <c r="H65" s="21">
        <v>0</v>
      </c>
      <c r="I65" s="21">
        <v>0.1388888888888889</v>
      </c>
      <c r="J65" s="21">
        <v>0.2777777777777779</v>
      </c>
      <c r="K65" s="21">
        <v>0.86890000000000001</v>
      </c>
      <c r="L65" s="21">
        <v>0.89829999999999999</v>
      </c>
      <c r="M65" s="28">
        <v>60</v>
      </c>
      <c r="N65" s="26">
        <v>49.59</v>
      </c>
      <c r="O65" s="21">
        <f t="shared" si="0"/>
        <v>0.82650000000000001</v>
      </c>
      <c r="P65" s="28">
        <v>43.0839</v>
      </c>
      <c r="Q65" s="21">
        <f t="shared" si="1"/>
        <v>0.71806499999999995</v>
      </c>
      <c r="R65" s="31"/>
    </row>
    <row r="66" spans="2:18" ht="18.75" customHeight="1" x14ac:dyDescent="0.25">
      <c r="B66" s="29"/>
      <c r="C66" s="22" t="s">
        <v>85</v>
      </c>
      <c r="D66" s="23" t="s">
        <v>36</v>
      </c>
      <c r="E66" s="24">
        <v>121</v>
      </c>
      <c r="F66" s="25">
        <v>0.76033057851239672</v>
      </c>
      <c r="G66" s="25">
        <v>8.2644628099173556E-2</v>
      </c>
      <c r="H66" s="25">
        <v>0</v>
      </c>
      <c r="I66" s="25">
        <v>9.9173553719008267E-2</v>
      </c>
      <c r="J66" s="25">
        <v>5.7851239669421406E-2</v>
      </c>
      <c r="K66" s="25">
        <v>0.81899999999999995</v>
      </c>
      <c r="L66" s="25">
        <v>0.86209999999999998</v>
      </c>
      <c r="M66" s="27">
        <v>60</v>
      </c>
      <c r="N66" s="27">
        <v>56.3</v>
      </c>
      <c r="O66" s="48">
        <f t="shared" si="0"/>
        <v>0.93833333333333324</v>
      </c>
      <c r="P66" s="49">
        <v>46.106099999999998</v>
      </c>
      <c r="Q66" s="48">
        <f t="shared" si="1"/>
        <v>0.76843499999999998</v>
      </c>
      <c r="R66" s="31"/>
    </row>
    <row r="67" spans="2:18" ht="18.75" customHeight="1" x14ac:dyDescent="0.25">
      <c r="B67" s="29"/>
      <c r="C67" s="51" t="s">
        <v>86</v>
      </c>
      <c r="D67" s="19" t="s">
        <v>37</v>
      </c>
      <c r="E67" s="20">
        <v>45</v>
      </c>
      <c r="F67" s="21">
        <v>0.75555555555555554</v>
      </c>
      <c r="G67" s="21">
        <v>2.2222222222222223E-2</v>
      </c>
      <c r="H67" s="21">
        <v>0</v>
      </c>
      <c r="I67" s="21">
        <v>0</v>
      </c>
      <c r="J67" s="21">
        <v>0.22222222222222221</v>
      </c>
      <c r="K67" s="21">
        <v>0.96660000000000001</v>
      </c>
      <c r="L67" s="21">
        <v>0.97470000000000001</v>
      </c>
      <c r="M67" s="28">
        <v>60</v>
      </c>
      <c r="N67" s="26">
        <v>50.41</v>
      </c>
      <c r="O67" s="21">
        <f t="shared" si="0"/>
        <v>0.84016666666666662</v>
      </c>
      <c r="P67" s="28">
        <v>48.7241</v>
      </c>
      <c r="Q67" s="21">
        <f t="shared" si="1"/>
        <v>0.81206833333333328</v>
      </c>
      <c r="R67" s="31"/>
    </row>
    <row r="68" spans="2:18" ht="18.75" customHeight="1" x14ac:dyDescent="0.25">
      <c r="B68" s="29"/>
      <c r="C68" s="53"/>
      <c r="D68" s="19" t="s">
        <v>38</v>
      </c>
      <c r="E68" s="20">
        <v>57</v>
      </c>
      <c r="F68" s="21">
        <v>0.64912280701754388</v>
      </c>
      <c r="G68" s="21">
        <v>3.5087719298245612E-2</v>
      </c>
      <c r="H68" s="21">
        <v>0.14035087719298245</v>
      </c>
      <c r="I68" s="21">
        <v>0</v>
      </c>
      <c r="J68" s="21">
        <v>0.17543859649122806</v>
      </c>
      <c r="K68" s="21">
        <v>0.91300000000000003</v>
      </c>
      <c r="L68" s="21">
        <v>0.92300000000000004</v>
      </c>
      <c r="M68" s="28">
        <v>60</v>
      </c>
      <c r="N68" s="26">
        <v>47.87</v>
      </c>
      <c r="O68" s="21">
        <f t="shared" si="0"/>
        <v>0.79783333333333328</v>
      </c>
      <c r="P68" s="28">
        <v>43.703699999999998</v>
      </c>
      <c r="Q68" s="21">
        <f t="shared" si="1"/>
        <v>0.72839500000000001</v>
      </c>
      <c r="R68" s="31"/>
    </row>
    <row r="69" spans="2:18" ht="18.75" customHeight="1" x14ac:dyDescent="0.25">
      <c r="B69" s="29"/>
      <c r="C69" s="54" t="s">
        <v>87</v>
      </c>
      <c r="D69" s="23" t="s">
        <v>39</v>
      </c>
      <c r="E69" s="24">
        <v>56</v>
      </c>
      <c r="F69" s="25">
        <v>0.5178571428571429</v>
      </c>
      <c r="G69" s="25">
        <v>0.19642857142857142</v>
      </c>
      <c r="H69" s="25">
        <v>0.125</v>
      </c>
      <c r="I69" s="25">
        <v>1.7857142857142856E-2</v>
      </c>
      <c r="J69" s="25">
        <v>0.14285714285714279</v>
      </c>
      <c r="K69" s="25">
        <v>0.90080000000000005</v>
      </c>
      <c r="L69" s="25">
        <v>0.90510000000000002</v>
      </c>
      <c r="M69" s="27">
        <v>60</v>
      </c>
      <c r="N69" s="27">
        <v>49.54</v>
      </c>
      <c r="O69" s="48">
        <f t="shared" si="0"/>
        <v>0.82566666666666666</v>
      </c>
      <c r="P69" s="49">
        <v>44.622</v>
      </c>
      <c r="Q69" s="48">
        <f t="shared" si="1"/>
        <v>0.74370000000000003</v>
      </c>
      <c r="R69" s="31"/>
    </row>
    <row r="70" spans="2:18" ht="18.75" customHeight="1" x14ac:dyDescent="0.25">
      <c r="B70" s="29"/>
      <c r="C70" s="57"/>
      <c r="D70" s="23" t="s">
        <v>40</v>
      </c>
      <c r="E70" s="24">
        <v>60</v>
      </c>
      <c r="F70" s="25">
        <v>0.73333333333333328</v>
      </c>
      <c r="G70" s="25">
        <v>0.13333333333333333</v>
      </c>
      <c r="H70" s="25">
        <v>1.6666666666666666E-2</v>
      </c>
      <c r="I70" s="25">
        <v>1.6666666666666666E-2</v>
      </c>
      <c r="J70" s="25">
        <v>9.9999999999999978E-2</v>
      </c>
      <c r="K70" s="25">
        <v>0.91710000000000003</v>
      </c>
      <c r="L70" s="25">
        <v>0.92330000000000001</v>
      </c>
      <c r="M70" s="27">
        <v>60</v>
      </c>
      <c r="N70" s="27">
        <v>52.36</v>
      </c>
      <c r="O70" s="48">
        <f t="shared" si="0"/>
        <v>0.8726666666666667</v>
      </c>
      <c r="P70" s="49">
        <v>48.015999999999998</v>
      </c>
      <c r="Q70" s="48">
        <f t="shared" si="1"/>
        <v>0.80026666666666668</v>
      </c>
      <c r="R70" s="31"/>
    </row>
    <row r="71" spans="2:18" ht="18.75" customHeight="1" x14ac:dyDescent="0.25">
      <c r="B71" s="29"/>
      <c r="C71" s="57"/>
      <c r="D71" s="23" t="s">
        <v>27</v>
      </c>
      <c r="E71" s="24">
        <v>87</v>
      </c>
      <c r="F71" s="25">
        <v>0.39080459770114945</v>
      </c>
      <c r="G71" s="25">
        <v>0.42528735632183906</v>
      </c>
      <c r="H71" s="25">
        <v>5.7471264367816091E-2</v>
      </c>
      <c r="I71" s="25">
        <v>4.5977011494252873E-2</v>
      </c>
      <c r="J71" s="25">
        <v>8.0459770114942541E-2</v>
      </c>
      <c r="K71" s="25">
        <v>0.83520000000000005</v>
      </c>
      <c r="L71" s="25">
        <v>0.84699999999999998</v>
      </c>
      <c r="M71" s="27">
        <v>60</v>
      </c>
      <c r="N71" s="27">
        <v>44.31</v>
      </c>
      <c r="O71" s="48">
        <f t="shared" si="0"/>
        <v>0.73850000000000005</v>
      </c>
      <c r="P71" s="49">
        <v>37.011400000000002</v>
      </c>
      <c r="Q71" s="48">
        <f t="shared" si="1"/>
        <v>0.61685666666666672</v>
      </c>
      <c r="R71" s="31"/>
    </row>
    <row r="72" spans="2:18" ht="18.75" customHeight="1" x14ac:dyDescent="0.25">
      <c r="B72" s="29"/>
      <c r="C72" s="57"/>
      <c r="D72" s="23" t="s">
        <v>28</v>
      </c>
      <c r="E72" s="24">
        <v>122</v>
      </c>
      <c r="F72" s="25">
        <v>0.47540983606557374</v>
      </c>
      <c r="G72" s="25">
        <v>0.21311475409836064</v>
      </c>
      <c r="H72" s="25">
        <v>0.10655737704918032</v>
      </c>
      <c r="I72" s="25">
        <v>9.8360655737704916E-2</v>
      </c>
      <c r="J72" s="25">
        <v>0.10655737704918034</v>
      </c>
      <c r="K72" s="25">
        <v>0.86099999999999999</v>
      </c>
      <c r="L72" s="25">
        <v>0.87549999999999994</v>
      </c>
      <c r="M72" s="27">
        <v>60</v>
      </c>
      <c r="N72" s="27">
        <v>48.4</v>
      </c>
      <c r="O72" s="48">
        <f t="shared" si="0"/>
        <v>0.80666666666666664</v>
      </c>
      <c r="P72" s="49">
        <v>41.6736</v>
      </c>
      <c r="Q72" s="48">
        <f t="shared" si="1"/>
        <v>0.69455999999999996</v>
      </c>
      <c r="R72" s="31"/>
    </row>
    <row r="73" spans="2:18" ht="18.75" customHeight="1" x14ac:dyDescent="0.25">
      <c r="B73" s="29"/>
      <c r="C73" s="57"/>
      <c r="D73" s="23" t="s">
        <v>29</v>
      </c>
      <c r="E73" s="24">
        <v>212</v>
      </c>
      <c r="F73" s="25">
        <v>0.3867924528301887</v>
      </c>
      <c r="G73" s="25">
        <v>0.29716981132075471</v>
      </c>
      <c r="H73" s="25">
        <v>9.9056603773584911E-2</v>
      </c>
      <c r="I73" s="25">
        <v>9.4339622641509441E-2</v>
      </c>
      <c r="J73" s="25">
        <v>0.12264150943396224</v>
      </c>
      <c r="K73" s="25">
        <v>0.82330000000000003</v>
      </c>
      <c r="L73" s="25">
        <v>0.8337</v>
      </c>
      <c r="M73" s="27">
        <v>60</v>
      </c>
      <c r="N73" s="27">
        <v>45.99</v>
      </c>
      <c r="O73" s="48">
        <f t="shared" si="0"/>
        <v>0.76650000000000007</v>
      </c>
      <c r="P73" s="49">
        <v>37.865200000000002</v>
      </c>
      <c r="Q73" s="48">
        <f t="shared" si="1"/>
        <v>0.63108666666666668</v>
      </c>
      <c r="R73" s="31"/>
    </row>
    <row r="74" spans="2:18" ht="18.75" customHeight="1" x14ac:dyDescent="0.25">
      <c r="B74" s="29"/>
      <c r="C74" s="55"/>
      <c r="D74" s="23" t="s">
        <v>12</v>
      </c>
      <c r="E74" s="24">
        <v>62</v>
      </c>
      <c r="F74" s="25">
        <v>0.33870967741935482</v>
      </c>
      <c r="G74" s="25">
        <v>0.33870967741935482</v>
      </c>
      <c r="H74" s="25">
        <v>0.12903225806451613</v>
      </c>
      <c r="I74" s="25">
        <v>0.12903225806451613</v>
      </c>
      <c r="J74" s="25">
        <v>6.4516129032258118E-2</v>
      </c>
      <c r="K74" s="25">
        <v>0.86860000000000004</v>
      </c>
      <c r="L74" s="25">
        <v>0.8821</v>
      </c>
      <c r="M74" s="27">
        <v>60</v>
      </c>
      <c r="N74" s="27">
        <v>45.23</v>
      </c>
      <c r="O74" s="48">
        <f t="shared" si="0"/>
        <v>0.75383333333333324</v>
      </c>
      <c r="P74" s="49">
        <v>39.288499999999999</v>
      </c>
      <c r="Q74" s="48">
        <f t="shared" si="1"/>
        <v>0.65480833333333333</v>
      </c>
      <c r="R74" s="31"/>
    </row>
    <row r="75" spans="2:18" ht="18.75" customHeight="1" x14ac:dyDescent="0.25">
      <c r="B75" s="29"/>
      <c r="C75" s="51" t="s">
        <v>88</v>
      </c>
      <c r="D75" s="19" t="s">
        <v>24</v>
      </c>
      <c r="E75" s="20">
        <v>58</v>
      </c>
      <c r="F75" s="21">
        <v>0.63793103448275867</v>
      </c>
      <c r="G75" s="21">
        <v>0.1206896551724138</v>
      </c>
      <c r="H75" s="21">
        <v>6.8965517241379309E-2</v>
      </c>
      <c r="I75" s="21">
        <v>8.6206896551724144E-2</v>
      </c>
      <c r="J75" s="21">
        <v>8.6206896551723977E-2</v>
      </c>
      <c r="K75" s="21" t="s">
        <v>55</v>
      </c>
      <c r="L75" s="21" t="s">
        <v>55</v>
      </c>
      <c r="M75" s="28" t="s">
        <v>55</v>
      </c>
      <c r="N75" s="26" t="s">
        <v>55</v>
      </c>
      <c r="O75" s="21" t="s">
        <v>55</v>
      </c>
      <c r="P75" s="28" t="s">
        <v>55</v>
      </c>
      <c r="Q75" s="21" t="s">
        <v>55</v>
      </c>
      <c r="R75" s="31"/>
    </row>
    <row r="76" spans="2:18" ht="18.75" customHeight="1" x14ac:dyDescent="0.25">
      <c r="B76" s="29"/>
      <c r="C76" s="52"/>
      <c r="D76" s="19" t="s">
        <v>16</v>
      </c>
      <c r="E76" s="20">
        <v>30</v>
      </c>
      <c r="F76" s="21">
        <v>0.4</v>
      </c>
      <c r="G76" s="21">
        <v>0.2</v>
      </c>
      <c r="H76" s="21">
        <v>0.23333333333333334</v>
      </c>
      <c r="I76" s="21">
        <v>0.1</v>
      </c>
      <c r="J76" s="21">
        <v>6.6666666666666541E-2</v>
      </c>
      <c r="K76" s="21">
        <v>0.82030000000000003</v>
      </c>
      <c r="L76" s="21">
        <v>0.89949999999999997</v>
      </c>
      <c r="M76" s="28">
        <v>60</v>
      </c>
      <c r="N76" s="26">
        <v>44.82</v>
      </c>
      <c r="O76" s="21">
        <f t="shared" ref="O75:O81" si="2">N76/M76</f>
        <v>0.747</v>
      </c>
      <c r="P76" s="28">
        <v>36.763199999999998</v>
      </c>
      <c r="Q76" s="21">
        <f t="shared" ref="Q75:Q81" si="3">P76/M76</f>
        <v>0.61271999999999993</v>
      </c>
      <c r="R76" s="31"/>
    </row>
    <row r="77" spans="2:18" ht="18.75" customHeight="1" x14ac:dyDescent="0.25">
      <c r="B77" s="29"/>
      <c r="C77" s="52"/>
      <c r="D77" s="19" t="s">
        <v>41</v>
      </c>
      <c r="E77" s="20">
        <v>169</v>
      </c>
      <c r="F77" s="21">
        <v>0.79881656804733725</v>
      </c>
      <c r="G77" s="21">
        <v>4.142011834319527E-2</v>
      </c>
      <c r="H77" s="21">
        <v>8.8757396449704137E-2</v>
      </c>
      <c r="I77" s="21">
        <v>4.142011834319527E-2</v>
      </c>
      <c r="J77" s="21">
        <v>2.9585798816568087E-2</v>
      </c>
      <c r="K77" s="21">
        <v>0.92449999999999999</v>
      </c>
      <c r="L77" s="21">
        <v>0.93010000000000004</v>
      </c>
      <c r="M77" s="28">
        <v>60</v>
      </c>
      <c r="N77" s="26">
        <v>55.98</v>
      </c>
      <c r="O77" s="21">
        <f t="shared" si="2"/>
        <v>0.93299999999999994</v>
      </c>
      <c r="P77" s="28">
        <v>51.755099999999999</v>
      </c>
      <c r="Q77" s="21">
        <f t="shared" si="3"/>
        <v>0.86258499999999994</v>
      </c>
      <c r="R77" s="31"/>
    </row>
    <row r="78" spans="2:18" ht="18.75" customHeight="1" x14ac:dyDescent="0.25">
      <c r="B78" s="29"/>
      <c r="C78" s="52"/>
      <c r="D78" s="19" t="s">
        <v>28</v>
      </c>
      <c r="E78" s="20" t="s">
        <v>55</v>
      </c>
      <c r="F78" s="21" t="s">
        <v>55</v>
      </c>
      <c r="G78" s="21" t="s">
        <v>55</v>
      </c>
      <c r="H78" s="21" t="s">
        <v>55</v>
      </c>
      <c r="I78" s="21" t="s">
        <v>55</v>
      </c>
      <c r="J78" s="21" t="s">
        <v>55</v>
      </c>
      <c r="K78" s="21">
        <v>0.79349999999999998</v>
      </c>
      <c r="L78" s="21">
        <v>0.81789999999999996</v>
      </c>
      <c r="M78" s="28">
        <v>60</v>
      </c>
      <c r="N78" s="26">
        <v>46</v>
      </c>
      <c r="O78" s="21">
        <f t="shared" si="2"/>
        <v>0.76666666666666672</v>
      </c>
      <c r="P78" s="28">
        <v>36.5</v>
      </c>
      <c r="Q78" s="21">
        <f t="shared" si="3"/>
        <v>0.60833333333333328</v>
      </c>
      <c r="R78" s="31"/>
    </row>
    <row r="79" spans="2:18" ht="18.75" customHeight="1" x14ac:dyDescent="0.25">
      <c r="B79" s="29"/>
      <c r="C79" s="53"/>
      <c r="D79" s="19" t="s">
        <v>29</v>
      </c>
      <c r="E79" s="20" t="s">
        <v>55</v>
      </c>
      <c r="F79" s="21" t="s">
        <v>55</v>
      </c>
      <c r="G79" s="21" t="s">
        <v>55</v>
      </c>
      <c r="H79" s="21" t="s">
        <v>55</v>
      </c>
      <c r="I79" s="21" t="s">
        <v>55</v>
      </c>
      <c r="J79" s="21" t="s">
        <v>55</v>
      </c>
      <c r="K79" s="21">
        <v>0.88380000000000003</v>
      </c>
      <c r="L79" s="21">
        <v>0.89759999999999995</v>
      </c>
      <c r="M79" s="28">
        <v>60</v>
      </c>
      <c r="N79" s="26">
        <v>48.08</v>
      </c>
      <c r="O79" s="21">
        <f t="shared" si="2"/>
        <v>0.80133333333333334</v>
      </c>
      <c r="P79" s="28">
        <v>42.493200000000002</v>
      </c>
      <c r="Q79" s="21">
        <f t="shared" si="3"/>
        <v>0.70822000000000007</v>
      </c>
      <c r="R79" s="31"/>
    </row>
    <row r="80" spans="2:18" ht="18.75" customHeight="1" x14ac:dyDescent="0.25">
      <c r="B80" s="29"/>
      <c r="C80" s="54" t="s">
        <v>89</v>
      </c>
      <c r="D80" s="23" t="s">
        <v>42</v>
      </c>
      <c r="E80" s="24">
        <v>16</v>
      </c>
      <c r="F80" s="25">
        <v>0.5</v>
      </c>
      <c r="G80" s="25">
        <v>0</v>
      </c>
      <c r="H80" s="25">
        <v>0.1875</v>
      </c>
      <c r="I80" s="25">
        <v>0</v>
      </c>
      <c r="J80" s="25">
        <v>0.3125</v>
      </c>
      <c r="K80" s="25">
        <v>0.92859999999999998</v>
      </c>
      <c r="L80" s="25">
        <v>0.92859999999999998</v>
      </c>
      <c r="M80" s="27">
        <v>60</v>
      </c>
      <c r="N80" s="27">
        <v>36</v>
      </c>
      <c r="O80" s="48">
        <f t="shared" si="2"/>
        <v>0.6</v>
      </c>
      <c r="P80" s="49">
        <v>33.428600000000003</v>
      </c>
      <c r="Q80" s="48">
        <f t="shared" si="3"/>
        <v>0.55714333333333343</v>
      </c>
      <c r="R80" s="31"/>
    </row>
    <row r="81" spans="2:19" ht="18.75" customHeight="1" x14ac:dyDescent="0.25">
      <c r="B81" s="29"/>
      <c r="C81" s="55"/>
      <c r="D81" s="23" t="s">
        <v>12</v>
      </c>
      <c r="E81" s="24">
        <v>17</v>
      </c>
      <c r="F81" s="25">
        <v>0.35294117647058826</v>
      </c>
      <c r="G81" s="25">
        <v>0.23529411764705882</v>
      </c>
      <c r="H81" s="25">
        <v>0.11764705882352941</v>
      </c>
      <c r="I81" s="25">
        <v>0.17647058823529413</v>
      </c>
      <c r="J81" s="25">
        <v>0.11764705882352933</v>
      </c>
      <c r="K81" s="25">
        <v>0.82469999999999999</v>
      </c>
      <c r="L81" s="25">
        <v>0.84209999999999996</v>
      </c>
      <c r="M81" s="27">
        <v>60</v>
      </c>
      <c r="N81" s="27">
        <v>37.15</v>
      </c>
      <c r="O81" s="48">
        <f t="shared" si="2"/>
        <v>0.61916666666666664</v>
      </c>
      <c r="P81" s="49">
        <v>30.638300000000001</v>
      </c>
      <c r="Q81" s="48">
        <f t="shared" si="3"/>
        <v>0.51063833333333331</v>
      </c>
      <c r="R81" s="31"/>
    </row>
    <row r="82" spans="2:19" ht="8.25" customHeight="1" x14ac:dyDescent="0.25">
      <c r="B82" s="29"/>
      <c r="R82" s="31"/>
    </row>
    <row r="83" spans="2:19" ht="15" customHeight="1" x14ac:dyDescent="0.25">
      <c r="B83" s="29"/>
      <c r="C83" s="34" t="s">
        <v>62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41"/>
      <c r="S83" s="35"/>
    </row>
    <row r="84" spans="2:19" ht="15" customHeight="1" x14ac:dyDescent="0.25">
      <c r="B84" s="29"/>
      <c r="C84" s="32" t="s">
        <v>63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42"/>
      <c r="S84" s="33"/>
    </row>
    <row r="85" spans="2:19" ht="15" customHeight="1" x14ac:dyDescent="0.25">
      <c r="B85" s="29"/>
      <c r="C85" s="46" t="s">
        <v>67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7"/>
      <c r="S85" s="46"/>
    </row>
    <row r="86" spans="2:19" ht="3.75" customHeight="1" x14ac:dyDescent="0.25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8"/>
    </row>
    <row r="87" spans="2:19" x14ac:dyDescent="0.25">
      <c r="B87" s="39"/>
      <c r="R87" s="40"/>
      <c r="S87" s="40"/>
    </row>
  </sheetData>
  <mergeCells count="33">
    <mergeCell ref="H8:I8"/>
    <mergeCell ref="C21:C23"/>
    <mergeCell ref="C24:C26"/>
    <mergeCell ref="Q8:Q9"/>
    <mergeCell ref="K7:Q7"/>
    <mergeCell ref="C5:N5"/>
    <mergeCell ref="O8:O9"/>
    <mergeCell ref="P8:P9"/>
    <mergeCell ref="K8:K9"/>
    <mergeCell ref="L8:L9"/>
    <mergeCell ref="M8:M9"/>
    <mergeCell ref="N8:N9"/>
    <mergeCell ref="C7:C9"/>
    <mergeCell ref="D7:D9"/>
    <mergeCell ref="E7:J7"/>
    <mergeCell ref="E8:E9"/>
    <mergeCell ref="F8:G8"/>
    <mergeCell ref="C75:C79"/>
    <mergeCell ref="C80:C81"/>
    <mergeCell ref="C1:N1"/>
    <mergeCell ref="C52:C58"/>
    <mergeCell ref="C59:C60"/>
    <mergeCell ref="C61:C64"/>
    <mergeCell ref="C67:C68"/>
    <mergeCell ref="C69:C74"/>
    <mergeCell ref="C28:C30"/>
    <mergeCell ref="C32:C35"/>
    <mergeCell ref="C36:C37"/>
    <mergeCell ref="C38:C45"/>
    <mergeCell ref="C46:C51"/>
    <mergeCell ref="J8:J9"/>
    <mergeCell ref="C12:C14"/>
    <mergeCell ref="C15:C20"/>
  </mergeCells>
  <pageMargins left="0.7" right="0.7" top="0.75" bottom="0.75" header="0.3" footer="0.3"/>
  <pageSetup paperSize="9" orientation="portrait" r:id="rId1"/>
  <webPublishItems count="1">
    <webPublishItem id="13760" divId="1_1_13_13760" sourceType="range" sourceRef="B4:R86" destinationFile="G:\GPAQ\GPAQ-COMU\Estadístiques internes\LLIBREDA\Lldades 2014\Taules\Apartat 1\1_1_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Full2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2014-08-28T11:37:11Z</dcterms:created>
  <dcterms:modified xsi:type="dcterms:W3CDTF">2014-12-09T12:34:58Z</dcterms:modified>
</cp:coreProperties>
</file>