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9336"/>
  </bookViews>
  <sheets>
    <sheet name="3.1.3 Avaluació del PDI" sheetId="1" r:id="rId1"/>
  </sheets>
  <definedNames>
    <definedName name="_xlnm.Print_Area" localSheetId="0">'3.1.3 Avaluació del PDI'!$A$1:$K$36</definedName>
  </definedNames>
  <calcPr calcId="162913"/>
</workbook>
</file>

<file path=xl/calcChain.xml><?xml version="1.0" encoding="utf-8"?>
<calcChain xmlns="http://schemas.openxmlformats.org/spreadsheetml/2006/main">
  <c r="Q30" i="1" l="1"/>
  <c r="Q29" i="1"/>
  <c r="Q28" i="1"/>
  <c r="Q27" i="1"/>
  <c r="Q19" i="1"/>
  <c r="Q18" i="1"/>
  <c r="Q17" i="1"/>
  <c r="Q16" i="1"/>
  <c r="Q15" i="1"/>
  <c r="Q14" i="1"/>
  <c r="Q13" i="1"/>
  <c r="Q12" i="1"/>
  <c r="Q11" i="1"/>
  <c r="Q10" i="1"/>
  <c r="Q9" i="1"/>
  <c r="Q8" i="1"/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28" i="1"/>
  <c r="N29" i="1"/>
  <c r="N30" i="1"/>
  <c r="N27" i="1"/>
  <c r="K29" i="1" l="1"/>
  <c r="K30" i="1"/>
  <c r="K31" i="1"/>
  <c r="K28" i="1"/>
  <c r="K27" i="1"/>
  <c r="K13" i="1"/>
  <c r="K14" i="1"/>
  <c r="K15" i="1"/>
  <c r="K16" i="1"/>
  <c r="K17" i="1"/>
  <c r="K18" i="1"/>
  <c r="K19" i="1"/>
  <c r="K20" i="1"/>
  <c r="K9" i="1"/>
  <c r="K10" i="1"/>
  <c r="K11" i="1"/>
  <c r="K12" i="1"/>
  <c r="K8" i="1"/>
  <c r="F45" i="1" l="1"/>
  <c r="I41" i="1"/>
  <c r="H45" i="1"/>
  <c r="G45" i="1"/>
  <c r="I44" i="1"/>
  <c r="I43" i="1"/>
  <c r="I42" i="1"/>
  <c r="I45" i="1" l="1"/>
</calcChain>
</file>

<file path=xl/sharedStrings.xml><?xml version="1.0" encoding="utf-8"?>
<sst xmlns="http://schemas.openxmlformats.org/spreadsheetml/2006/main" count="128" uniqueCount="43">
  <si>
    <t>-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</si>
  <si>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</si>
  <si>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</si>
  <si>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</si>
  <si>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</si>
  <si>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</si>
  <si>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</si>
  <si>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</si>
  <si>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</si>
  <si>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</si>
  <si>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</si>
  <si>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</si>
  <si>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</si>
  <si>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</si>
  <si>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</si>
  <si>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</si>
  <si>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</si>
  <si>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</si>
  <si>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</si>
  <si>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</si>
  <si>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</si>
  <si>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</si>
  <si>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</si>
  <si>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</si>
  <si>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</si>
  <si>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</si>
  <si>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</si>
  <si>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</si>
  <si>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</si>
  <si>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>Trams reconeguts (PDI_L)</t>
  </si>
  <si>
    <t>Trams reconeguts (PDI_F)</t>
  </si>
  <si>
    <t>AVALUACIÓ DEL PDI</t>
  </si>
  <si>
    <t>CONVOCATÒRIA 2017</t>
  </si>
  <si>
    <t>Mèrits de transferència de coneixement</t>
  </si>
  <si>
    <t>Homes</t>
  </si>
  <si>
    <t>Dones</t>
  </si>
  <si>
    <t>Gènere</t>
  </si>
  <si>
    <t>Total</t>
  </si>
  <si>
    <t>CONVOCATÒRIA 2018</t>
  </si>
  <si>
    <t>CONVOCATÒRIA 2019</t>
  </si>
  <si>
    <t>CONVOCATÒRIA 2020</t>
  </si>
  <si>
    <t>Dades a 31/12/2021</t>
  </si>
  <si>
    <t>CONVOCATÒRIA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</si>
</sst>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11"/>
      <color theme="0"/>
      <name val="Calibri"/>
      <family val="2"/>
      <scheme val="minor"/>
    </font>
    <font>
      <sz val="9"/>
      <color theme="3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8"/>
      <color rgb="FF25406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4" tint="-0.2499465926084170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3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center" vertical="center"/>
    </xf>
    <xf numFmtId="0" fontId="11" fillId="8" borderId="6" xfId="1" applyNumberFormat="1" applyFont="1" applyFill="1" applyBorder="1" applyAlignment="1">
      <alignment horizontal="center" vertical="center"/>
    </xf>
    <xf numFmtId="0" fontId="11" fillId="7" borderId="6" xfId="1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left"/>
    </xf>
    <xf numFmtId="0" fontId="0" fillId="0" borderId="23" xfId="0" applyNumberFormat="1" applyBorder="1"/>
    <xf numFmtId="164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164" fontId="0" fillId="11" borderId="5" xfId="1" applyNumberFormat="1" applyFont="1" applyFill="1" applyBorder="1" applyAlignment="1">
      <alignment horizontal="center"/>
    </xf>
    <xf numFmtId="164" fontId="0" fillId="12" borderId="1" xfId="1" applyNumberFormat="1" applyFont="1" applyFill="1" applyBorder="1" applyAlignment="1">
      <alignment horizontal="center"/>
    </xf>
    <xf numFmtId="164" fontId="0" fillId="13" borderId="1" xfId="1" applyNumberFormat="1" applyFont="1" applyFill="1" applyBorder="1" applyAlignment="1">
      <alignment horizontal="center"/>
    </xf>
    <xf numFmtId="164" fontId="0" fillId="12" borderId="5" xfId="1" applyNumberFormat="1" applyFont="1" applyFill="1" applyBorder="1" applyAlignment="1">
      <alignment horizontal="center"/>
    </xf>
    <xf numFmtId="164" fontId="0" fillId="13" borderId="5" xfId="1" applyNumberFormat="1" applyFont="1" applyFill="1" applyBorder="1" applyAlignment="1">
      <alignment horizontal="center"/>
    </xf>
    <xf numFmtId="164" fontId="0" fillId="12" borderId="4" xfId="1" applyNumberFormat="1" applyFont="1" applyFill="1" applyBorder="1" applyAlignment="1">
      <alignment horizontal="center"/>
    </xf>
    <xf numFmtId="164" fontId="0" fillId="13" borderId="4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11" fillId="8" borderId="7" xfId="2" applyNumberFormat="1" applyFont="1" applyFill="1" applyBorder="1" applyAlignment="1">
      <alignment horizontal="left" vertical="center"/>
    </xf>
    <xf numFmtId="0" fontId="11" fillId="8" borderId="8" xfId="2" applyNumberFormat="1" applyFont="1" applyFill="1" applyBorder="1" applyAlignment="1">
      <alignment horizontal="left" vertical="center"/>
    </xf>
    <xf numFmtId="0" fontId="11" fillId="8" borderId="5" xfId="2" applyNumberFormat="1" applyFont="1" applyFill="1" applyBorder="1" applyAlignment="1">
      <alignment horizontal="left" vertical="center"/>
    </xf>
    <xf numFmtId="0" fontId="11" fillId="8" borderId="25" xfId="1" applyNumberFormat="1" applyFont="1" applyFill="1" applyBorder="1" applyAlignment="1">
      <alignment horizontal="center" vertical="center"/>
    </xf>
    <xf numFmtId="0" fontId="11" fillId="8" borderId="25" xfId="1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 applyFill="1" applyBorder="1" applyAlignment="1">
      <alignment horizontal="center" vertical="center"/>
    </xf>
    <xf numFmtId="0" fontId="11" fillId="8" borderId="24" xfId="2" applyNumberFormat="1" applyFont="1" applyFill="1" applyBorder="1" applyAlignment="1">
      <alignment horizontal="left" vertical="center"/>
    </xf>
    <xf numFmtId="0" fontId="11" fillId="8" borderId="9" xfId="2" applyNumberFormat="1" applyFont="1" applyFill="1" applyBorder="1" applyAlignment="1">
      <alignment horizontal="left" vertical="center"/>
    </xf>
    <xf numFmtId="0" fontId="11" fillId="8" borderId="10" xfId="2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164" fontId="1" fillId="10" borderId="0" xfId="1" applyNumberFormat="1" applyFont="1" applyFill="1" applyBorder="1" applyAlignment="1">
      <alignment horizontal="left" vertical="center" wrapText="1"/>
    </xf>
    <xf numFmtId="0" fontId="11" fillId="7" borderId="7" xfId="2" applyNumberFormat="1" applyFont="1" applyFill="1" applyBorder="1" applyAlignment="1">
      <alignment horizontal="left" vertical="center"/>
    </xf>
    <xf numFmtId="0" fontId="11" fillId="7" borderId="8" xfId="2" applyNumberFormat="1" applyFont="1" applyFill="1" applyBorder="1" applyAlignment="1">
      <alignment horizontal="left" vertical="center"/>
    </xf>
    <xf numFmtId="0" fontId="11" fillId="7" borderId="5" xfId="2" applyNumberFormat="1" applyFont="1" applyFill="1" applyBorder="1" applyAlignment="1">
      <alignment horizontal="left" vertical="center"/>
    </xf>
    <xf numFmtId="0" fontId="11" fillId="7" borderId="1" xfId="1" applyNumberFormat="1" applyFont="1" applyFill="1" applyBorder="1" applyAlignment="1">
      <alignment horizontal="center" vertical="center"/>
    </xf>
    <xf numFmtId="0" fontId="11" fillId="7" borderId="24" xfId="2" applyNumberFormat="1" applyFont="1" applyFill="1" applyBorder="1" applyAlignment="1">
      <alignment horizontal="left" vertical="center"/>
    </xf>
    <xf numFmtId="0" fontId="11" fillId="7" borderId="9" xfId="2" applyNumberFormat="1" applyFont="1" applyFill="1" applyBorder="1" applyAlignment="1">
      <alignment horizontal="left" vertical="center"/>
    </xf>
    <xf numFmtId="0" fontId="11" fillId="7" borderId="10" xfId="2" applyNumberFormat="1" applyFont="1" applyFill="1" applyBorder="1" applyAlignment="1">
      <alignment horizontal="left" vertical="center"/>
    </xf>
    <xf numFmtId="164" fontId="1" fillId="10" borderId="0" xfId="1" applyNumberFormat="1" applyFont="1" applyFill="1" applyBorder="1" applyAlignment="1">
      <alignment horizontal="left" vertical="center" wrapText="1"/>
    </xf>
    <xf numFmtId="0" fontId="13" fillId="8" borderId="7" xfId="1" applyNumberFormat="1" applyFont="1" applyFill="1" applyBorder="1" applyAlignment="1">
      <alignment horizontal="center" vertical="center"/>
    </xf>
    <xf numFmtId="0" fontId="13" fillId="8" borderId="1" xfId="1" applyNumberFormat="1" applyFont="1" applyFill="1" applyBorder="1" applyAlignment="1">
      <alignment horizontal="center" vertical="center"/>
    </xf>
    <xf numFmtId="0" fontId="13" fillId="7" borderId="1" xfId="1" applyNumberFormat="1" applyFont="1" applyFill="1" applyBorder="1" applyAlignment="1">
      <alignment horizontal="center" vertical="center"/>
    </xf>
    <xf numFmtId="0" fontId="13" fillId="7" borderId="7" xfId="1" applyNumberFormat="1" applyFont="1" applyFill="1" applyBorder="1" applyAlignment="1">
      <alignment horizontal="center" vertical="center"/>
    </xf>
    <xf numFmtId="0" fontId="14" fillId="15" borderId="0" xfId="0" applyFont="1" applyFill="1" applyBorder="1"/>
    <xf numFmtId="0" fontId="15" fillId="15" borderId="0" xfId="0" applyFont="1" applyFill="1" applyBorder="1"/>
    <xf numFmtId="164" fontId="15" fillId="16" borderId="28" xfId="1" applyNumberFormat="1" applyFont="1" applyFill="1" applyBorder="1" applyAlignment="1">
      <alignment horizontal="center"/>
    </xf>
    <xf numFmtId="164" fontId="15" fillId="17" borderId="29" xfId="1" applyNumberFormat="1" applyFont="1" applyFill="1" applyBorder="1" applyAlignment="1">
      <alignment horizontal="center"/>
    </xf>
    <xf numFmtId="164" fontId="15" fillId="18" borderId="29" xfId="1" applyNumberFormat="1" applyFont="1" applyFill="1" applyBorder="1" applyAlignment="1">
      <alignment horizontal="center"/>
    </xf>
    <xf numFmtId="164" fontId="15" fillId="17" borderId="28" xfId="1" applyNumberFormat="1" applyFont="1" applyFill="1" applyBorder="1" applyAlignment="1">
      <alignment horizontal="center"/>
    </xf>
    <xf numFmtId="164" fontId="15" fillId="18" borderId="28" xfId="1" applyNumberFormat="1" applyFont="1" applyFill="1" applyBorder="1" applyAlignment="1">
      <alignment horizontal="center"/>
    </xf>
    <xf numFmtId="164" fontId="15" fillId="17" borderId="30" xfId="1" applyNumberFormat="1" applyFont="1" applyFill="1" applyBorder="1" applyAlignment="1">
      <alignment horizontal="center"/>
    </xf>
    <xf numFmtId="164" fontId="15" fillId="18" borderId="30" xfId="1" applyNumberFormat="1" applyFont="1" applyFill="1" applyBorder="1" applyAlignment="1">
      <alignment horizontal="center"/>
    </xf>
    <xf numFmtId="164" fontId="15" fillId="19" borderId="28" xfId="1" applyNumberFormat="1" applyFont="1" applyFill="1" applyBorder="1" applyAlignment="1">
      <alignment horizontal="center"/>
    </xf>
    <xf numFmtId="14" fontId="16" fillId="0" borderId="0" xfId="0" applyNumberFormat="1" applyFont="1" applyAlignment="1">
      <alignment vertical="center"/>
    </xf>
    <xf numFmtId="0" fontId="3" fillId="0" borderId="19" xfId="2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1" fillId="7" borderId="13" xfId="1" applyNumberFormat="1" applyFont="1" applyFill="1" applyBorder="1" applyAlignment="1">
      <alignment horizontal="center" vertical="center"/>
    </xf>
    <xf numFmtId="164" fontId="11" fillId="8" borderId="31" xfId="1" applyNumberFormat="1" applyFont="1" applyFill="1" applyBorder="1" applyAlignment="1">
      <alignment horizontal="left" vertical="center" wrapText="1"/>
    </xf>
    <xf numFmtId="0" fontId="11" fillId="8" borderId="33" xfId="1" quotePrefix="1" applyNumberFormat="1" applyFont="1" applyFill="1" applyBorder="1" applyAlignment="1">
      <alignment horizontal="center" vertical="center"/>
    </xf>
    <xf numFmtId="0" fontId="11" fillId="8" borderId="33" xfId="1" applyNumberFormat="1" applyFont="1" applyFill="1" applyBorder="1" applyAlignment="1">
      <alignment horizontal="center" vertical="center"/>
    </xf>
    <xf numFmtId="0" fontId="13" fillId="8" borderId="24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7" borderId="33" xfId="1" quotePrefix="1" applyNumberFormat="1" applyFont="1" applyFill="1" applyBorder="1" applyAlignment="1">
      <alignment horizontal="center" vertical="center"/>
    </xf>
    <xf numFmtId="0" fontId="13" fillId="7" borderId="24" xfId="1" applyNumberFormat="1" applyFont="1" applyFill="1" applyBorder="1" applyAlignment="1">
      <alignment horizontal="center" vertical="center"/>
    </xf>
    <xf numFmtId="0" fontId="13" fillId="7" borderId="25" xfId="1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64" fontId="1" fillId="10" borderId="0" xfId="1" applyNumberFormat="1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64" fontId="11" fillId="7" borderId="31" xfId="1" applyNumberFormat="1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164" fontId="1" fillId="10" borderId="0" xfId="1" applyNumberFormat="1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" fillId="10" borderId="0" xfId="1" applyNumberFormat="1" applyFont="1" applyFill="1" applyBorder="1" applyAlignment="1">
      <alignment horizontal="left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3" fillId="8" borderId="10" xfId="2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3" fillId="7" borderId="10" xfId="1" applyNumberFormat="1" applyFont="1" applyFill="1" applyBorder="1" applyAlignment="1">
      <alignment horizontal="left" vertical="center" wrapText="1"/>
    </xf>
    <xf numFmtId="164" fontId="3" fillId="7" borderId="26" xfId="1" applyNumberFormat="1" applyFont="1" applyFill="1" applyBorder="1" applyAlignment="1">
      <alignment horizontal="left" vertical="center" wrapText="1"/>
    </xf>
    <xf numFmtId="164" fontId="3" fillId="7" borderId="4" xfId="1" applyNumberFormat="1" applyFont="1" applyFill="1" applyBorder="1" applyAlignment="1">
      <alignment horizontal="left" vertical="center" wrapText="1"/>
    </xf>
    <xf numFmtId="164" fontId="3" fillId="8" borderId="10" xfId="1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3" fillId="8" borderId="32" xfId="0" applyFont="1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64" fontId="11" fillId="8" borderId="14" xfId="1" applyNumberFormat="1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164" fontId="11" fillId="7" borderId="31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7" borderId="13" xfId="2" applyNumberFormat="1" applyFont="1" applyFill="1" applyBorder="1" applyAlignment="1">
      <alignment horizontal="left" vertical="center"/>
    </xf>
    <xf numFmtId="0" fontId="11" fillId="7" borderId="15" xfId="2" applyNumberFormat="1" applyFont="1" applyFill="1" applyBorder="1" applyAlignment="1">
      <alignment horizontal="left" vertical="center"/>
    </xf>
    <xf numFmtId="0" fontId="11" fillId="7" borderId="14" xfId="2" applyNumberFormat="1" applyFont="1" applyFill="1" applyBorder="1" applyAlignment="1">
      <alignment horizontal="left" vertical="center"/>
    </xf>
    <xf numFmtId="0" fontId="11" fillId="8" borderId="13" xfId="2" applyNumberFormat="1" applyFont="1" applyFill="1" applyBorder="1" applyAlignment="1">
      <alignment horizontal="left" vertical="center"/>
    </xf>
    <xf numFmtId="0" fontId="11" fillId="8" borderId="15" xfId="2" applyNumberFormat="1" applyFont="1" applyFill="1" applyBorder="1" applyAlignment="1">
      <alignment horizontal="left" vertical="center"/>
    </xf>
    <xf numFmtId="0" fontId="11" fillId="8" borderId="14" xfId="2" applyNumberFormat="1" applyFont="1" applyFill="1" applyBorder="1" applyAlignment="1">
      <alignment horizontal="left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164" fontId="1" fillId="10" borderId="19" xfId="1" applyNumberFormat="1" applyFont="1" applyFill="1" applyBorder="1" applyAlignment="1">
      <alignment horizontal="left" vertical="center" wrapText="1"/>
    </xf>
  </cellXfs>
  <cellStyles count="5">
    <cellStyle name="comentario" xfId="4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showGridLines="0" tabSelected="1" topLeftCell="A3" zoomScaleNormal="100" zoomScaleSheetLayoutView="110" workbookViewId="0">
      <selection activeCell="S16" sqref="S16"/>
    </sheetView>
  </sheetViews>
  <sheetFormatPr defaultColWidth="9.21875" defaultRowHeight="13.2" x14ac:dyDescent="0.3"/>
  <cols>
    <col min="1" max="1" width="0.5546875" style="1" customWidth="1"/>
    <col min="2" max="2" width="23.5546875" style="1" customWidth="1"/>
    <col min="3" max="3" width="4.77734375" style="1" customWidth="1"/>
    <col min="4" max="6" width="12.21875" style="1" customWidth="1"/>
    <col min="7" max="8" width="9" style="1" customWidth="1"/>
    <col min="9" max="11" width="7.5546875" style="1" customWidth="1"/>
    <col min="12" max="15" width="7.88671875" style="1" customWidth="1"/>
    <col min="16" max="16" width="8.5546875" style="1" customWidth="1"/>
    <col min="17" max="17" width="9.5546875" style="1" customWidth="1"/>
    <col min="18" max="18" width="1.21875" style="1" customWidth="1"/>
    <col min="19" max="19" width="5.33203125" style="1" customWidth="1"/>
    <col min="20" max="16384" width="9.21875" style="1"/>
  </cols>
  <sheetData>
    <row r="1" spans="1:18" x14ac:dyDescent="0.3">
      <c r="A1" s="151" t="s">
        <v>31</v>
      </c>
      <c r="B1" s="151"/>
      <c r="C1" s="151"/>
      <c r="D1" s="151"/>
      <c r="E1" s="151"/>
      <c r="F1" s="151"/>
      <c r="G1" s="151"/>
      <c r="H1" s="2"/>
      <c r="I1" s="3"/>
      <c r="J1" s="43"/>
    </row>
    <row r="2" spans="1:18" x14ac:dyDescent="0.3">
      <c r="A2" s="12"/>
      <c r="B2" s="12"/>
      <c r="C2" s="12"/>
      <c r="D2" s="12"/>
      <c r="E2" s="12"/>
      <c r="F2" s="12"/>
      <c r="G2" s="12"/>
      <c r="H2" s="12"/>
      <c r="I2" s="12"/>
      <c r="J2" s="43"/>
    </row>
    <row r="3" spans="1:18" ht="6" customHeigh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23"/>
      <c r="M3" s="123"/>
      <c r="N3" s="123"/>
      <c r="O3" s="123"/>
      <c r="P3" s="123"/>
      <c r="Q3" s="123"/>
      <c r="R3" s="107"/>
    </row>
    <row r="4" spans="1:18" ht="19.5" customHeight="1" x14ac:dyDescent="0.3">
      <c r="A4" s="108"/>
      <c r="B4" s="145" t="s">
        <v>4</v>
      </c>
      <c r="C4" s="145"/>
      <c r="D4" s="145"/>
      <c r="E4" s="145"/>
      <c r="F4" s="152"/>
      <c r="G4" s="128"/>
      <c r="H4" s="128"/>
      <c r="I4" s="128"/>
      <c r="J4" s="128"/>
      <c r="K4" s="128"/>
      <c r="L4" s="128"/>
      <c r="M4" s="124"/>
      <c r="N4" s="124"/>
      <c r="O4" s="124"/>
      <c r="P4" s="124"/>
      <c r="Q4" s="124"/>
      <c r="R4" s="110"/>
    </row>
    <row r="5" spans="1:18" ht="19.5" customHeight="1" x14ac:dyDescent="0.3">
      <c r="A5" s="109"/>
      <c r="B5" s="153"/>
      <c r="C5" s="153"/>
      <c r="D5" s="153"/>
      <c r="E5" s="153"/>
      <c r="F5" s="154"/>
      <c r="G5" s="44">
        <v>2017</v>
      </c>
      <c r="H5" s="44">
        <v>2018</v>
      </c>
      <c r="I5" s="133">
        <v>2019</v>
      </c>
      <c r="J5" s="134"/>
      <c r="K5" s="134"/>
      <c r="L5" s="133">
        <v>2020</v>
      </c>
      <c r="M5" s="134"/>
      <c r="N5" s="134"/>
      <c r="O5" s="133">
        <v>2021</v>
      </c>
      <c r="P5" s="134"/>
      <c r="Q5" s="134"/>
      <c r="R5" s="110"/>
    </row>
    <row r="6" spans="1:18" ht="19.5" customHeight="1" x14ac:dyDescent="0.3">
      <c r="A6" s="109"/>
      <c r="B6" s="120"/>
      <c r="C6" s="120"/>
      <c r="D6" s="120"/>
      <c r="E6" s="120"/>
      <c r="F6" s="121"/>
      <c r="G6" s="44"/>
      <c r="H6" s="44"/>
      <c r="I6" s="133" t="s">
        <v>36</v>
      </c>
      <c r="J6" s="135"/>
      <c r="K6" s="135"/>
      <c r="L6" s="133" t="s">
        <v>36</v>
      </c>
      <c r="M6" s="135"/>
      <c r="N6" s="135"/>
      <c r="O6" s="133" t="s">
        <v>36</v>
      </c>
      <c r="P6" s="135"/>
      <c r="Q6" s="135"/>
      <c r="R6" s="110"/>
    </row>
    <row r="7" spans="1:18" ht="19.5" customHeight="1" x14ac:dyDescent="0.3">
      <c r="A7" s="109"/>
      <c r="B7" s="120"/>
      <c r="C7" s="120"/>
      <c r="D7" s="120"/>
      <c r="E7" s="120"/>
      <c r="F7" s="121"/>
      <c r="G7" s="44" t="s">
        <v>37</v>
      </c>
      <c r="H7" s="44" t="s">
        <v>37</v>
      </c>
      <c r="I7" s="44" t="s">
        <v>35</v>
      </c>
      <c r="J7" s="44" t="s">
        <v>34</v>
      </c>
      <c r="K7" s="119" t="s">
        <v>37</v>
      </c>
      <c r="L7" s="44" t="s">
        <v>35</v>
      </c>
      <c r="M7" s="44" t="s">
        <v>34</v>
      </c>
      <c r="N7" s="119" t="s">
        <v>37</v>
      </c>
      <c r="O7" s="44" t="s">
        <v>35</v>
      </c>
      <c r="P7" s="44" t="s">
        <v>34</v>
      </c>
      <c r="Q7" s="127" t="s">
        <v>37</v>
      </c>
      <c r="R7" s="110"/>
    </row>
    <row r="8" spans="1:18" ht="20.25" customHeight="1" x14ac:dyDescent="0.3">
      <c r="A8" s="109"/>
      <c r="B8" s="137" t="s">
        <v>2</v>
      </c>
      <c r="C8" s="58" t="s">
        <v>20</v>
      </c>
      <c r="D8" s="59"/>
      <c r="E8" s="59"/>
      <c r="F8" s="60"/>
      <c r="G8" s="22">
        <v>82</v>
      </c>
      <c r="H8" s="22">
        <v>71</v>
      </c>
      <c r="I8" s="79">
        <v>25</v>
      </c>
      <c r="J8" s="80">
        <v>45</v>
      </c>
      <c r="K8" s="79">
        <f>+I8+J8</f>
        <v>70</v>
      </c>
      <c r="L8" s="79">
        <v>35</v>
      </c>
      <c r="M8" s="80">
        <v>87</v>
      </c>
      <c r="N8" s="79">
        <f>+L8+M8</f>
        <v>122</v>
      </c>
      <c r="O8" s="79">
        <v>44</v>
      </c>
      <c r="P8" s="80">
        <v>29</v>
      </c>
      <c r="Q8" s="79">
        <f>+O8+P8</f>
        <v>73</v>
      </c>
      <c r="R8" s="110"/>
    </row>
    <row r="9" spans="1:18" ht="19.5" customHeight="1" x14ac:dyDescent="0.3">
      <c r="A9" s="109"/>
      <c r="B9" s="138"/>
      <c r="C9" s="58" t="s">
        <v>25</v>
      </c>
      <c r="D9" s="59"/>
      <c r="E9" s="59"/>
      <c r="F9" s="60"/>
      <c r="G9" s="22">
        <v>140</v>
      </c>
      <c r="H9" s="22">
        <v>185</v>
      </c>
      <c r="I9" s="79">
        <v>41</v>
      </c>
      <c r="J9" s="80">
        <v>110</v>
      </c>
      <c r="K9" s="79">
        <f t="shared" ref="K9:K20" si="0">+I9+J9</f>
        <v>151</v>
      </c>
      <c r="L9" s="79">
        <v>23</v>
      </c>
      <c r="M9" s="80">
        <v>68</v>
      </c>
      <c r="N9" s="79">
        <f t="shared" ref="N9:N20" si="1">+L9+M9</f>
        <v>91</v>
      </c>
      <c r="O9" s="79">
        <v>115</v>
      </c>
      <c r="P9" s="80">
        <v>45</v>
      </c>
      <c r="Q9" s="79">
        <f t="shared" ref="Q9:Q19" si="2">+O9+P9</f>
        <v>160</v>
      </c>
      <c r="R9" s="110"/>
    </row>
    <row r="10" spans="1:18" ht="19.5" customHeight="1" x14ac:dyDescent="0.3">
      <c r="A10" s="109"/>
      <c r="B10" s="138"/>
      <c r="C10" s="58" t="s">
        <v>26</v>
      </c>
      <c r="D10" s="59"/>
      <c r="E10" s="59"/>
      <c r="F10" s="60"/>
      <c r="G10" s="22">
        <v>44</v>
      </c>
      <c r="H10" s="22">
        <v>55</v>
      </c>
      <c r="I10" s="79">
        <v>10</v>
      </c>
      <c r="J10" s="80">
        <v>42</v>
      </c>
      <c r="K10" s="79">
        <f t="shared" si="0"/>
        <v>52</v>
      </c>
      <c r="L10" s="79">
        <v>10</v>
      </c>
      <c r="M10" s="80">
        <v>36</v>
      </c>
      <c r="N10" s="79">
        <f t="shared" si="1"/>
        <v>46</v>
      </c>
      <c r="O10" s="79">
        <v>37</v>
      </c>
      <c r="P10" s="80">
        <v>5</v>
      </c>
      <c r="Q10" s="79">
        <f t="shared" si="2"/>
        <v>42</v>
      </c>
      <c r="R10" s="110"/>
    </row>
    <row r="11" spans="1:18" ht="19.5" customHeight="1" x14ac:dyDescent="0.3">
      <c r="A11" s="109"/>
      <c r="B11" s="138"/>
      <c r="C11" s="58" t="s">
        <v>27</v>
      </c>
      <c r="D11" s="59"/>
      <c r="E11" s="59"/>
      <c r="F11" s="60"/>
      <c r="G11" s="22">
        <v>2</v>
      </c>
      <c r="H11" s="22">
        <v>1</v>
      </c>
      <c r="I11" s="79">
        <v>1</v>
      </c>
      <c r="J11" s="80">
        <v>2</v>
      </c>
      <c r="K11" s="79">
        <f t="shared" si="0"/>
        <v>3</v>
      </c>
      <c r="L11" s="79">
        <v>0</v>
      </c>
      <c r="M11" s="80">
        <v>0</v>
      </c>
      <c r="N11" s="79">
        <f t="shared" si="1"/>
        <v>0</v>
      </c>
      <c r="O11" s="79">
        <v>0</v>
      </c>
      <c r="P11" s="80">
        <v>1</v>
      </c>
      <c r="Q11" s="79">
        <f t="shared" si="2"/>
        <v>1</v>
      </c>
      <c r="R11" s="110"/>
    </row>
    <row r="12" spans="1:18" ht="19.5" customHeight="1" x14ac:dyDescent="0.3">
      <c r="A12" s="109"/>
      <c r="B12" s="139"/>
      <c r="C12" s="58" t="s">
        <v>28</v>
      </c>
      <c r="D12" s="59"/>
      <c r="E12" s="59"/>
      <c r="F12" s="60"/>
      <c r="G12" s="22">
        <v>5</v>
      </c>
      <c r="H12" s="22">
        <v>4</v>
      </c>
      <c r="I12" s="79">
        <v>1</v>
      </c>
      <c r="J12" s="80">
        <v>13</v>
      </c>
      <c r="K12" s="79">
        <f t="shared" si="0"/>
        <v>14</v>
      </c>
      <c r="L12" s="79">
        <v>0</v>
      </c>
      <c r="M12" s="80">
        <v>0</v>
      </c>
      <c r="N12" s="79">
        <f t="shared" si="1"/>
        <v>0</v>
      </c>
      <c r="O12" s="79">
        <v>4</v>
      </c>
      <c r="P12" s="80">
        <v>0</v>
      </c>
      <c r="Q12" s="79">
        <f t="shared" si="2"/>
        <v>4</v>
      </c>
      <c r="R12" s="110"/>
    </row>
    <row r="13" spans="1:18" ht="18" customHeight="1" x14ac:dyDescent="0.3">
      <c r="A13" s="109"/>
      <c r="B13" s="140" t="s">
        <v>1</v>
      </c>
      <c r="C13" s="71" t="s">
        <v>21</v>
      </c>
      <c r="D13" s="72"/>
      <c r="E13" s="72"/>
      <c r="F13" s="73"/>
      <c r="G13" s="74">
        <v>13</v>
      </c>
      <c r="H13" s="74">
        <v>8</v>
      </c>
      <c r="I13" s="81">
        <v>1</v>
      </c>
      <c r="J13" s="81">
        <v>7</v>
      </c>
      <c r="K13" s="82">
        <f t="shared" si="0"/>
        <v>8</v>
      </c>
      <c r="L13" s="81">
        <v>5</v>
      </c>
      <c r="M13" s="81">
        <v>9</v>
      </c>
      <c r="N13" s="82">
        <f t="shared" si="1"/>
        <v>14</v>
      </c>
      <c r="O13" s="81">
        <v>6</v>
      </c>
      <c r="P13" s="81">
        <v>1</v>
      </c>
      <c r="Q13" s="82">
        <f t="shared" si="2"/>
        <v>7</v>
      </c>
      <c r="R13" s="110"/>
    </row>
    <row r="14" spans="1:18" ht="19.5" customHeight="1" x14ac:dyDescent="0.3">
      <c r="A14" s="109"/>
      <c r="B14" s="141"/>
      <c r="C14" s="71" t="s">
        <v>22</v>
      </c>
      <c r="D14" s="72"/>
      <c r="E14" s="72"/>
      <c r="F14" s="73"/>
      <c r="G14" s="74">
        <v>8</v>
      </c>
      <c r="H14" s="74">
        <v>9</v>
      </c>
      <c r="I14" s="81">
        <v>4</v>
      </c>
      <c r="J14" s="81">
        <v>13</v>
      </c>
      <c r="K14" s="82">
        <f t="shared" si="0"/>
        <v>17</v>
      </c>
      <c r="L14" s="81">
        <v>2</v>
      </c>
      <c r="M14" s="81">
        <v>14</v>
      </c>
      <c r="N14" s="82">
        <f t="shared" si="1"/>
        <v>16</v>
      </c>
      <c r="O14" s="81">
        <v>5</v>
      </c>
      <c r="P14" s="81">
        <v>2</v>
      </c>
      <c r="Q14" s="82">
        <f t="shared" si="2"/>
        <v>7</v>
      </c>
      <c r="R14" s="110"/>
    </row>
    <row r="15" spans="1:18" ht="19.5" customHeight="1" x14ac:dyDescent="0.3">
      <c r="A15" s="109"/>
      <c r="B15" s="141"/>
      <c r="C15" s="71" t="s">
        <v>23</v>
      </c>
      <c r="D15" s="72"/>
      <c r="E15" s="72"/>
      <c r="F15" s="73"/>
      <c r="G15" s="74">
        <v>11</v>
      </c>
      <c r="H15" s="74">
        <v>15</v>
      </c>
      <c r="I15" s="81">
        <v>4</v>
      </c>
      <c r="J15" s="81">
        <v>13</v>
      </c>
      <c r="K15" s="82">
        <f t="shared" si="0"/>
        <v>17</v>
      </c>
      <c r="L15" s="81">
        <v>5</v>
      </c>
      <c r="M15" s="81">
        <v>17</v>
      </c>
      <c r="N15" s="82">
        <f t="shared" si="1"/>
        <v>22</v>
      </c>
      <c r="O15" s="81">
        <v>9</v>
      </c>
      <c r="P15" s="81">
        <v>4</v>
      </c>
      <c r="Q15" s="82">
        <f t="shared" si="2"/>
        <v>13</v>
      </c>
      <c r="R15" s="110"/>
    </row>
    <row r="16" spans="1:18" ht="19.5" customHeight="1" x14ac:dyDescent="0.3">
      <c r="A16" s="109"/>
      <c r="B16" s="142"/>
      <c r="C16" s="71" t="s">
        <v>24</v>
      </c>
      <c r="D16" s="72"/>
      <c r="E16" s="72"/>
      <c r="F16" s="73"/>
      <c r="G16" s="74">
        <v>15</v>
      </c>
      <c r="H16" s="74">
        <v>17</v>
      </c>
      <c r="I16" s="81">
        <v>9</v>
      </c>
      <c r="J16" s="81">
        <v>20</v>
      </c>
      <c r="K16" s="82">
        <f t="shared" si="0"/>
        <v>29</v>
      </c>
      <c r="L16" s="81">
        <v>5</v>
      </c>
      <c r="M16" s="81">
        <v>11</v>
      </c>
      <c r="N16" s="82">
        <f t="shared" si="1"/>
        <v>16</v>
      </c>
      <c r="O16" s="81">
        <v>12</v>
      </c>
      <c r="P16" s="81">
        <v>7</v>
      </c>
      <c r="Q16" s="82">
        <f t="shared" si="2"/>
        <v>19</v>
      </c>
      <c r="R16" s="110"/>
    </row>
    <row r="17" spans="1:18" ht="25.5" customHeight="1" x14ac:dyDescent="0.3">
      <c r="A17" s="109"/>
      <c r="B17" s="143" t="s">
        <v>3</v>
      </c>
      <c r="C17" s="58" t="s">
        <v>29</v>
      </c>
      <c r="D17" s="59"/>
      <c r="E17" s="59"/>
      <c r="F17" s="60"/>
      <c r="G17" s="22">
        <v>86</v>
      </c>
      <c r="H17" s="22">
        <v>92</v>
      </c>
      <c r="I17" s="80">
        <v>32</v>
      </c>
      <c r="J17" s="80">
        <v>59</v>
      </c>
      <c r="K17" s="79">
        <f t="shared" si="0"/>
        <v>91</v>
      </c>
      <c r="L17" s="80">
        <v>21</v>
      </c>
      <c r="M17" s="80">
        <v>70</v>
      </c>
      <c r="N17" s="79">
        <f t="shared" si="1"/>
        <v>91</v>
      </c>
      <c r="O17" s="80">
        <v>102</v>
      </c>
      <c r="P17" s="80">
        <v>53</v>
      </c>
      <c r="Q17" s="79">
        <f t="shared" si="2"/>
        <v>155</v>
      </c>
      <c r="R17" s="110"/>
    </row>
    <row r="18" spans="1:18" ht="18.75" customHeight="1" x14ac:dyDescent="0.3">
      <c r="A18" s="109"/>
      <c r="B18" s="144"/>
      <c r="C18" s="66" t="s">
        <v>30</v>
      </c>
      <c r="D18" s="67"/>
      <c r="E18" s="67"/>
      <c r="F18" s="68"/>
      <c r="G18" s="62">
        <v>100</v>
      </c>
      <c r="H18" s="61">
        <v>119</v>
      </c>
      <c r="I18" s="79">
        <v>16</v>
      </c>
      <c r="J18" s="80">
        <v>54</v>
      </c>
      <c r="K18" s="79">
        <f t="shared" si="0"/>
        <v>70</v>
      </c>
      <c r="L18" s="79">
        <v>11</v>
      </c>
      <c r="M18" s="80">
        <v>53</v>
      </c>
      <c r="N18" s="79">
        <f t="shared" si="1"/>
        <v>64</v>
      </c>
      <c r="O18" s="79">
        <v>52</v>
      </c>
      <c r="P18" s="80">
        <v>14</v>
      </c>
      <c r="Q18" s="79">
        <f t="shared" si="2"/>
        <v>66</v>
      </c>
      <c r="R18" s="110"/>
    </row>
    <row r="19" spans="1:18" ht="24" hidden="1" customHeight="1" x14ac:dyDescent="0.3">
      <c r="A19" s="109"/>
      <c r="B19" s="4"/>
      <c r="C19" s="4"/>
      <c r="D19" s="4"/>
      <c r="E19" s="4"/>
      <c r="F19" s="4"/>
      <c r="G19" s="4"/>
      <c r="H19" s="4"/>
      <c r="I19" s="101"/>
      <c r="J19" s="101"/>
      <c r="K19" s="101">
        <f t="shared" si="0"/>
        <v>0</v>
      </c>
      <c r="L19" s="101"/>
      <c r="M19" s="101"/>
      <c r="N19" s="101">
        <f t="shared" si="1"/>
        <v>0</v>
      </c>
      <c r="O19" s="101"/>
      <c r="P19" s="101"/>
      <c r="Q19" s="101">
        <f t="shared" si="2"/>
        <v>0</v>
      </c>
      <c r="R19" s="110"/>
    </row>
    <row r="20" spans="1:18" ht="34.950000000000003" customHeight="1" x14ac:dyDescent="0.3">
      <c r="A20" s="109"/>
      <c r="B20" s="122" t="s">
        <v>33</v>
      </c>
      <c r="C20" s="75" t="s">
        <v>30</v>
      </c>
      <c r="D20" s="76"/>
      <c r="E20" s="76"/>
      <c r="F20" s="77"/>
      <c r="G20" s="102" t="s">
        <v>0</v>
      </c>
      <c r="H20" s="102" t="s">
        <v>0</v>
      </c>
      <c r="I20" s="103">
        <v>10</v>
      </c>
      <c r="J20" s="104">
        <v>81</v>
      </c>
      <c r="K20" s="103">
        <f t="shared" si="0"/>
        <v>91</v>
      </c>
      <c r="L20" s="103">
        <v>1</v>
      </c>
      <c r="M20" s="104">
        <v>6</v>
      </c>
      <c r="N20" s="103">
        <f t="shared" si="1"/>
        <v>7</v>
      </c>
      <c r="O20" s="103" t="s">
        <v>0</v>
      </c>
      <c r="P20" s="104" t="s">
        <v>0</v>
      </c>
      <c r="Q20" s="103" t="s">
        <v>0</v>
      </c>
      <c r="R20" s="110"/>
    </row>
    <row r="21" spans="1:18" x14ac:dyDescent="0.3">
      <c r="A21" s="10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10"/>
    </row>
    <row r="22" spans="1:18" ht="6.6" customHeight="1" x14ac:dyDescent="0.3">
      <c r="A22" s="10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10"/>
    </row>
    <row r="23" spans="1:18" ht="19.5" customHeight="1" x14ac:dyDescent="0.3">
      <c r="A23" s="108"/>
      <c r="B23" s="145" t="s">
        <v>5</v>
      </c>
      <c r="C23" s="145"/>
      <c r="D23" s="145"/>
      <c r="E23" s="145"/>
      <c r="F23" s="146"/>
      <c r="G23" s="128"/>
      <c r="H23" s="128"/>
      <c r="I23" s="128"/>
      <c r="J23" s="128"/>
      <c r="K23" s="128"/>
      <c r="L23" s="128"/>
      <c r="M23" s="124"/>
      <c r="N23" s="124"/>
      <c r="O23" s="124"/>
      <c r="P23" s="124"/>
      <c r="Q23" s="124"/>
      <c r="R23" s="110"/>
    </row>
    <row r="24" spans="1:18" ht="19.5" customHeight="1" x14ac:dyDescent="0.3">
      <c r="A24" s="109"/>
      <c r="B24" s="147"/>
      <c r="C24" s="147"/>
      <c r="D24" s="147"/>
      <c r="E24" s="147"/>
      <c r="F24" s="148"/>
      <c r="G24" s="44">
        <v>2017</v>
      </c>
      <c r="H24" s="44">
        <v>2018</v>
      </c>
      <c r="I24" s="133">
        <v>2019</v>
      </c>
      <c r="J24" s="134"/>
      <c r="K24" s="134"/>
      <c r="L24" s="133">
        <v>2020</v>
      </c>
      <c r="M24" s="134"/>
      <c r="N24" s="134"/>
      <c r="O24" s="133">
        <v>2021</v>
      </c>
      <c r="P24" s="134"/>
      <c r="Q24" s="134"/>
      <c r="R24" s="110"/>
    </row>
    <row r="25" spans="1:18" ht="19.5" customHeight="1" x14ac:dyDescent="0.3">
      <c r="A25" s="109"/>
      <c r="B25" s="117"/>
      <c r="C25" s="117"/>
      <c r="D25" s="117"/>
      <c r="E25" s="117"/>
      <c r="F25" s="118"/>
      <c r="G25" s="25"/>
      <c r="H25" s="25"/>
      <c r="I25" s="133" t="s">
        <v>36</v>
      </c>
      <c r="J25" s="135"/>
      <c r="K25" s="135"/>
      <c r="L25" s="133" t="s">
        <v>36</v>
      </c>
      <c r="M25" s="135"/>
      <c r="N25" s="135"/>
      <c r="O25" s="133" t="s">
        <v>36</v>
      </c>
      <c r="P25" s="135"/>
      <c r="Q25" s="135"/>
      <c r="R25" s="110"/>
    </row>
    <row r="26" spans="1:18" ht="19.5" customHeight="1" x14ac:dyDescent="0.3">
      <c r="A26" s="109"/>
      <c r="B26" s="117"/>
      <c r="C26" s="117"/>
      <c r="D26" s="117"/>
      <c r="E26" s="117"/>
      <c r="F26" s="118"/>
      <c r="G26" s="25"/>
      <c r="H26" s="25"/>
      <c r="I26" s="44" t="s">
        <v>35</v>
      </c>
      <c r="J26" s="44" t="s">
        <v>34</v>
      </c>
      <c r="K26" s="119" t="s">
        <v>37</v>
      </c>
      <c r="L26" s="44" t="s">
        <v>35</v>
      </c>
      <c r="M26" s="44" t="s">
        <v>34</v>
      </c>
      <c r="N26" s="119" t="s">
        <v>37</v>
      </c>
      <c r="O26" s="44" t="s">
        <v>35</v>
      </c>
      <c r="P26" s="44" t="s">
        <v>34</v>
      </c>
      <c r="Q26" s="127" t="s">
        <v>37</v>
      </c>
      <c r="R26" s="110"/>
    </row>
    <row r="27" spans="1:18" ht="19.5" customHeight="1" x14ac:dyDescent="0.3">
      <c r="A27" s="109"/>
      <c r="B27" s="155" t="s">
        <v>6</v>
      </c>
      <c r="C27" s="162" t="s">
        <v>16</v>
      </c>
      <c r="D27" s="163"/>
      <c r="E27" s="163"/>
      <c r="F27" s="164"/>
      <c r="G27" s="23">
        <v>267</v>
      </c>
      <c r="H27" s="23">
        <v>317</v>
      </c>
      <c r="I27" s="79">
        <v>79</v>
      </c>
      <c r="J27" s="80">
        <v>206</v>
      </c>
      <c r="K27" s="79">
        <f>+I27+J27</f>
        <v>285</v>
      </c>
      <c r="L27" s="79">
        <v>69</v>
      </c>
      <c r="M27" s="80">
        <v>193</v>
      </c>
      <c r="N27" s="79">
        <f>+L27+M27</f>
        <v>262</v>
      </c>
      <c r="O27" s="79">
        <v>200</v>
      </c>
      <c r="P27" s="80">
        <v>88</v>
      </c>
      <c r="Q27" s="79">
        <f>+O27+P27</f>
        <v>288</v>
      </c>
      <c r="R27" s="110"/>
    </row>
    <row r="28" spans="1:18" ht="19.5" customHeight="1" x14ac:dyDescent="0.3">
      <c r="A28" s="109"/>
      <c r="B28" s="156"/>
      <c r="C28" s="162" t="s">
        <v>17</v>
      </c>
      <c r="D28" s="163"/>
      <c r="E28" s="163"/>
      <c r="F28" s="164"/>
      <c r="G28" s="23">
        <v>1</v>
      </c>
      <c r="H28" s="23">
        <v>1</v>
      </c>
      <c r="I28" s="79">
        <v>0</v>
      </c>
      <c r="J28" s="80">
        <v>0</v>
      </c>
      <c r="K28" s="79">
        <f>+I28+J28</f>
        <v>0</v>
      </c>
      <c r="L28" s="79">
        <v>0</v>
      </c>
      <c r="M28" s="80">
        <v>0</v>
      </c>
      <c r="N28" s="79">
        <f t="shared" ref="N28:N30" si="3">+L28+M28</f>
        <v>0</v>
      </c>
      <c r="O28" s="79">
        <v>1</v>
      </c>
      <c r="P28" s="80">
        <v>0</v>
      </c>
      <c r="Q28" s="79">
        <f t="shared" ref="Q28:Q30" si="4">+O28+P28</f>
        <v>1</v>
      </c>
      <c r="R28" s="110"/>
    </row>
    <row r="29" spans="1:18" ht="32.25" customHeight="1" x14ac:dyDescent="0.3">
      <c r="A29" s="109"/>
      <c r="B29" s="157" t="s">
        <v>7</v>
      </c>
      <c r="C29" s="159" t="s">
        <v>19</v>
      </c>
      <c r="D29" s="160"/>
      <c r="E29" s="160"/>
      <c r="F29" s="161"/>
      <c r="G29" s="24">
        <v>87</v>
      </c>
      <c r="H29" s="24">
        <v>93</v>
      </c>
      <c r="I29" s="24">
        <v>34</v>
      </c>
      <c r="J29" s="24">
        <v>59</v>
      </c>
      <c r="K29" s="96">
        <f t="shared" ref="K29:K31" si="5">+I29+J29</f>
        <v>93</v>
      </c>
      <c r="L29" s="24">
        <v>22</v>
      </c>
      <c r="M29" s="24">
        <v>73</v>
      </c>
      <c r="N29" s="24">
        <f t="shared" si="3"/>
        <v>95</v>
      </c>
      <c r="O29" s="24">
        <v>105</v>
      </c>
      <c r="P29" s="24">
        <v>54</v>
      </c>
      <c r="Q29" s="24">
        <f t="shared" si="4"/>
        <v>159</v>
      </c>
      <c r="R29" s="110"/>
    </row>
    <row r="30" spans="1:18" ht="19.5" customHeight="1" x14ac:dyDescent="0.3">
      <c r="A30" s="109"/>
      <c r="B30" s="158"/>
      <c r="C30" s="159" t="s">
        <v>18</v>
      </c>
      <c r="D30" s="160"/>
      <c r="E30" s="160"/>
      <c r="F30" s="161"/>
      <c r="G30" s="24">
        <v>100</v>
      </c>
      <c r="H30" s="24">
        <v>122</v>
      </c>
      <c r="I30" s="24">
        <v>18</v>
      </c>
      <c r="J30" s="24">
        <v>63</v>
      </c>
      <c r="K30" s="96">
        <f t="shared" si="5"/>
        <v>81</v>
      </c>
      <c r="L30" s="24">
        <v>14</v>
      </c>
      <c r="M30" s="24">
        <v>62</v>
      </c>
      <c r="N30" s="24">
        <f t="shared" si="3"/>
        <v>76</v>
      </c>
      <c r="O30" s="24">
        <v>52</v>
      </c>
      <c r="P30" s="24">
        <v>18</v>
      </c>
      <c r="Q30" s="24">
        <f t="shared" si="4"/>
        <v>70</v>
      </c>
      <c r="R30" s="110"/>
    </row>
    <row r="31" spans="1:18" ht="33" customHeight="1" x14ac:dyDescent="0.3">
      <c r="A31" s="111"/>
      <c r="B31" s="97" t="s">
        <v>33</v>
      </c>
      <c r="C31" s="149" t="s">
        <v>18</v>
      </c>
      <c r="D31" s="150"/>
      <c r="E31" s="150"/>
      <c r="F31" s="150"/>
      <c r="G31" s="98" t="s">
        <v>0</v>
      </c>
      <c r="H31" s="98" t="s">
        <v>0</v>
      </c>
      <c r="I31" s="99">
        <v>12</v>
      </c>
      <c r="J31" s="99">
        <v>94</v>
      </c>
      <c r="K31" s="100">
        <f t="shared" si="5"/>
        <v>106</v>
      </c>
      <c r="L31" s="99" t="s">
        <v>0</v>
      </c>
      <c r="M31" s="99" t="s">
        <v>0</v>
      </c>
      <c r="N31" s="99" t="s">
        <v>0</v>
      </c>
      <c r="O31" s="99" t="s">
        <v>0</v>
      </c>
      <c r="P31" s="99" t="s">
        <v>0</v>
      </c>
      <c r="Q31" s="99" t="s">
        <v>0</v>
      </c>
      <c r="R31" s="110"/>
    </row>
    <row r="32" spans="1:18" ht="4.8" customHeigh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</row>
    <row r="33" spans="1:17" ht="17.399999999999999" customHeight="1" x14ac:dyDescent="0.3"/>
    <row r="34" spans="1:17" ht="3.75" customHeight="1" x14ac:dyDescent="0.3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4"/>
      <c r="M34" s="4"/>
      <c r="N34" s="4"/>
      <c r="O34" s="4"/>
      <c r="P34" s="4"/>
      <c r="Q34" s="4"/>
    </row>
    <row r="35" spans="1:17" ht="24" customHeight="1" x14ac:dyDescent="0.3">
      <c r="A35" s="31"/>
      <c r="B35" s="145" t="s">
        <v>8</v>
      </c>
      <c r="C35" s="145"/>
      <c r="D35" s="145"/>
      <c r="E35" s="145"/>
      <c r="F35" s="145"/>
      <c r="G35" s="145"/>
      <c r="H35" s="145"/>
      <c r="I35" s="145"/>
      <c r="J35" s="69"/>
      <c r="K35" s="32"/>
      <c r="L35" s="13"/>
      <c r="M35" s="13"/>
      <c r="N35" s="13"/>
      <c r="O35" s="13"/>
      <c r="P35" s="13"/>
      <c r="Q35" s="13"/>
    </row>
    <row r="36" spans="1:17" ht="13.8" x14ac:dyDescent="0.3">
      <c r="A36" s="31"/>
      <c r="B36" s="13"/>
      <c r="C36" s="13"/>
      <c r="D36" s="13"/>
      <c r="E36" s="13"/>
      <c r="F36" s="13"/>
      <c r="G36" s="14"/>
      <c r="H36" s="11"/>
      <c r="I36" s="11"/>
      <c r="J36" s="11"/>
      <c r="K36" s="33"/>
      <c r="L36" s="11"/>
      <c r="M36" s="11"/>
      <c r="N36" s="11"/>
      <c r="O36" s="11"/>
      <c r="P36" s="11"/>
      <c r="Q36" s="11"/>
    </row>
    <row r="37" spans="1:17" s="42" customFormat="1" ht="18.600000000000001" customHeight="1" x14ac:dyDescent="0.3">
      <c r="A37" s="53"/>
      <c r="B37" s="129" t="s">
        <v>32</v>
      </c>
      <c r="C37" s="129"/>
      <c r="D37" s="129"/>
      <c r="E37" s="129"/>
      <c r="F37" s="129"/>
      <c r="G37" s="129"/>
      <c r="H37" s="129"/>
      <c r="I37" s="129"/>
      <c r="J37" s="70"/>
      <c r="K37" s="57"/>
      <c r="L37" s="65"/>
      <c r="M37" s="65"/>
      <c r="N37" s="65"/>
      <c r="O37" s="65"/>
      <c r="P37" s="65"/>
      <c r="Q37" s="65"/>
    </row>
    <row r="38" spans="1:17" s="42" customFormat="1" ht="18.600000000000001" customHeight="1" x14ac:dyDescent="0.3">
      <c r="A38" s="53"/>
      <c r="B38" s="7"/>
      <c r="C38" s="7"/>
      <c r="D38" s="6"/>
      <c r="E38" s="6"/>
      <c r="F38" s="6"/>
      <c r="G38" s="5"/>
      <c r="H38" s="4"/>
      <c r="I38" s="4"/>
      <c r="J38" s="4"/>
      <c r="K38" s="57"/>
      <c r="L38" s="65"/>
      <c r="M38" s="65"/>
      <c r="N38" s="65"/>
      <c r="O38" s="65"/>
      <c r="P38" s="65"/>
      <c r="Q38" s="65"/>
    </row>
    <row r="39" spans="1:17" s="42" customFormat="1" ht="18.600000000000001" customHeight="1" x14ac:dyDescent="0.3">
      <c r="A39" s="53"/>
      <c r="B39" s="15"/>
      <c r="C39" s="19"/>
      <c r="D39" s="20"/>
      <c r="E39" s="20"/>
      <c r="F39" s="130" t="s">
        <v>9</v>
      </c>
      <c r="G39" s="131"/>
      <c r="H39" s="131"/>
      <c r="I39" s="132"/>
      <c r="J39" s="18"/>
      <c r="K39" s="57"/>
      <c r="L39" s="65"/>
      <c r="M39" s="65"/>
      <c r="N39" s="65"/>
      <c r="O39" s="65"/>
      <c r="P39" s="65"/>
      <c r="Q39" s="65"/>
    </row>
    <row r="40" spans="1:17" s="42" customFormat="1" ht="18.600000000000001" customHeight="1" x14ac:dyDescent="0.3">
      <c r="A40" s="53"/>
      <c r="B40" s="16"/>
      <c r="C40" s="21"/>
      <c r="D40" s="20"/>
      <c r="E40" s="20"/>
      <c r="F40" s="27" t="s">
        <v>11</v>
      </c>
      <c r="G40" s="27" t="s">
        <v>13</v>
      </c>
      <c r="H40" s="27" t="s">
        <v>14</v>
      </c>
      <c r="I40" s="27" t="s">
        <v>15</v>
      </c>
      <c r="J40" s="15"/>
      <c r="K40" s="57"/>
      <c r="L40" s="65"/>
      <c r="M40" s="65"/>
      <c r="N40" s="65"/>
      <c r="O40" s="65"/>
      <c r="P40" s="65"/>
      <c r="Q40" s="65"/>
    </row>
    <row r="41" spans="1:17" s="42" customFormat="1" ht="19.2" customHeight="1" x14ac:dyDescent="0.3">
      <c r="A41" s="53"/>
      <c r="B41" s="17"/>
      <c r="C41" s="136" t="s">
        <v>10</v>
      </c>
      <c r="D41" s="136"/>
      <c r="E41" s="27" t="s">
        <v>11</v>
      </c>
      <c r="F41" s="45">
        <v>0.44687701223438508</v>
      </c>
      <c r="G41" s="46">
        <v>7.9201545396007725E-2</v>
      </c>
      <c r="H41" s="47">
        <v>4.6361880231809399E-2</v>
      </c>
      <c r="I41" s="26">
        <f>SUM(F41:H41)</f>
        <v>0.57244043786220222</v>
      </c>
      <c r="J41" s="15"/>
      <c r="K41" s="57"/>
      <c r="L41" s="65"/>
      <c r="M41" s="65"/>
      <c r="N41" s="65"/>
      <c r="O41" s="65"/>
      <c r="P41" s="65"/>
      <c r="Q41" s="65"/>
    </row>
    <row r="42" spans="1:17" s="42" customFormat="1" ht="19.2" customHeight="1" x14ac:dyDescent="0.3">
      <c r="A42" s="53"/>
      <c r="B42" s="17"/>
      <c r="C42" s="136"/>
      <c r="D42" s="136"/>
      <c r="E42" s="27" t="s">
        <v>12</v>
      </c>
      <c r="F42" s="45">
        <v>0.11783644558918223</v>
      </c>
      <c r="G42" s="48">
        <v>3.6059240180296201E-2</v>
      </c>
      <c r="H42" s="49">
        <v>3.4127495170637477E-2</v>
      </c>
      <c r="I42" s="26">
        <f>SUM(F42:H42)</f>
        <v>0.18802318094011591</v>
      </c>
      <c r="J42" s="15"/>
      <c r="K42" s="57"/>
      <c r="L42" s="65"/>
      <c r="M42" s="65"/>
      <c r="N42" s="65"/>
      <c r="O42" s="65"/>
      <c r="P42" s="65"/>
      <c r="Q42" s="65"/>
    </row>
    <row r="43" spans="1:17" s="42" customFormat="1" ht="19.2" customHeight="1" x14ac:dyDescent="0.3">
      <c r="A43" s="53"/>
      <c r="B43" s="17"/>
      <c r="C43" s="136"/>
      <c r="D43" s="136"/>
      <c r="E43" s="27" t="s">
        <v>13</v>
      </c>
      <c r="F43" s="48">
        <v>1.6097875080489377E-2</v>
      </c>
      <c r="G43" s="50">
        <v>7.7269800386349004E-3</v>
      </c>
      <c r="H43" s="49">
        <v>4.5074050225370251E-3</v>
      </c>
      <c r="I43" s="26">
        <f>SUM(F43:H43)</f>
        <v>2.8332260141661306E-2</v>
      </c>
      <c r="J43" s="15"/>
      <c r="K43" s="57"/>
      <c r="L43" s="65"/>
      <c r="M43" s="65"/>
      <c r="N43" s="65"/>
      <c r="O43" s="65"/>
      <c r="P43" s="65"/>
      <c r="Q43" s="65"/>
    </row>
    <row r="44" spans="1:17" s="42" customFormat="1" ht="19.2" customHeight="1" x14ac:dyDescent="0.3">
      <c r="A44" s="53"/>
      <c r="B44" s="17"/>
      <c r="C44" s="136"/>
      <c r="D44" s="136"/>
      <c r="E44" s="27" t="s">
        <v>14</v>
      </c>
      <c r="F44" s="49">
        <v>6.4391500321957498E-3</v>
      </c>
      <c r="G44" s="51">
        <v>4.5074050225370251E-3</v>
      </c>
      <c r="H44" s="52">
        <v>1.159047005795235E-2</v>
      </c>
      <c r="I44" s="26">
        <f>SUM(F44:H44)</f>
        <v>2.2537025112685124E-2</v>
      </c>
      <c r="J44" s="15"/>
      <c r="K44" s="57"/>
      <c r="L44" s="65"/>
      <c r="M44" s="65"/>
      <c r="N44" s="65"/>
      <c r="O44" s="65"/>
      <c r="P44" s="65"/>
      <c r="Q44" s="65"/>
    </row>
    <row r="45" spans="1:17" s="42" customFormat="1" ht="19.2" customHeight="1" x14ac:dyDescent="0.3">
      <c r="A45" s="53"/>
      <c r="B45" s="16"/>
      <c r="C45" s="136"/>
      <c r="D45" s="136"/>
      <c r="E45" s="27" t="s">
        <v>15</v>
      </c>
      <c r="F45" s="26">
        <f>SUM(F41:F44)</f>
        <v>0.58725048293625248</v>
      </c>
      <c r="G45" s="26">
        <f t="shared" ref="G45:I45" si="6">SUM(G41:G44)</f>
        <v>0.12749517063747584</v>
      </c>
      <c r="H45" s="26">
        <f t="shared" si="6"/>
        <v>9.658725048293626E-2</v>
      </c>
      <c r="I45" s="26">
        <f t="shared" si="6"/>
        <v>0.81133290405666458</v>
      </c>
      <c r="J45" s="15"/>
      <c r="K45" s="57"/>
      <c r="L45" s="65"/>
      <c r="M45" s="65"/>
      <c r="N45" s="65"/>
      <c r="O45" s="65"/>
      <c r="P45" s="65"/>
      <c r="Q45" s="65"/>
    </row>
    <row r="46" spans="1:17" s="42" customFormat="1" ht="18.600000000000001" customHeight="1" x14ac:dyDescent="0.3">
      <c r="A46" s="53"/>
      <c r="B46" s="7"/>
      <c r="C46" s="7"/>
      <c r="D46" s="6"/>
      <c r="E46" s="6"/>
      <c r="F46" s="6"/>
      <c r="G46" s="5"/>
      <c r="H46" s="4"/>
      <c r="I46" s="4"/>
      <c r="J46" s="4"/>
      <c r="K46" s="57"/>
      <c r="L46" s="65"/>
      <c r="M46" s="65"/>
      <c r="N46" s="65"/>
      <c r="O46" s="65"/>
      <c r="P46" s="65"/>
      <c r="Q46" s="65"/>
    </row>
    <row r="47" spans="1:17" s="42" customFormat="1" ht="18.600000000000001" customHeight="1" x14ac:dyDescent="0.3">
      <c r="A47" s="53"/>
      <c r="B47" s="7"/>
      <c r="C47" s="7"/>
      <c r="D47" s="6"/>
      <c r="E47" s="6"/>
      <c r="F47" s="6"/>
      <c r="G47" s="5"/>
      <c r="H47" s="4"/>
      <c r="I47" s="4"/>
      <c r="J47" s="4"/>
      <c r="K47" s="57"/>
      <c r="L47" s="65"/>
      <c r="M47" s="65"/>
      <c r="N47" s="65"/>
      <c r="O47" s="65"/>
      <c r="P47" s="65"/>
      <c r="Q47" s="65"/>
    </row>
    <row r="48" spans="1:17" ht="19.2" customHeight="1" x14ac:dyDescent="0.3">
      <c r="A48" s="171" t="s">
        <v>38</v>
      </c>
      <c r="B48" s="129"/>
      <c r="C48" s="129"/>
      <c r="D48" s="129"/>
      <c r="E48" s="129"/>
      <c r="F48" s="129"/>
      <c r="G48" s="129"/>
      <c r="H48" s="129"/>
      <c r="I48" s="70"/>
      <c r="J48" s="70"/>
      <c r="K48" s="34"/>
      <c r="L48" s="63"/>
      <c r="M48" s="63"/>
      <c r="N48" s="63"/>
      <c r="O48" s="63"/>
      <c r="P48" s="63"/>
      <c r="Q48" s="63"/>
    </row>
    <row r="49" spans="1:17" ht="4.95" customHeight="1" x14ac:dyDescent="0.3">
      <c r="A49" s="94"/>
      <c r="B49" s="7"/>
      <c r="C49" s="6"/>
      <c r="D49" s="6"/>
      <c r="E49" s="6"/>
      <c r="F49" s="6"/>
      <c r="G49" s="4"/>
      <c r="H49" s="4"/>
      <c r="I49" s="4"/>
      <c r="J49" s="4"/>
      <c r="K49" s="34"/>
      <c r="L49" s="64"/>
      <c r="M49" s="64"/>
      <c r="N49" s="64"/>
      <c r="O49" s="64"/>
      <c r="P49" s="64"/>
      <c r="Q49" s="64"/>
    </row>
    <row r="50" spans="1:17" ht="14.4" x14ac:dyDescent="0.3">
      <c r="A50" s="95"/>
      <c r="B50" s="54"/>
      <c r="C50" s="54"/>
      <c r="D50" s="83"/>
      <c r="E50" s="84"/>
      <c r="F50" s="84"/>
      <c r="G50" s="84"/>
      <c r="H50" s="84"/>
      <c r="I50" s="15"/>
      <c r="J50" s="4"/>
      <c r="K50" s="34"/>
    </row>
    <row r="51" spans="1:17" ht="14.4" customHeight="1" x14ac:dyDescent="0.3">
      <c r="A51" s="95"/>
      <c r="C51" s="54"/>
      <c r="D51" s="54"/>
      <c r="E51" s="84"/>
      <c r="F51" s="130" t="s">
        <v>9</v>
      </c>
      <c r="G51" s="131"/>
      <c r="H51" s="131"/>
      <c r="I51" s="132"/>
      <c r="J51" s="4"/>
      <c r="K51" s="34"/>
    </row>
    <row r="52" spans="1:17" ht="14.4" x14ac:dyDescent="0.3">
      <c r="A52" s="95"/>
      <c r="C52" s="54"/>
      <c r="D52" s="54"/>
      <c r="E52" s="84"/>
      <c r="F52" s="27" t="s">
        <v>11</v>
      </c>
      <c r="G52" s="27" t="s">
        <v>13</v>
      </c>
      <c r="H52" s="27" t="s">
        <v>14</v>
      </c>
      <c r="I52" s="27" t="s">
        <v>37</v>
      </c>
      <c r="J52" s="4"/>
      <c r="K52" s="34"/>
    </row>
    <row r="53" spans="1:17" ht="14.4" x14ac:dyDescent="0.3">
      <c r="A53" s="95"/>
      <c r="C53" s="136" t="s">
        <v>10</v>
      </c>
      <c r="D53" s="136"/>
      <c r="E53" s="27" t="s">
        <v>11</v>
      </c>
      <c r="F53" s="85">
        <v>0.52651232262882752</v>
      </c>
      <c r="G53" s="86">
        <v>6.9454817027632565E-2</v>
      </c>
      <c r="H53" s="87">
        <v>8.215085884988798E-3</v>
      </c>
      <c r="I53" s="26">
        <v>0.75280059746079164</v>
      </c>
      <c r="J53" s="4"/>
      <c r="K53" s="34"/>
    </row>
    <row r="54" spans="1:17" ht="14.4" x14ac:dyDescent="0.3">
      <c r="A54" s="95"/>
      <c r="C54" s="136"/>
      <c r="D54" s="136"/>
      <c r="E54" s="27" t="s">
        <v>12</v>
      </c>
      <c r="F54" s="85">
        <v>0.11053024645257654</v>
      </c>
      <c r="G54" s="88">
        <v>3.0619865571321882E-2</v>
      </c>
      <c r="H54" s="89">
        <v>3.7341299477221808E-3</v>
      </c>
      <c r="I54" s="26">
        <v>0.19492158327109785</v>
      </c>
      <c r="J54" s="4"/>
      <c r="K54" s="34"/>
    </row>
    <row r="55" spans="1:17" ht="14.4" x14ac:dyDescent="0.3">
      <c r="A55" s="95"/>
      <c r="C55" s="136"/>
      <c r="D55" s="136"/>
      <c r="E55" s="27" t="s">
        <v>13</v>
      </c>
      <c r="F55" s="88">
        <v>1.6430171769977596E-2</v>
      </c>
      <c r="G55" s="90">
        <v>5.9746079163554896E-3</v>
      </c>
      <c r="H55" s="89">
        <v>2.2404779686333084E-3</v>
      </c>
      <c r="I55" s="26">
        <v>3.3607169529499624E-2</v>
      </c>
      <c r="J55" s="4"/>
      <c r="K55" s="34"/>
    </row>
    <row r="56" spans="1:17" ht="14.4" x14ac:dyDescent="0.3">
      <c r="A56" s="95"/>
      <c r="C56" s="136"/>
      <c r="D56" s="136"/>
      <c r="E56" s="27" t="s">
        <v>14</v>
      </c>
      <c r="F56" s="89">
        <v>8.9619118745332335E-3</v>
      </c>
      <c r="G56" s="91">
        <v>5.9746079163554896E-3</v>
      </c>
      <c r="H56" s="92">
        <v>0</v>
      </c>
      <c r="I56" s="26">
        <v>1.8670649738610903E-2</v>
      </c>
      <c r="J56" s="4"/>
      <c r="K56" s="34"/>
    </row>
    <row r="57" spans="1:17" ht="14.4" x14ac:dyDescent="0.3">
      <c r="A57" s="95"/>
      <c r="C57" s="136"/>
      <c r="D57" s="136"/>
      <c r="E57" s="27" t="s">
        <v>37</v>
      </c>
      <c r="F57" s="26">
        <v>0.66243465272591484</v>
      </c>
      <c r="G57" s="26">
        <v>0.11202389843166542</v>
      </c>
      <c r="H57" s="26">
        <v>1.4189693801344288E-2</v>
      </c>
      <c r="I57" s="26">
        <v>1</v>
      </c>
      <c r="J57" s="4"/>
      <c r="K57" s="34"/>
    </row>
    <row r="58" spans="1:17" ht="14.4" x14ac:dyDescent="0.3">
      <c r="A58" s="95"/>
      <c r="C58" s="8"/>
      <c r="D58" s="9"/>
      <c r="E58" s="9"/>
      <c r="F58" s="9"/>
      <c r="G58" s="9"/>
      <c r="H58" s="4"/>
      <c r="I58" s="4"/>
      <c r="J58" s="10"/>
      <c r="K58" s="125"/>
    </row>
    <row r="59" spans="1:17" ht="16.8" customHeight="1" x14ac:dyDescent="0.3">
      <c r="A59" s="35"/>
      <c r="B59" s="8"/>
      <c r="C59" s="8"/>
      <c r="D59" s="9"/>
      <c r="E59" s="9"/>
      <c r="F59" s="9"/>
      <c r="G59" s="9"/>
      <c r="H59" s="4"/>
      <c r="I59" s="4"/>
      <c r="J59" s="10"/>
      <c r="K59" s="36"/>
    </row>
    <row r="60" spans="1:17" ht="14.4" x14ac:dyDescent="0.3">
      <c r="A60" s="35"/>
      <c r="B60" s="78" t="s">
        <v>39</v>
      </c>
      <c r="C60" s="78"/>
      <c r="D60" s="78"/>
      <c r="E60" s="78"/>
      <c r="F60" s="78"/>
      <c r="G60" s="78"/>
      <c r="H60" s="78"/>
      <c r="I60" s="78"/>
      <c r="J60" s="78"/>
      <c r="K60" s="36"/>
    </row>
    <row r="61" spans="1:17" ht="14.4" x14ac:dyDescent="0.3">
      <c r="A61" s="35"/>
      <c r="B61" s="7"/>
      <c r="C61" s="7"/>
      <c r="D61" s="6"/>
      <c r="E61" s="6"/>
      <c r="F61" s="6"/>
      <c r="G61" s="5"/>
      <c r="H61" s="4"/>
      <c r="I61" s="4"/>
      <c r="J61" s="4"/>
      <c r="K61" s="36"/>
    </row>
    <row r="62" spans="1:17" ht="15.6" customHeight="1" x14ac:dyDescent="0.3">
      <c r="A62" s="35"/>
      <c r="B62" s="16"/>
      <c r="C62" s="54"/>
      <c r="D62" s="54"/>
      <c r="E62" s="84"/>
      <c r="F62" s="130" t="s">
        <v>9</v>
      </c>
      <c r="G62" s="131"/>
      <c r="H62" s="131"/>
      <c r="I62" s="132"/>
      <c r="J62" s="15"/>
      <c r="K62" s="36"/>
    </row>
    <row r="63" spans="1:17" ht="14.4" x14ac:dyDescent="0.3">
      <c r="A63" s="35"/>
      <c r="B63" s="16"/>
      <c r="C63" s="54"/>
      <c r="D63" s="54"/>
      <c r="E63" s="84"/>
      <c r="F63" s="27" t="s">
        <v>11</v>
      </c>
      <c r="G63" s="27" t="s">
        <v>13</v>
      </c>
      <c r="H63" s="27" t="s">
        <v>14</v>
      </c>
      <c r="I63" s="27" t="s">
        <v>37</v>
      </c>
      <c r="J63" s="15"/>
      <c r="K63" s="36"/>
    </row>
    <row r="64" spans="1:17" ht="14.4" x14ac:dyDescent="0.3">
      <c r="A64" s="35"/>
      <c r="B64" s="16"/>
      <c r="C64" s="165" t="s">
        <v>10</v>
      </c>
      <c r="D64" s="166"/>
      <c r="E64" s="27" t="s">
        <v>11</v>
      </c>
      <c r="F64" s="85">
        <v>0.55902513328255898</v>
      </c>
      <c r="G64" s="86">
        <v>8.149276466108149E-2</v>
      </c>
      <c r="H64" s="87">
        <v>9.13937547600914E-3</v>
      </c>
      <c r="I64" s="26">
        <v>0.7966488956587966</v>
      </c>
      <c r="J64" s="15"/>
      <c r="K64" s="36"/>
    </row>
    <row r="65" spans="1:11" ht="14.4" x14ac:dyDescent="0.3">
      <c r="A65" s="35"/>
      <c r="B65" s="16"/>
      <c r="C65" s="167"/>
      <c r="D65" s="168"/>
      <c r="E65" s="27" t="s">
        <v>12</v>
      </c>
      <c r="F65" s="85">
        <v>9.6725057121096719E-2</v>
      </c>
      <c r="G65" s="88">
        <v>3.198781416603199E-2</v>
      </c>
      <c r="H65" s="89">
        <v>3.8080731150038081E-3</v>
      </c>
      <c r="I65" s="26">
        <v>0.18431073876618431</v>
      </c>
      <c r="J65" s="15"/>
      <c r="K65" s="36"/>
    </row>
    <row r="66" spans="1:11" ht="14.4" x14ac:dyDescent="0.3">
      <c r="A66" s="35"/>
      <c r="B66" s="16"/>
      <c r="C66" s="167"/>
      <c r="D66" s="168"/>
      <c r="E66" s="27" t="s">
        <v>13</v>
      </c>
      <c r="F66" s="88">
        <v>3.0464584920030465E-3</v>
      </c>
      <c r="G66" s="90">
        <v>3.8080731150038081E-3</v>
      </c>
      <c r="H66" s="89">
        <v>0</v>
      </c>
      <c r="I66" s="26">
        <v>8.3777608530083772E-3</v>
      </c>
      <c r="J66" s="15"/>
      <c r="K66" s="36"/>
    </row>
    <row r="67" spans="1:11" ht="14.4" x14ac:dyDescent="0.3">
      <c r="A67" s="35"/>
      <c r="B67" s="16"/>
      <c r="C67" s="167"/>
      <c r="D67" s="168"/>
      <c r="E67" s="27" t="s">
        <v>14</v>
      </c>
      <c r="F67" s="89">
        <v>5.3313023610053311E-3</v>
      </c>
      <c r="G67" s="91">
        <v>3.0464584920030465E-3</v>
      </c>
      <c r="H67" s="92">
        <v>0</v>
      </c>
      <c r="I67" s="26">
        <v>1.0662604722010662E-2</v>
      </c>
      <c r="J67" s="15"/>
      <c r="K67" s="36"/>
    </row>
    <row r="68" spans="1:11" ht="14.4" x14ac:dyDescent="0.3">
      <c r="A68" s="35"/>
      <c r="B68" s="16"/>
      <c r="C68" s="169"/>
      <c r="D68" s="170"/>
      <c r="E68" s="27" t="s">
        <v>37</v>
      </c>
      <c r="F68" s="26">
        <v>0.66412795125666413</v>
      </c>
      <c r="G68" s="26">
        <v>0.12033511043412033</v>
      </c>
      <c r="H68" s="26">
        <v>1.2947448591012947E-2</v>
      </c>
      <c r="I68" s="26">
        <v>1</v>
      </c>
      <c r="J68" s="15"/>
      <c r="K68" s="36"/>
    </row>
    <row r="69" spans="1:11" ht="14.4" x14ac:dyDescent="0.3">
      <c r="A69" s="35"/>
      <c r="B69" s="16"/>
      <c r="C69" s="8"/>
      <c r="D69" s="9"/>
      <c r="E69" s="9"/>
      <c r="F69" s="9"/>
      <c r="G69" s="9"/>
      <c r="H69" s="4"/>
      <c r="I69" s="4"/>
      <c r="J69" s="10"/>
      <c r="K69" s="36"/>
    </row>
    <row r="70" spans="1:11" ht="14.4" x14ac:dyDescent="0.3">
      <c r="A70" s="35"/>
      <c r="B70" s="8"/>
      <c r="C70" s="8"/>
      <c r="D70" s="9"/>
      <c r="E70" s="9"/>
      <c r="F70" s="9"/>
      <c r="G70" s="9"/>
      <c r="H70" s="4"/>
      <c r="I70" s="4"/>
      <c r="J70" s="10"/>
      <c r="K70" s="36"/>
    </row>
    <row r="71" spans="1:11" ht="14.4" x14ac:dyDescent="0.3">
      <c r="A71" s="35"/>
      <c r="B71" s="129" t="s">
        <v>40</v>
      </c>
      <c r="C71" s="129"/>
      <c r="D71" s="129"/>
      <c r="E71" s="129"/>
      <c r="F71" s="129"/>
      <c r="G71" s="129"/>
      <c r="H71" s="129"/>
      <c r="I71" s="129"/>
      <c r="J71" s="116"/>
      <c r="K71" s="36"/>
    </row>
    <row r="72" spans="1:11" ht="14.4" x14ac:dyDescent="0.3">
      <c r="A72" s="35"/>
      <c r="B72" s="8"/>
      <c r="C72" s="8"/>
      <c r="D72" s="9"/>
      <c r="E72" s="9"/>
      <c r="F72" s="9"/>
      <c r="G72" s="9"/>
      <c r="H72" s="4"/>
      <c r="I72" s="4"/>
      <c r="J72" s="10"/>
      <c r="K72" s="36"/>
    </row>
    <row r="73" spans="1:11" ht="17.399999999999999" customHeight="1" x14ac:dyDescent="0.3">
      <c r="A73" s="35"/>
      <c r="B73" s="16"/>
      <c r="C73" s="54"/>
      <c r="D73" s="54"/>
      <c r="E73" s="84"/>
      <c r="F73" s="130" t="s">
        <v>9</v>
      </c>
      <c r="G73" s="131"/>
      <c r="H73" s="131"/>
      <c r="I73" s="132"/>
      <c r="J73" s="15"/>
      <c r="K73" s="36"/>
    </row>
    <row r="74" spans="1:11" ht="14.4" x14ac:dyDescent="0.3">
      <c r="A74" s="35"/>
      <c r="B74" s="16"/>
      <c r="C74" s="54"/>
      <c r="D74" s="54"/>
      <c r="E74" s="84"/>
      <c r="F74" s="27" t="s">
        <v>11</v>
      </c>
      <c r="G74" s="27" t="s">
        <v>13</v>
      </c>
      <c r="H74" s="27" t="s">
        <v>14</v>
      </c>
      <c r="I74" s="27" t="s">
        <v>37</v>
      </c>
      <c r="J74" s="15"/>
      <c r="K74" s="36"/>
    </row>
    <row r="75" spans="1:11" ht="14.4" x14ac:dyDescent="0.3">
      <c r="A75" s="35"/>
      <c r="B75" s="16"/>
      <c r="C75" s="136" t="s">
        <v>10</v>
      </c>
      <c r="D75" s="136"/>
      <c r="E75" s="27" t="s">
        <v>11</v>
      </c>
      <c r="F75" s="85">
        <v>0.57262996941896027</v>
      </c>
      <c r="G75" s="86">
        <v>7.1865443425076447E-2</v>
      </c>
      <c r="H75" s="87">
        <v>6.8807339449541288E-3</v>
      </c>
      <c r="I75" s="26">
        <v>0.79969418960244654</v>
      </c>
      <c r="J75" s="15"/>
      <c r="K75" s="36"/>
    </row>
    <row r="76" spans="1:11" ht="14.4" x14ac:dyDescent="0.3">
      <c r="A76" s="35"/>
      <c r="B76" s="16"/>
      <c r="C76" s="136"/>
      <c r="D76" s="136"/>
      <c r="E76" s="27" t="s">
        <v>12</v>
      </c>
      <c r="F76" s="85">
        <v>8.5626911314984705E-2</v>
      </c>
      <c r="G76" s="88">
        <v>3.2874617737003058E-2</v>
      </c>
      <c r="H76" s="89">
        <v>2.2935779816513763E-3</v>
      </c>
      <c r="I76" s="26">
        <v>0.17125382262996941</v>
      </c>
      <c r="J76" s="15"/>
      <c r="K76" s="36"/>
    </row>
    <row r="77" spans="1:11" ht="14.4" x14ac:dyDescent="0.3">
      <c r="A77" s="35"/>
      <c r="B77" s="16"/>
      <c r="C77" s="136"/>
      <c r="D77" s="136"/>
      <c r="E77" s="27" t="s">
        <v>13</v>
      </c>
      <c r="F77" s="88">
        <v>3.8226299694189602E-3</v>
      </c>
      <c r="G77" s="90">
        <v>5.3516819571865441E-3</v>
      </c>
      <c r="H77" s="89">
        <v>7.6452599388379206E-4</v>
      </c>
      <c r="I77" s="26">
        <v>1.2996941896024464E-2</v>
      </c>
      <c r="J77" s="15"/>
      <c r="K77" s="36"/>
    </row>
    <row r="78" spans="1:11" ht="14.4" x14ac:dyDescent="0.3">
      <c r="A78" s="35"/>
      <c r="B78" s="16"/>
      <c r="C78" s="136"/>
      <c r="D78" s="136"/>
      <c r="E78" s="27" t="s">
        <v>14</v>
      </c>
      <c r="F78" s="89">
        <v>6.8807339449541288E-3</v>
      </c>
      <c r="G78" s="91">
        <v>6.1162079510703364E-3</v>
      </c>
      <c r="H78" s="92">
        <v>0</v>
      </c>
      <c r="I78" s="26">
        <v>1.6055045871559634E-2</v>
      </c>
      <c r="J78" s="15"/>
      <c r="K78" s="36"/>
    </row>
    <row r="79" spans="1:11" ht="14.4" x14ac:dyDescent="0.3">
      <c r="A79" s="35"/>
      <c r="B79" s="16"/>
      <c r="C79" s="136"/>
      <c r="D79" s="136"/>
      <c r="E79" s="27" t="s">
        <v>37</v>
      </c>
      <c r="F79" s="26">
        <v>0.66896024464831805</v>
      </c>
      <c r="G79" s="26">
        <v>0.11620795107033639</v>
      </c>
      <c r="H79" s="26">
        <v>9.9388379204892966E-3</v>
      </c>
      <c r="I79" s="26">
        <v>1</v>
      </c>
      <c r="J79" s="15"/>
      <c r="K79" s="36"/>
    </row>
    <row r="80" spans="1:11" ht="14.4" x14ac:dyDescent="0.3">
      <c r="A80" s="35"/>
      <c r="B80" s="16"/>
      <c r="C80" s="54"/>
      <c r="D80" s="54"/>
      <c r="E80" s="55"/>
      <c r="F80" s="56"/>
      <c r="G80" s="56"/>
      <c r="H80" s="56"/>
      <c r="I80" s="56"/>
      <c r="J80" s="15"/>
      <c r="K80" s="36"/>
    </row>
    <row r="81" spans="1:11" ht="14.4" x14ac:dyDescent="0.3">
      <c r="A81" s="35"/>
      <c r="B81" s="16"/>
      <c r="C81" s="54"/>
      <c r="D81" s="54"/>
      <c r="E81" s="55"/>
      <c r="F81" s="56"/>
      <c r="G81" s="56"/>
      <c r="H81" s="56"/>
      <c r="I81" s="56"/>
      <c r="J81" s="15"/>
      <c r="K81" s="36"/>
    </row>
    <row r="82" spans="1:11" ht="14.4" x14ac:dyDescent="0.3">
      <c r="A82" s="35"/>
      <c r="B82" s="129" t="s">
        <v>42</v>
      </c>
      <c r="C82" s="129"/>
      <c r="D82" s="129"/>
      <c r="E82" s="129"/>
      <c r="F82" s="129"/>
      <c r="G82" s="129"/>
      <c r="H82" s="129"/>
      <c r="I82" s="129"/>
      <c r="J82" s="126"/>
      <c r="K82" s="36"/>
    </row>
    <row r="83" spans="1:11" ht="14.4" x14ac:dyDescent="0.3">
      <c r="A83" s="35"/>
      <c r="B83" s="8"/>
      <c r="C83" s="8"/>
      <c r="D83" s="9"/>
      <c r="E83" s="9"/>
      <c r="F83" s="9"/>
      <c r="G83" s="9"/>
      <c r="H83" s="4"/>
      <c r="I83" s="4"/>
      <c r="J83" s="10"/>
      <c r="K83" s="36"/>
    </row>
    <row r="84" spans="1:11" ht="14.4" x14ac:dyDescent="0.3">
      <c r="A84" s="35"/>
      <c r="B84" s="16"/>
      <c r="C84" s="54"/>
      <c r="D84" s="54"/>
      <c r="E84" s="84"/>
      <c r="F84" s="130" t="s">
        <v>9</v>
      </c>
      <c r="G84" s="131"/>
      <c r="H84" s="131"/>
      <c r="I84" s="132"/>
      <c r="J84" s="15"/>
      <c r="K84" s="36"/>
    </row>
    <row r="85" spans="1:11" ht="14.4" x14ac:dyDescent="0.3">
      <c r="A85" s="35"/>
      <c r="B85" s="16"/>
      <c r="C85" s="54"/>
      <c r="D85" s="54"/>
      <c r="E85" s="84"/>
      <c r="F85" s="27" t="s">
        <v>11</v>
      </c>
      <c r="G85" s="27" t="s">
        <v>13</v>
      </c>
      <c r="H85" s="27" t="s">
        <v>14</v>
      </c>
      <c r="I85" s="27" t="s">
        <v>37</v>
      </c>
      <c r="J85" s="15"/>
      <c r="K85" s="36"/>
    </row>
    <row r="86" spans="1:11" ht="14.4" x14ac:dyDescent="0.3">
      <c r="A86" s="35"/>
      <c r="B86" s="16"/>
      <c r="C86" s="165" t="s">
        <v>10</v>
      </c>
      <c r="D86" s="166"/>
      <c r="E86" s="27" t="s">
        <v>11</v>
      </c>
      <c r="F86" s="85">
        <v>0.63918305597579428</v>
      </c>
      <c r="G86" s="86">
        <v>5.5975794251134643E-2</v>
      </c>
      <c r="H86" s="87">
        <v>3.0257186081694403E-3</v>
      </c>
      <c r="I86" s="26">
        <v>0.81921331316187596</v>
      </c>
      <c r="J86" s="15"/>
      <c r="K86" s="36"/>
    </row>
    <row r="87" spans="1:11" ht="14.4" x14ac:dyDescent="0.3">
      <c r="A87" s="35"/>
      <c r="B87" s="16"/>
      <c r="C87" s="167"/>
      <c r="D87" s="168"/>
      <c r="E87" s="27" t="s">
        <v>12</v>
      </c>
      <c r="F87" s="85">
        <v>9.3040847201210281E-2</v>
      </c>
      <c r="G87" s="88">
        <v>2.5718608169440244E-2</v>
      </c>
      <c r="H87" s="89">
        <v>0</v>
      </c>
      <c r="I87" s="26">
        <v>0.16036308623298035</v>
      </c>
      <c r="J87" s="15"/>
      <c r="K87" s="36"/>
    </row>
    <row r="88" spans="1:11" ht="14.4" x14ac:dyDescent="0.3">
      <c r="A88" s="35"/>
      <c r="B88" s="16"/>
      <c r="C88" s="167"/>
      <c r="D88" s="168"/>
      <c r="E88" s="27" t="s">
        <v>13</v>
      </c>
      <c r="F88" s="88">
        <v>2.2692889561270802E-3</v>
      </c>
      <c r="G88" s="90">
        <v>2.2692889561270802E-3</v>
      </c>
      <c r="H88" s="89">
        <v>0</v>
      </c>
      <c r="I88" s="26">
        <v>7.5642965204236008E-3</v>
      </c>
      <c r="J88" s="15"/>
      <c r="K88" s="36"/>
    </row>
    <row r="89" spans="1:11" ht="14.4" x14ac:dyDescent="0.3">
      <c r="A89" s="35"/>
      <c r="B89" s="16"/>
      <c r="C89" s="167"/>
      <c r="D89" s="168"/>
      <c r="E89" s="27" t="s">
        <v>14</v>
      </c>
      <c r="F89" s="89">
        <v>5.2950075642965201E-3</v>
      </c>
      <c r="G89" s="91">
        <v>3.0257186081694403E-3</v>
      </c>
      <c r="H89" s="92">
        <v>1.5128593040847202E-3</v>
      </c>
      <c r="I89" s="26">
        <v>1.2859304084720122E-2</v>
      </c>
      <c r="J89" s="15"/>
      <c r="K89" s="36"/>
    </row>
    <row r="90" spans="1:11" ht="14.4" x14ac:dyDescent="0.3">
      <c r="A90" s="35"/>
      <c r="B90" s="16"/>
      <c r="C90" s="169"/>
      <c r="D90" s="170"/>
      <c r="E90" s="27" t="s">
        <v>37</v>
      </c>
      <c r="F90" s="26">
        <v>0.73978819969742815</v>
      </c>
      <c r="G90" s="26">
        <v>8.698940998487141E-2</v>
      </c>
      <c r="H90" s="26">
        <v>4.5385779122541605E-3</v>
      </c>
      <c r="I90" s="26">
        <v>1</v>
      </c>
      <c r="J90" s="15"/>
      <c r="K90" s="36"/>
    </row>
    <row r="91" spans="1:11" ht="14.4" x14ac:dyDescent="0.3">
      <c r="A91" s="35"/>
      <c r="B91" s="16"/>
      <c r="C91" s="54"/>
      <c r="D91" s="54"/>
      <c r="E91" s="55"/>
      <c r="F91" s="56"/>
      <c r="G91" s="56"/>
      <c r="H91" s="56"/>
      <c r="I91" s="56"/>
      <c r="J91" s="15"/>
      <c r="K91" s="36"/>
    </row>
    <row r="92" spans="1:11" ht="14.4" x14ac:dyDescent="0.3">
      <c r="A92" s="35"/>
      <c r="B92" s="16"/>
      <c r="C92" s="54"/>
      <c r="D92" s="54"/>
      <c r="E92" s="55"/>
      <c r="F92" s="56"/>
      <c r="G92" s="56"/>
      <c r="H92" s="56"/>
      <c r="I92" s="56"/>
      <c r="J92" s="15"/>
      <c r="K92" s="36"/>
    </row>
    <row r="93" spans="1:11" ht="14.4" x14ac:dyDescent="0.3">
      <c r="A93" s="37"/>
      <c r="B93" s="115" t="s">
        <v>41</v>
      </c>
      <c r="C93" s="38"/>
      <c r="D93" s="38"/>
      <c r="E93" s="38"/>
      <c r="F93" s="38"/>
      <c r="G93" s="38"/>
      <c r="H93" s="38"/>
      <c r="I93" s="38"/>
      <c r="J93" s="39"/>
      <c r="K93" s="40"/>
    </row>
    <row r="94" spans="1:11" x14ac:dyDescent="0.3">
      <c r="B94" s="93"/>
      <c r="F94" s="41"/>
      <c r="G94" s="41"/>
      <c r="H94" s="41"/>
    </row>
    <row r="97" spans="2:10" ht="14.4" x14ac:dyDescent="0.3">
      <c r="B97" s="8"/>
      <c r="C97" s="8"/>
      <c r="D97" s="9"/>
      <c r="E97" s="9"/>
      <c r="F97" s="9"/>
      <c r="G97" s="9"/>
      <c r="H97" s="4"/>
      <c r="I97" s="4"/>
      <c r="J97" s="10"/>
    </row>
    <row r="108" spans="2:10" ht="14.4" x14ac:dyDescent="0.3">
      <c r="B108" s="8"/>
      <c r="C108" s="8"/>
      <c r="D108" s="9"/>
      <c r="E108" s="9"/>
      <c r="F108" s="9"/>
      <c r="G108" s="9"/>
      <c r="H108" s="4"/>
      <c r="I108" s="4"/>
      <c r="J108" s="10"/>
    </row>
  </sheetData>
  <mergeCells count="42">
    <mergeCell ref="B82:I82"/>
    <mergeCell ref="F84:I84"/>
    <mergeCell ref="C86:D90"/>
    <mergeCell ref="O5:Q5"/>
    <mergeCell ref="O6:Q6"/>
    <mergeCell ref="O24:Q24"/>
    <mergeCell ref="O25:Q25"/>
    <mergeCell ref="C64:D68"/>
    <mergeCell ref="A48:H48"/>
    <mergeCell ref="F51:I51"/>
    <mergeCell ref="F73:I73"/>
    <mergeCell ref="C75:D79"/>
    <mergeCell ref="A1:G1"/>
    <mergeCell ref="B4:F5"/>
    <mergeCell ref="B37:I37"/>
    <mergeCell ref="F39:I39"/>
    <mergeCell ref="C41:D45"/>
    <mergeCell ref="B27:B28"/>
    <mergeCell ref="B29:B30"/>
    <mergeCell ref="C29:F29"/>
    <mergeCell ref="C28:F28"/>
    <mergeCell ref="C30:F30"/>
    <mergeCell ref="C27:F27"/>
    <mergeCell ref="B35:I35"/>
    <mergeCell ref="I6:K6"/>
    <mergeCell ref="I24:K24"/>
    <mergeCell ref="I5:K5"/>
    <mergeCell ref="I25:K25"/>
    <mergeCell ref="G4:L4"/>
    <mergeCell ref="B71:I71"/>
    <mergeCell ref="F62:I62"/>
    <mergeCell ref="L5:N5"/>
    <mergeCell ref="L6:N6"/>
    <mergeCell ref="L24:N24"/>
    <mergeCell ref="L25:N25"/>
    <mergeCell ref="G23:L23"/>
    <mergeCell ref="C53:D57"/>
    <mergeCell ref="B8:B12"/>
    <mergeCell ref="B13:B16"/>
    <mergeCell ref="B17:B18"/>
    <mergeCell ref="B23:F24"/>
    <mergeCell ref="C31:F31"/>
  </mergeCells>
  <pageMargins left="0.7" right="0.7" top="0.75" bottom="0.75" header="0.3" footer="0.3"/>
  <pageSetup paperSize="9" scale="69" orientation="portrait" r:id="rId1"/>
  <webPublishItems count="6">
    <webPublishItem id="4962" divId="3_1_3_4962" sourceType="range" sourceRef="A1:K50" destinationFile="\\gpaq\gpaqssl\lldades\indicadors\2017\3_1_3.htm"/>
    <webPublishItem id="28510" divId="3_1_3_28510" sourceType="range" sourceRef="A3:K36" destinationFile="G:\GPAQ\GPAQ-COMU\Estadístiques internes\LLIBREDA\Lldades 2015\Taules\03 Personal\3_1_3.htm"/>
    <webPublishItem id="13924" divId="3_1_3_13924" sourceType="range" sourceRef="A3:K49" destinationFile="\\gpaq\gpaqssl\lldades\indicadors\2016\3_1_3.htm"/>
    <webPublishItem id="28745" divId="3_1_3_28745" sourceType="range" sourceRef="A3:L93" destinationFile="\\reid\inetpub\gpaqssl\lldades\indicadors\2019\3_1_3.htm"/>
    <webPublishItem id="3518" divId="3_1_3_3518" sourceType="range" sourceRef="A3:R93" destinationFile="\\reid\inetpub\gpaqssl\lldades-edicio\indicadors\2021\3_1_3.htm"/>
    <webPublishItem id="4282" divId="3_1_3_4282" sourceType="range" sourceRef="A3:R94" destinationFile="\\reid\inetpub\gpaqssl\lldades\indicadors\2020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3.1.3 Avaluació del PDI</vt:lpstr>
      <vt:lpstr>'3.1.3 Avaluació del PDI'!Àrea_d'impressió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2023-01-13T10:12:31Z</dcterms:modified>
</cp:coreProperties>
</file>