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id\inetpub\gpaqssl\lldades\indicadors\2021\"/>
    </mc:Choice>
  </mc:AlternateContent>
  <bookViews>
    <workbookView xWindow="0" yWindow="0" windowWidth="19404" windowHeight="8196"/>
  </bookViews>
  <sheets>
    <sheet name="1_1_9" sheetId="1" r:id="rId1"/>
  </sheets>
  <calcPr calcId="162913"/>
</workbook>
</file>

<file path=xl/calcChain.xml><?xml version="1.0" encoding="utf-8"?>
<calcChain xmlns="http://schemas.openxmlformats.org/spreadsheetml/2006/main">
  <c r="W98" i="1" l="1"/>
  <c r="W99" i="1"/>
  <c r="W100" i="1"/>
  <c r="S98" i="1"/>
  <c r="S99" i="1"/>
  <c r="S100" i="1"/>
  <c r="X100" i="1" s="1"/>
  <c r="X98" i="1" l="1"/>
  <c r="X99" i="1"/>
  <c r="S97" i="1" l="1"/>
  <c r="S18" i="1"/>
  <c r="C101" i="1" l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T101" i="1"/>
  <c r="U101" i="1"/>
  <c r="V101" i="1"/>
  <c r="W97" i="1"/>
  <c r="X97" i="1"/>
  <c r="W96" i="1" l="1"/>
  <c r="S96" i="1"/>
  <c r="X96" i="1" l="1"/>
  <c r="L8" i="1"/>
  <c r="W17" i="1" l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S17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X84" i="1" l="1"/>
  <c r="X60" i="1"/>
  <c r="X88" i="1"/>
  <c r="X91" i="1"/>
  <c r="X83" i="1"/>
  <c r="X79" i="1"/>
  <c r="X71" i="1"/>
  <c r="X67" i="1"/>
  <c r="X63" i="1"/>
  <c r="X59" i="1"/>
  <c r="X55" i="1"/>
  <c r="X51" i="1"/>
  <c r="X47" i="1"/>
  <c r="X43" i="1"/>
  <c r="X95" i="1"/>
  <c r="X87" i="1"/>
  <c r="X75" i="1"/>
  <c r="X37" i="1"/>
  <c r="X89" i="1"/>
  <c r="X85" i="1"/>
  <c r="X81" i="1"/>
  <c r="X77" i="1"/>
  <c r="X73" i="1"/>
  <c r="X69" i="1"/>
  <c r="X65" i="1"/>
  <c r="X61" i="1"/>
  <c r="X53" i="1"/>
  <c r="X49" i="1"/>
  <c r="X72" i="1"/>
  <c r="X52" i="1"/>
  <c r="X44" i="1"/>
  <c r="X40" i="1"/>
  <c r="X36" i="1"/>
  <c r="X94" i="1"/>
  <c r="X90" i="1"/>
  <c r="X78" i="1"/>
  <c r="X74" i="1"/>
  <c r="X62" i="1"/>
  <c r="X58" i="1"/>
  <c r="X46" i="1"/>
  <c r="X42" i="1"/>
  <c r="X34" i="1"/>
  <c r="X93" i="1"/>
  <c r="X57" i="1"/>
  <c r="X45" i="1"/>
  <c r="X38" i="1"/>
  <c r="X92" i="1"/>
  <c r="X80" i="1"/>
  <c r="X76" i="1"/>
  <c r="X68" i="1"/>
  <c r="X64" i="1"/>
  <c r="X56" i="1"/>
  <c r="X48" i="1"/>
  <c r="X41" i="1"/>
  <c r="X86" i="1"/>
  <c r="X82" i="1"/>
  <c r="X70" i="1"/>
  <c r="X66" i="1"/>
  <c r="X54" i="1"/>
  <c r="X50" i="1"/>
  <c r="X39" i="1"/>
  <c r="X35" i="1"/>
  <c r="W6" i="1"/>
  <c r="S6" i="1"/>
  <c r="S16" i="1"/>
  <c r="S101" i="1" s="1"/>
  <c r="W16" i="1"/>
  <c r="W101" i="1" s="1"/>
  <c r="X16" i="1" l="1"/>
  <c r="W7" i="1"/>
  <c r="S7" i="1"/>
  <c r="X6" i="1" l="1"/>
  <c r="S8" i="1"/>
  <c r="T8" i="1" l="1"/>
  <c r="R8" i="1"/>
  <c r="X17" i="1"/>
  <c r="X25" i="1"/>
  <c r="X32" i="1"/>
  <c r="X27" i="1" l="1"/>
  <c r="X19" i="1"/>
  <c r="X30" i="1"/>
  <c r="X26" i="1"/>
  <c r="X18" i="1"/>
  <c r="X29" i="1"/>
  <c r="X23" i="1"/>
  <c r="X28" i="1"/>
  <c r="X22" i="1"/>
  <c r="X31" i="1"/>
  <c r="X21" i="1"/>
  <c r="X33" i="1"/>
  <c r="X24" i="1"/>
  <c r="X20" i="1"/>
  <c r="X101" i="1" l="1"/>
  <c r="F8" i="1"/>
  <c r="C8" i="1"/>
  <c r="N8" i="1"/>
  <c r="I8" i="1"/>
  <c r="E8" i="1"/>
  <c r="U8" i="1"/>
  <c r="J8" i="1"/>
  <c r="Q8" i="1"/>
  <c r="M8" i="1"/>
  <c r="H8" i="1"/>
  <c r="D8" i="1"/>
  <c r="O8" i="1"/>
  <c r="V8" i="1"/>
  <c r="P8" i="1"/>
  <c r="K8" i="1"/>
  <c r="G8" i="1"/>
  <c r="X7" i="1" l="1"/>
  <c r="X8" i="1" s="1"/>
  <c r="W8" i="1"/>
</calcChain>
</file>

<file path=xl/sharedStrings.xml><?xml version="1.0" encoding="utf-8"?>
<sst xmlns="http://schemas.openxmlformats.org/spreadsheetml/2006/main" count="2016" uniqueCount="146">
  <si>
    <t>TOTAL</t>
  </si>
  <si>
    <t>CENTRES PROPIS</t>
  </si>
  <si>
    <t>CENTRES ADSCRITS</t>
  </si>
  <si>
    <t>200 
FME</t>
  </si>
  <si>
    <t>270 
FIB</t>
  </si>
  <si>
    <t>280 
FNB</t>
  </si>
  <si>
    <t>210 
ETSAB</t>
  </si>
  <si>
    <t>230 
ETSETB</t>
  </si>
  <si>
    <t>240 
ETSEIB</t>
  </si>
  <si>
    <t>250 
ETSECCPB</t>
  </si>
  <si>
    <t>290 
ETSAV</t>
  </si>
  <si>
    <t>300 
EETAC</t>
  </si>
  <si>
    <t>310 
EPSEB</t>
  </si>
  <si>
    <t>330 
EPSEM</t>
  </si>
  <si>
    <t>340 
EPSEVG</t>
  </si>
  <si>
    <t>370 
FOOT</t>
  </si>
  <si>
    <t>PAÍS</t>
  </si>
  <si>
    <t>802 
EAE</t>
  </si>
  <si>
    <t>801 
EUNCET</t>
  </si>
  <si>
    <t>804 
CITM</t>
  </si>
  <si>
    <t>205 ESEIAAT</t>
  </si>
  <si>
    <t>Estudiantat nacional</t>
  </si>
  <si>
    <t>Estudiantat estranger</t>
  </si>
  <si>
    <t>TOTAL UPC</t>
  </si>
  <si>
    <t>Nacionalitat</t>
  </si>
  <si>
    <t>NACIONALITAT PER PAÍS</t>
  </si>
  <si>
    <t>295 EEBE</t>
  </si>
  <si>
    <t xml:space="preserve"> Estudiantat matriculat total en estudis de grau per nacionalitat</t>
  </si>
  <si>
    <t>Afganistan</t>
  </si>
  <si>
    <t>Alemanya</t>
  </si>
  <si>
    <t>Algèria</t>
  </si>
  <si>
    <t>Andorra</t>
  </si>
  <si>
    <t>Argentina</t>
  </si>
  <si>
    <t>Armènia</t>
  </si>
  <si>
    <t>Àustria</t>
  </si>
  <si>
    <t>Azerbaidjan</t>
  </si>
  <si>
    <t>Bangladesh</t>
  </si>
  <si>
    <t>Belarús</t>
  </si>
  <si>
    <t>Bèlgica</t>
  </si>
  <si>
    <t>Bolívia</t>
  </si>
  <si>
    <t>Brasil</t>
  </si>
  <si>
    <t>Bulgària</t>
  </si>
  <si>
    <t>Camerun</t>
  </si>
  <si>
    <t>Colòmbia</t>
  </si>
  <si>
    <t>Corea del Sud</t>
  </si>
  <si>
    <t>Costa Rica</t>
  </si>
  <si>
    <t>Croàcia</t>
  </si>
  <si>
    <t>Cuba</t>
  </si>
  <si>
    <t>Egipte</t>
  </si>
  <si>
    <t>El Salvador</t>
  </si>
  <si>
    <t>Equador</t>
  </si>
  <si>
    <t>Estats Units, els</t>
  </si>
  <si>
    <t>Filipines</t>
  </si>
  <si>
    <t>Finlàndia</t>
  </si>
  <si>
    <t>França</t>
  </si>
  <si>
    <t>Geòrgia</t>
  </si>
  <si>
    <t>Ghana</t>
  </si>
  <si>
    <t>Guatemala</t>
  </si>
  <si>
    <t>Guinea Equatorial</t>
  </si>
  <si>
    <t>Guinea-Bissau</t>
  </si>
  <si>
    <t>Haití</t>
  </si>
  <si>
    <t>Hondures</t>
  </si>
  <si>
    <t>Hongria</t>
  </si>
  <si>
    <t>Índia</t>
  </si>
  <si>
    <t>Iran</t>
  </si>
  <si>
    <t>Irlanda</t>
  </si>
  <si>
    <t>Itàlia</t>
  </si>
  <si>
    <t>Japó</t>
  </si>
  <si>
    <t>Kazakhstan</t>
  </si>
  <si>
    <t>Letònia</t>
  </si>
  <si>
    <t>Líban</t>
  </si>
  <si>
    <t>Lituània</t>
  </si>
  <si>
    <t>Marroc, el</t>
  </si>
  <si>
    <t>Mèxic</t>
  </si>
  <si>
    <t>Moldàvia</t>
  </si>
  <si>
    <t>Montenegro</t>
  </si>
  <si>
    <t>Nepal</t>
  </si>
  <si>
    <t>Nicaragua</t>
  </si>
  <si>
    <t>Nigèria</t>
  </si>
  <si>
    <t>Països Baixos</t>
  </si>
  <si>
    <t>Pakistan</t>
  </si>
  <si>
    <t>Panamà</t>
  </si>
  <si>
    <t>Paraguai</t>
  </si>
  <si>
    <t>Perú</t>
  </si>
  <si>
    <t>Polònia</t>
  </si>
  <si>
    <t>Portugal</t>
  </si>
  <si>
    <t>Regne Unit</t>
  </si>
  <si>
    <t>República Dominicana</t>
  </si>
  <si>
    <t>Romania</t>
  </si>
  <si>
    <t>Rússia</t>
  </si>
  <si>
    <t>Senegal</t>
  </si>
  <si>
    <t>Síria</t>
  </si>
  <si>
    <t>Suïssa</t>
  </si>
  <si>
    <t>Tunísia</t>
  </si>
  <si>
    <t>Turquia</t>
  </si>
  <si>
    <t>Ucraïna</t>
  </si>
  <si>
    <t>Uruguai</t>
  </si>
  <si>
    <t>Uzbekistan</t>
  </si>
  <si>
    <t>Veneçuela</t>
  </si>
  <si>
    <t>Xile</t>
  </si>
  <si>
    <t>Xina</t>
  </si>
  <si>
    <t>Xipre</t>
  </si>
  <si>
    <t>Gabon</t>
  </si>
  <si>
    <t>Kenya</t>
  </si>
  <si>
    <t>390 
EEABB</t>
  </si>
  <si>
    <t>CURS_ACADEMIC</t>
  </si>
  <si>
    <t>Nacionalitat Nou ingrés</t>
  </si>
  <si>
    <t>Total</t>
  </si>
  <si>
    <t>Propis</t>
  </si>
  <si>
    <t>Adscrits</t>
  </si>
  <si>
    <t>200</t>
  </si>
  <si>
    <t>205</t>
  </si>
  <si>
    <t>210</t>
  </si>
  <si>
    <t>230</t>
  </si>
  <si>
    <t>240</t>
  </si>
  <si>
    <t>250</t>
  </si>
  <si>
    <t>270</t>
  </si>
  <si>
    <t>280</t>
  </si>
  <si>
    <t>290</t>
  </si>
  <si>
    <t>295</t>
  </si>
  <si>
    <t>300</t>
  </si>
  <si>
    <t>310</t>
  </si>
  <si>
    <t>330</t>
  </si>
  <si>
    <t>340</t>
  </si>
  <si>
    <t>370</t>
  </si>
  <si>
    <t>390</t>
  </si>
  <si>
    <t>801</t>
  </si>
  <si>
    <t>802</t>
  </si>
  <si>
    <t>804</t>
  </si>
  <si>
    <t>CodiCentreUPC</t>
  </si>
  <si>
    <t>nom catala</t>
  </si>
  <si>
    <t>CuentaDeNIF_PASSAPORT</t>
  </si>
  <si>
    <t>Espanya</t>
  </si>
  <si>
    <t/>
  </si>
  <si>
    <t>21-22</t>
  </si>
  <si>
    <t>Palestina</t>
  </si>
  <si>
    <t>Tailàndia</t>
  </si>
  <si>
    <t>Bòsnia i Hercegovina</t>
  </si>
  <si>
    <t>Corea del Nord</t>
  </si>
  <si>
    <t>Sèrbia</t>
  </si>
  <si>
    <t>Suècia</t>
  </si>
  <si>
    <t>Moçambic</t>
  </si>
  <si>
    <t>Israel</t>
  </si>
  <si>
    <t>Canadà</t>
  </si>
  <si>
    <t>23542</t>
  </si>
  <si>
    <t>Dades a novembre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</si>
</sst>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#,##0_);_(\(#,##0\);_(&quot;-&quot;_);_(@_)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b/>
      <sz val="10"/>
      <color theme="0"/>
      <name val="Arial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11"/>
      <color theme="3"/>
      <name val="Arial"/>
      <family val="2"/>
    </font>
    <font>
      <i/>
      <sz val="8"/>
      <color theme="3"/>
      <name val="Arial"/>
      <family val="2"/>
    </font>
    <font>
      <sz val="10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22"/>
        <bgColor indexed="0"/>
      </patternFill>
    </fill>
  </fills>
  <borders count="2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52">
    <xf numFmtId="0" fontId="0" fillId="0" borderId="0" xfId="0"/>
    <xf numFmtId="0" fontId="1" fillId="0" borderId="0" xfId="0" applyFont="1" applyAlignment="1">
      <alignment vertical="center"/>
    </xf>
    <xf numFmtId="0" fontId="2" fillId="5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5" fillId="0" borderId="8" xfId="1" applyFont="1" applyFill="1" applyBorder="1" applyAlignment="1">
      <alignment horizontal="right" wrapText="1"/>
    </xf>
    <xf numFmtId="0" fontId="7" fillId="0" borderId="0" xfId="0" applyFont="1" applyAlignment="1">
      <alignment vertical="center"/>
    </xf>
    <xf numFmtId="0" fontId="8" fillId="0" borderId="8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/>
    </xf>
    <xf numFmtId="0" fontId="5" fillId="0" borderId="19" xfId="2" applyFont="1" applyFill="1" applyBorder="1" applyAlignment="1">
      <alignment wrapText="1"/>
    </xf>
    <xf numFmtId="164" fontId="2" fillId="0" borderId="1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/>
    </xf>
    <xf numFmtId="0" fontId="5" fillId="6" borderId="20" xfId="2" applyFont="1" applyFill="1" applyBorder="1" applyAlignment="1">
      <alignment horizontal="center"/>
    </xf>
    <xf numFmtId="0" fontId="5" fillId="0" borderId="21" xfId="2" applyFont="1" applyFill="1" applyBorder="1" applyAlignment="1">
      <alignment wrapText="1"/>
    </xf>
    <xf numFmtId="0" fontId="5" fillId="0" borderId="21" xfId="2" applyFont="1" applyFill="1" applyBorder="1" applyAlignment="1">
      <alignment horizontal="right" wrapText="1"/>
    </xf>
    <xf numFmtId="0" fontId="9" fillId="6" borderId="22" xfId="2" applyFont="1" applyFill="1" applyBorder="1" applyAlignment="1">
      <alignment horizontal="center"/>
    </xf>
    <xf numFmtId="0" fontId="9" fillId="0" borderId="22" xfId="2" applyFont="1" applyFill="1" applyBorder="1" applyAlignment="1">
      <alignment wrapText="1"/>
    </xf>
    <xf numFmtId="0" fontId="9" fillId="0" borderId="22" xfId="2" applyFont="1" applyFill="1" applyBorder="1" applyAlignment="1">
      <alignment horizontal="right" wrapText="1"/>
    </xf>
    <xf numFmtId="0" fontId="5" fillId="6" borderId="23" xfId="2" applyFont="1" applyFill="1" applyBorder="1" applyAlignment="1">
      <alignment horizontal="center"/>
    </xf>
  </cellXfs>
  <cellStyles count="3">
    <cellStyle name="Normal" xfId="0" builtinId="0"/>
    <cellStyle name="Normal_1_1_9" xfId="2"/>
    <cellStyle name="Normal_15-1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57"/>
  <sheetViews>
    <sheetView showGridLines="0" tabSelected="1" zoomScaleNormal="100" workbookViewId="0">
      <selection activeCell="B2" sqref="B2"/>
    </sheetView>
  </sheetViews>
  <sheetFormatPr defaultColWidth="11.44140625" defaultRowHeight="13.2" x14ac:dyDescent="0.3"/>
  <cols>
    <col min="1" max="1" width="0.77734375" style="1" customWidth="1"/>
    <col min="2" max="2" width="19.6640625" style="1" customWidth="1"/>
    <col min="3" max="3" width="6.33203125" style="4" customWidth="1"/>
    <col min="4" max="4" width="8.6640625" style="4" customWidth="1"/>
    <col min="5" max="5" width="7.5546875" style="4" customWidth="1"/>
    <col min="6" max="6" width="8.44140625" style="4" customWidth="1"/>
    <col min="7" max="7" width="7.88671875" style="4" customWidth="1"/>
    <col min="8" max="8" width="11" style="4" customWidth="1"/>
    <col min="9" max="9" width="6.6640625" style="4" customWidth="1"/>
    <col min="10" max="10" width="6.77734375" style="4" customWidth="1"/>
    <col min="11" max="11" width="7.44140625" style="4" customWidth="1"/>
    <col min="12" max="12" width="7.21875" style="4" customWidth="1"/>
    <col min="13" max="13" width="7.44140625" style="4" customWidth="1"/>
    <col min="14" max="14" width="7.6640625" style="4" customWidth="1"/>
    <col min="15" max="15" width="7.44140625" style="4" customWidth="1"/>
    <col min="16" max="16" width="8.5546875" style="4" customWidth="1"/>
    <col min="17" max="17" width="6.6640625" style="4" customWidth="1"/>
    <col min="18" max="18" width="7.21875" style="4" customWidth="1"/>
    <col min="19" max="19" width="7.6640625" style="4" customWidth="1"/>
    <col min="20" max="20" width="8.6640625" style="4" customWidth="1"/>
    <col min="21" max="22" width="6.6640625" style="4" customWidth="1"/>
    <col min="23" max="23" width="7.109375" style="4" customWidth="1"/>
    <col min="24" max="24" width="8" style="4" customWidth="1"/>
    <col min="25" max="25" width="0.5546875" style="4" customWidth="1"/>
    <col min="26" max="26" width="1.33203125" style="4" customWidth="1"/>
    <col min="27" max="16384" width="11.44140625" style="1"/>
  </cols>
  <sheetData>
    <row r="1" spans="1:55" ht="13.8" x14ac:dyDescent="0.3">
      <c r="B1" s="29" t="s">
        <v>27</v>
      </c>
      <c r="C1" s="29"/>
      <c r="D1" s="29"/>
      <c r="E1" s="29"/>
      <c r="F1" s="29"/>
      <c r="G1" s="29"/>
      <c r="H1" s="29"/>
    </row>
    <row r="3" spans="1:55" ht="7.95" customHeight="1" x14ac:dyDescent="0.3">
      <c r="A3" s="8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1"/>
    </row>
    <row r="4" spans="1:55" ht="18" customHeight="1" x14ac:dyDescent="0.3">
      <c r="A4" s="12"/>
      <c r="B4" s="13"/>
      <c r="C4" s="37" t="s">
        <v>1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8"/>
      <c r="T4" s="44" t="s">
        <v>2</v>
      </c>
      <c r="U4" s="37"/>
      <c r="V4" s="37"/>
      <c r="W4" s="38"/>
      <c r="X4" s="42" t="s">
        <v>23</v>
      </c>
      <c r="Y4" s="14"/>
      <c r="AD4" s="6" t="s">
        <v>3</v>
      </c>
      <c r="AE4" s="6" t="s">
        <v>20</v>
      </c>
      <c r="AF4" s="6" t="s">
        <v>6</v>
      </c>
      <c r="AG4" s="6" t="s">
        <v>7</v>
      </c>
      <c r="AH4" s="6" t="s">
        <v>8</v>
      </c>
      <c r="AI4" s="6" t="s">
        <v>9</v>
      </c>
      <c r="AJ4" s="22" t="s">
        <v>4</v>
      </c>
      <c r="AK4" s="6" t="s">
        <v>5</v>
      </c>
      <c r="AL4" s="6" t="s">
        <v>10</v>
      </c>
      <c r="AM4" s="6" t="s">
        <v>26</v>
      </c>
      <c r="AN4" s="6" t="s">
        <v>11</v>
      </c>
      <c r="AO4" s="6" t="s">
        <v>12</v>
      </c>
      <c r="AP4" s="6" t="s">
        <v>13</v>
      </c>
      <c r="AQ4" s="6" t="s">
        <v>14</v>
      </c>
      <c r="AR4" s="6" t="s">
        <v>15</v>
      </c>
      <c r="AS4" s="6" t="s">
        <v>104</v>
      </c>
    </row>
    <row r="5" spans="1:55" ht="39.6" x14ac:dyDescent="0.3">
      <c r="A5" s="12"/>
      <c r="B5" s="5" t="s">
        <v>24</v>
      </c>
      <c r="C5" s="6" t="s">
        <v>3</v>
      </c>
      <c r="D5" s="6" t="s">
        <v>20</v>
      </c>
      <c r="E5" s="6" t="s">
        <v>6</v>
      </c>
      <c r="F5" s="6" t="s">
        <v>7</v>
      </c>
      <c r="G5" s="6" t="s">
        <v>8</v>
      </c>
      <c r="H5" s="6" t="s">
        <v>9</v>
      </c>
      <c r="I5" s="22" t="s">
        <v>4</v>
      </c>
      <c r="J5" s="6" t="s">
        <v>5</v>
      </c>
      <c r="K5" s="6" t="s">
        <v>10</v>
      </c>
      <c r="L5" s="6" t="s">
        <v>26</v>
      </c>
      <c r="M5" s="6" t="s">
        <v>11</v>
      </c>
      <c r="N5" s="6" t="s">
        <v>12</v>
      </c>
      <c r="O5" s="6" t="s">
        <v>13</v>
      </c>
      <c r="P5" s="6" t="s">
        <v>14</v>
      </c>
      <c r="Q5" s="6" t="s">
        <v>15</v>
      </c>
      <c r="R5" s="6" t="s">
        <v>104</v>
      </c>
      <c r="S5" s="7" t="s">
        <v>0</v>
      </c>
      <c r="T5" s="6" t="s">
        <v>18</v>
      </c>
      <c r="U5" s="6" t="s">
        <v>17</v>
      </c>
      <c r="V5" s="6" t="s">
        <v>19</v>
      </c>
      <c r="W5" s="23" t="s">
        <v>0</v>
      </c>
      <c r="X5" s="43"/>
      <c r="Y5" s="14"/>
      <c r="AB5" s="45" t="s">
        <v>105</v>
      </c>
      <c r="AC5" s="45" t="s">
        <v>24</v>
      </c>
      <c r="AD5" s="45" t="s">
        <v>110</v>
      </c>
      <c r="AE5" s="45" t="s">
        <v>111</v>
      </c>
      <c r="AF5" s="45" t="s">
        <v>112</v>
      </c>
      <c r="AG5" s="45" t="s">
        <v>113</v>
      </c>
      <c r="AH5" s="45" t="s">
        <v>114</v>
      </c>
      <c r="AI5" s="45" t="s">
        <v>115</v>
      </c>
      <c r="AJ5" s="45" t="s">
        <v>116</v>
      </c>
      <c r="AK5" s="45" t="s">
        <v>117</v>
      </c>
      <c r="AL5" s="45" t="s">
        <v>118</v>
      </c>
      <c r="AM5" s="45" t="s">
        <v>119</v>
      </c>
      <c r="AN5" s="45" t="s">
        <v>120</v>
      </c>
      <c r="AO5" s="45" t="s">
        <v>121</v>
      </c>
      <c r="AP5" s="45" t="s">
        <v>122</v>
      </c>
      <c r="AQ5" s="45" t="s">
        <v>123</v>
      </c>
      <c r="AR5" s="45" t="s">
        <v>124</v>
      </c>
      <c r="AS5" s="45" t="s">
        <v>125</v>
      </c>
      <c r="AT5" s="45" t="s">
        <v>126</v>
      </c>
      <c r="AU5" s="45" t="s">
        <v>127</v>
      </c>
      <c r="AV5" s="45" t="s">
        <v>128</v>
      </c>
      <c r="AW5" s="45" t="s">
        <v>107</v>
      </c>
    </row>
    <row r="6" spans="1:55" ht="18.600000000000001" customHeight="1" x14ac:dyDescent="0.3">
      <c r="A6" s="12"/>
      <c r="B6" s="2" t="s">
        <v>21</v>
      </c>
      <c r="C6" s="19">
        <v>271</v>
      </c>
      <c r="D6" s="19">
        <v>2819</v>
      </c>
      <c r="E6" s="19">
        <v>1696</v>
      </c>
      <c r="F6" s="19">
        <v>1158</v>
      </c>
      <c r="G6" s="19">
        <v>2019</v>
      </c>
      <c r="H6" s="19">
        <v>875</v>
      </c>
      <c r="I6" s="19">
        <v>1954</v>
      </c>
      <c r="J6" s="19">
        <v>624</v>
      </c>
      <c r="K6" s="19">
        <v>570</v>
      </c>
      <c r="L6" s="19">
        <v>2813</v>
      </c>
      <c r="M6" s="19">
        <v>1234</v>
      </c>
      <c r="N6" s="19">
        <v>585</v>
      </c>
      <c r="O6" s="19">
        <v>865</v>
      </c>
      <c r="P6" s="19">
        <v>1275</v>
      </c>
      <c r="Q6" s="19">
        <v>309</v>
      </c>
      <c r="R6" s="19">
        <v>597</v>
      </c>
      <c r="S6" s="20">
        <f>SUM(C6:R6)</f>
        <v>19664</v>
      </c>
      <c r="T6" s="19">
        <v>1107</v>
      </c>
      <c r="U6" s="19">
        <v>544</v>
      </c>
      <c r="V6" s="19">
        <v>554</v>
      </c>
      <c r="W6" s="20">
        <f>SUM(T6:V6)</f>
        <v>2205</v>
      </c>
      <c r="X6" s="25">
        <f>S6+W6</f>
        <v>21869</v>
      </c>
      <c r="Y6" s="14"/>
      <c r="AB6" s="46" t="s">
        <v>134</v>
      </c>
      <c r="AC6" s="46" t="s">
        <v>21</v>
      </c>
      <c r="AD6" s="19">
        <v>271</v>
      </c>
      <c r="AE6" s="19">
        <v>2819</v>
      </c>
      <c r="AF6" s="19">
        <v>1696</v>
      </c>
      <c r="AG6" s="19">
        <v>1158</v>
      </c>
      <c r="AH6" s="19">
        <v>2019</v>
      </c>
      <c r="AI6" s="19">
        <v>875</v>
      </c>
      <c r="AJ6" s="19">
        <v>1954</v>
      </c>
      <c r="AK6" s="19">
        <v>624</v>
      </c>
      <c r="AL6" s="19">
        <v>570</v>
      </c>
      <c r="AM6" s="19">
        <v>2813</v>
      </c>
      <c r="AN6" s="19">
        <v>1234</v>
      </c>
      <c r="AO6" s="19">
        <v>585</v>
      </c>
      <c r="AP6" s="19">
        <v>865</v>
      </c>
      <c r="AQ6" s="19">
        <v>1275</v>
      </c>
      <c r="AR6" s="19">
        <v>309</v>
      </c>
      <c r="AS6" s="19">
        <v>597</v>
      </c>
      <c r="AT6" s="19">
        <v>1107</v>
      </c>
      <c r="AU6" s="19">
        <v>544</v>
      </c>
      <c r="AV6" s="19">
        <v>554</v>
      </c>
      <c r="AW6" s="47">
        <v>21869</v>
      </c>
    </row>
    <row r="7" spans="1:55" ht="18.600000000000001" customHeight="1" x14ac:dyDescent="0.3">
      <c r="A7" s="12"/>
      <c r="B7" s="3" t="s">
        <v>22</v>
      </c>
      <c r="C7" s="21">
        <v>4</v>
      </c>
      <c r="D7" s="21">
        <v>95</v>
      </c>
      <c r="E7" s="21">
        <v>191</v>
      </c>
      <c r="F7" s="21">
        <v>62</v>
      </c>
      <c r="G7" s="21">
        <v>54</v>
      </c>
      <c r="H7" s="21">
        <v>104</v>
      </c>
      <c r="I7" s="21">
        <v>150</v>
      </c>
      <c r="J7" s="21">
        <v>38</v>
      </c>
      <c r="K7" s="21">
        <v>29</v>
      </c>
      <c r="L7" s="21">
        <v>218</v>
      </c>
      <c r="M7" s="21">
        <v>84</v>
      </c>
      <c r="N7" s="21">
        <v>111</v>
      </c>
      <c r="O7" s="21">
        <v>55</v>
      </c>
      <c r="P7" s="21">
        <v>91</v>
      </c>
      <c r="Q7" s="21">
        <v>40</v>
      </c>
      <c r="R7" s="21">
        <v>52</v>
      </c>
      <c r="S7" s="20">
        <f>SUM(C7:R7)</f>
        <v>1378</v>
      </c>
      <c r="T7" s="21">
        <v>58</v>
      </c>
      <c r="U7" s="21">
        <v>203</v>
      </c>
      <c r="V7" s="21">
        <v>34</v>
      </c>
      <c r="W7" s="20">
        <f>SUM(T7:V7)</f>
        <v>295</v>
      </c>
      <c r="X7" s="25">
        <f>S7+W7</f>
        <v>1673</v>
      </c>
      <c r="Y7" s="14"/>
      <c r="AB7" s="46" t="s">
        <v>134</v>
      </c>
      <c r="AC7" s="46" t="s">
        <v>22</v>
      </c>
      <c r="AD7" s="21">
        <v>4</v>
      </c>
      <c r="AE7" s="21">
        <v>95</v>
      </c>
      <c r="AF7" s="21">
        <v>191</v>
      </c>
      <c r="AG7" s="21">
        <v>62</v>
      </c>
      <c r="AH7" s="21">
        <v>54</v>
      </c>
      <c r="AI7" s="21">
        <v>104</v>
      </c>
      <c r="AJ7" s="21">
        <v>150</v>
      </c>
      <c r="AK7" s="21">
        <v>38</v>
      </c>
      <c r="AL7" s="21">
        <v>29</v>
      </c>
      <c r="AM7" s="21">
        <v>218</v>
      </c>
      <c r="AN7" s="21">
        <v>84</v>
      </c>
      <c r="AO7" s="21">
        <v>111</v>
      </c>
      <c r="AP7" s="21">
        <v>55</v>
      </c>
      <c r="AQ7" s="21">
        <v>91</v>
      </c>
      <c r="AR7" s="21">
        <v>40</v>
      </c>
      <c r="AS7" s="21">
        <v>52</v>
      </c>
      <c r="AT7" s="21">
        <v>58</v>
      </c>
      <c r="AU7" s="21">
        <v>203</v>
      </c>
      <c r="AV7" s="21">
        <v>34</v>
      </c>
      <c r="AW7" s="47">
        <v>1673</v>
      </c>
    </row>
    <row r="8" spans="1:55" ht="18.600000000000001" customHeight="1" x14ac:dyDescent="0.3">
      <c r="A8" s="12"/>
      <c r="B8" s="5" t="s">
        <v>0</v>
      </c>
      <c r="C8" s="24">
        <f>+C6+C7</f>
        <v>275</v>
      </c>
      <c r="D8" s="24">
        <f t="shared" ref="D8:V8" si="0">+D6+D7</f>
        <v>2914</v>
      </c>
      <c r="E8" s="24">
        <f t="shared" si="0"/>
        <v>1887</v>
      </c>
      <c r="F8" s="24">
        <f t="shared" si="0"/>
        <v>1220</v>
      </c>
      <c r="G8" s="24">
        <f t="shared" si="0"/>
        <v>2073</v>
      </c>
      <c r="H8" s="24">
        <f t="shared" si="0"/>
        <v>979</v>
      </c>
      <c r="I8" s="24">
        <f t="shared" si="0"/>
        <v>2104</v>
      </c>
      <c r="J8" s="24">
        <f t="shared" si="0"/>
        <v>662</v>
      </c>
      <c r="K8" s="24">
        <f t="shared" si="0"/>
        <v>599</v>
      </c>
      <c r="L8" s="24">
        <f t="shared" si="0"/>
        <v>3031</v>
      </c>
      <c r="M8" s="24">
        <f t="shared" si="0"/>
        <v>1318</v>
      </c>
      <c r="N8" s="24">
        <f t="shared" si="0"/>
        <v>696</v>
      </c>
      <c r="O8" s="24">
        <f t="shared" si="0"/>
        <v>920</v>
      </c>
      <c r="P8" s="24">
        <f t="shared" si="0"/>
        <v>1366</v>
      </c>
      <c r="Q8" s="24">
        <f t="shared" si="0"/>
        <v>349</v>
      </c>
      <c r="R8" s="24">
        <f t="shared" si="0"/>
        <v>649</v>
      </c>
      <c r="S8" s="24">
        <f>+S6+S7</f>
        <v>21042</v>
      </c>
      <c r="T8" s="24">
        <f t="shared" si="0"/>
        <v>1165</v>
      </c>
      <c r="U8" s="24">
        <f t="shared" si="0"/>
        <v>747</v>
      </c>
      <c r="V8" s="24">
        <f t="shared" si="0"/>
        <v>588</v>
      </c>
      <c r="W8" s="24">
        <f>+W6+W7</f>
        <v>2500</v>
      </c>
      <c r="X8" s="24">
        <f>+X6+X7</f>
        <v>23542</v>
      </c>
      <c r="Y8" s="14"/>
    </row>
    <row r="9" spans="1:55" ht="7.2" customHeight="1" x14ac:dyDescent="0.3">
      <c r="A9" s="15"/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8"/>
    </row>
    <row r="10" spans="1:55" s="31" customFormat="1" ht="15.6" x14ac:dyDescent="0.3"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2"/>
      <c r="T10" s="33"/>
      <c r="U10" s="33"/>
      <c r="V10" s="33"/>
      <c r="W10" s="32"/>
      <c r="X10" s="32"/>
      <c r="Y10" s="32"/>
      <c r="Z10" s="32"/>
    </row>
    <row r="11" spans="1:55" s="31" customFormat="1" ht="15.6" x14ac:dyDescent="0.3"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T11" s="35"/>
      <c r="U11" s="35"/>
      <c r="V11" s="35"/>
      <c r="W11" s="28"/>
      <c r="X11" s="32"/>
      <c r="Y11" s="32"/>
      <c r="Z11" s="32"/>
    </row>
    <row r="12" spans="1:55" ht="5.4" customHeight="1" x14ac:dyDescent="0.3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1"/>
    </row>
    <row r="13" spans="1:55" ht="15.6" x14ac:dyDescent="0.3">
      <c r="A13" s="12"/>
      <c r="B13" s="27" t="s">
        <v>25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4"/>
      <c r="AZ13" s="45"/>
      <c r="BA13" s="45"/>
      <c r="BB13" s="45"/>
      <c r="BC13" s="45"/>
    </row>
    <row r="14" spans="1:55" ht="20.25" customHeight="1" x14ac:dyDescent="0.3">
      <c r="A14" s="12"/>
      <c r="B14" s="13"/>
      <c r="C14" s="36" t="s">
        <v>1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9" t="s">
        <v>2</v>
      </c>
      <c r="U14" s="40"/>
      <c r="V14" s="40"/>
      <c r="W14" s="41"/>
      <c r="X14" s="42" t="s">
        <v>23</v>
      </c>
      <c r="Y14" s="14"/>
      <c r="AZ14" s="46"/>
      <c r="BA14" s="46"/>
      <c r="BB14" s="46"/>
      <c r="BC14" s="47"/>
    </row>
    <row r="15" spans="1:55" ht="30.75" customHeight="1" x14ac:dyDescent="0.3">
      <c r="A15" s="12"/>
      <c r="B15" s="26" t="s">
        <v>16</v>
      </c>
      <c r="C15" s="6" t="s">
        <v>3</v>
      </c>
      <c r="D15" s="6" t="s">
        <v>20</v>
      </c>
      <c r="E15" s="6" t="s">
        <v>6</v>
      </c>
      <c r="F15" s="6" t="s">
        <v>7</v>
      </c>
      <c r="G15" s="6" t="s">
        <v>8</v>
      </c>
      <c r="H15" s="6" t="s">
        <v>9</v>
      </c>
      <c r="I15" s="6" t="s">
        <v>4</v>
      </c>
      <c r="J15" s="6" t="s">
        <v>5</v>
      </c>
      <c r="K15" s="6" t="s">
        <v>10</v>
      </c>
      <c r="L15" s="6" t="s">
        <v>26</v>
      </c>
      <c r="M15" s="6" t="s">
        <v>11</v>
      </c>
      <c r="N15" s="6" t="s">
        <v>12</v>
      </c>
      <c r="O15" s="6" t="s">
        <v>13</v>
      </c>
      <c r="P15" s="6" t="s">
        <v>14</v>
      </c>
      <c r="Q15" s="6" t="s">
        <v>15</v>
      </c>
      <c r="R15" s="6" t="s">
        <v>104</v>
      </c>
      <c r="S15" s="7" t="s">
        <v>0</v>
      </c>
      <c r="T15" s="6" t="s">
        <v>18</v>
      </c>
      <c r="U15" s="6" t="s">
        <v>17</v>
      </c>
      <c r="V15" s="6" t="s">
        <v>19</v>
      </c>
      <c r="W15" s="7" t="s">
        <v>0</v>
      </c>
      <c r="X15" s="43"/>
      <c r="Y15" s="14"/>
      <c r="AB15" s="48" t="s">
        <v>105</v>
      </c>
      <c r="AC15" s="48" t="s">
        <v>130</v>
      </c>
      <c r="AD15" s="48" t="s">
        <v>110</v>
      </c>
      <c r="AE15" s="48" t="s">
        <v>111</v>
      </c>
      <c r="AF15" s="48" t="s">
        <v>112</v>
      </c>
      <c r="AG15" s="48" t="s">
        <v>113</v>
      </c>
      <c r="AH15" s="48" t="s">
        <v>114</v>
      </c>
      <c r="AI15" s="48" t="s">
        <v>115</v>
      </c>
      <c r="AJ15" s="48" t="s">
        <v>116</v>
      </c>
      <c r="AK15" s="48" t="s">
        <v>117</v>
      </c>
      <c r="AL15" s="48" t="s">
        <v>118</v>
      </c>
      <c r="AM15" s="48" t="s">
        <v>119</v>
      </c>
      <c r="AN15" s="48" t="s">
        <v>120</v>
      </c>
      <c r="AO15" s="48" t="s">
        <v>121</v>
      </c>
      <c r="AP15" s="48" t="s">
        <v>122</v>
      </c>
      <c r="AQ15" s="48" t="s">
        <v>123</v>
      </c>
      <c r="AR15" s="48" t="s">
        <v>124</v>
      </c>
      <c r="AS15" s="48" t="s">
        <v>125</v>
      </c>
      <c r="AT15" s="48" t="s">
        <v>126</v>
      </c>
      <c r="AU15" s="48" t="s">
        <v>127</v>
      </c>
      <c r="AV15" s="48" t="s">
        <v>128</v>
      </c>
      <c r="AW15" s="48" t="s">
        <v>107</v>
      </c>
      <c r="AZ15" s="45" t="s">
        <v>105</v>
      </c>
      <c r="BA15" s="45" t="s">
        <v>129</v>
      </c>
      <c r="BB15" s="45" t="s">
        <v>130</v>
      </c>
      <c r="BC15" s="45" t="s">
        <v>131</v>
      </c>
    </row>
    <row r="16" spans="1:55" ht="19.5" customHeight="1" x14ac:dyDescent="0.3">
      <c r="A16" s="12"/>
      <c r="B16" s="3" t="s">
        <v>28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>
        <v>1</v>
      </c>
      <c r="R16" s="21"/>
      <c r="S16" s="20">
        <f>SUM(C16:R16)</f>
        <v>1</v>
      </c>
      <c r="T16" s="21"/>
      <c r="U16" s="21"/>
      <c r="V16" s="21"/>
      <c r="W16" s="20">
        <f t="shared" ref="W16:W78" si="1">SUM(T16:V16)</f>
        <v>0</v>
      </c>
      <c r="X16" s="25">
        <f t="shared" ref="X16:X78" si="2">+S16+W16</f>
        <v>1</v>
      </c>
      <c r="Y16" s="14"/>
      <c r="AB16" s="49" t="s">
        <v>134</v>
      </c>
      <c r="AC16" s="3" t="s">
        <v>28</v>
      </c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>
        <v>1</v>
      </c>
      <c r="AS16" s="21"/>
      <c r="AT16" s="21"/>
      <c r="AU16" s="21"/>
      <c r="AV16" s="21"/>
      <c r="AW16" s="50">
        <v>1</v>
      </c>
      <c r="AZ16" s="46" t="s">
        <v>134</v>
      </c>
      <c r="BA16" s="46" t="s">
        <v>110</v>
      </c>
      <c r="BB16" s="46" t="s">
        <v>66</v>
      </c>
      <c r="BC16" s="47">
        <v>2</v>
      </c>
    </row>
    <row r="17" spans="1:55" ht="19.5" customHeight="1" x14ac:dyDescent="0.3">
      <c r="A17" s="12"/>
      <c r="B17" s="2" t="s">
        <v>29</v>
      </c>
      <c r="C17" s="19"/>
      <c r="D17" s="19">
        <v>1</v>
      </c>
      <c r="E17" s="19">
        <v>2</v>
      </c>
      <c r="F17" s="19"/>
      <c r="G17" s="19">
        <v>2</v>
      </c>
      <c r="H17" s="19">
        <v>2</v>
      </c>
      <c r="I17" s="19"/>
      <c r="J17" s="19"/>
      <c r="K17" s="19">
        <v>1</v>
      </c>
      <c r="L17" s="19">
        <v>5</v>
      </c>
      <c r="M17" s="19">
        <v>5</v>
      </c>
      <c r="N17" s="19">
        <v>3</v>
      </c>
      <c r="O17" s="19"/>
      <c r="P17" s="19">
        <v>3</v>
      </c>
      <c r="Q17" s="19"/>
      <c r="R17" s="19">
        <v>2</v>
      </c>
      <c r="S17" s="20">
        <f t="shared" ref="S17:S79" si="3">SUM(C17:R17)</f>
        <v>26</v>
      </c>
      <c r="T17" s="19"/>
      <c r="U17" s="19">
        <v>6</v>
      </c>
      <c r="V17" s="19"/>
      <c r="W17" s="20">
        <f t="shared" si="1"/>
        <v>6</v>
      </c>
      <c r="X17" s="25">
        <f t="shared" si="2"/>
        <v>32</v>
      </c>
      <c r="Y17" s="14"/>
      <c r="AB17" s="49" t="s">
        <v>134</v>
      </c>
      <c r="AC17" s="2" t="s">
        <v>29</v>
      </c>
      <c r="AD17" s="19"/>
      <c r="AE17" s="19">
        <v>1</v>
      </c>
      <c r="AF17" s="19">
        <v>2</v>
      </c>
      <c r="AG17" s="19"/>
      <c r="AH17" s="19">
        <v>2</v>
      </c>
      <c r="AI17" s="19">
        <v>2</v>
      </c>
      <c r="AJ17" s="19"/>
      <c r="AK17" s="19"/>
      <c r="AL17" s="19">
        <v>1</v>
      </c>
      <c r="AM17" s="19">
        <v>5</v>
      </c>
      <c r="AN17" s="19">
        <v>5</v>
      </c>
      <c r="AO17" s="19">
        <v>3</v>
      </c>
      <c r="AP17" s="19"/>
      <c r="AQ17" s="19">
        <v>3</v>
      </c>
      <c r="AR17" s="19"/>
      <c r="AS17" s="19">
        <v>2</v>
      </c>
      <c r="AT17" s="19"/>
      <c r="AU17" s="19">
        <v>6</v>
      </c>
      <c r="AV17" s="19"/>
      <c r="AW17" s="50">
        <v>32</v>
      </c>
      <c r="AZ17" s="46" t="s">
        <v>134</v>
      </c>
      <c r="BA17" s="46" t="s">
        <v>110</v>
      </c>
      <c r="BB17" s="46" t="s">
        <v>84</v>
      </c>
      <c r="BC17" s="47">
        <v>1</v>
      </c>
    </row>
    <row r="18" spans="1:55" ht="19.5" customHeight="1" x14ac:dyDescent="0.3">
      <c r="A18" s="12"/>
      <c r="B18" s="3" t="s">
        <v>30</v>
      </c>
      <c r="C18" s="21"/>
      <c r="D18" s="21"/>
      <c r="E18" s="21">
        <v>1</v>
      </c>
      <c r="F18" s="21"/>
      <c r="G18" s="21">
        <v>1</v>
      </c>
      <c r="H18" s="21"/>
      <c r="I18" s="21"/>
      <c r="J18" s="21">
        <v>1</v>
      </c>
      <c r="K18" s="21"/>
      <c r="L18" s="21">
        <v>1</v>
      </c>
      <c r="M18" s="21"/>
      <c r="N18" s="21"/>
      <c r="O18" s="21">
        <v>1</v>
      </c>
      <c r="P18" s="21"/>
      <c r="Q18" s="21"/>
      <c r="R18" s="21"/>
      <c r="S18" s="20">
        <f>SUM(C18:R18)</f>
        <v>5</v>
      </c>
      <c r="T18" s="21"/>
      <c r="U18" s="21">
        <v>1</v>
      </c>
      <c r="V18" s="21"/>
      <c r="W18" s="20">
        <f t="shared" si="1"/>
        <v>1</v>
      </c>
      <c r="X18" s="25">
        <f t="shared" si="2"/>
        <v>6</v>
      </c>
      <c r="Y18" s="14"/>
      <c r="AB18" s="49" t="s">
        <v>134</v>
      </c>
      <c r="AC18" s="3" t="s">
        <v>30</v>
      </c>
      <c r="AD18" s="21"/>
      <c r="AE18" s="21"/>
      <c r="AF18" s="21">
        <v>1</v>
      </c>
      <c r="AG18" s="21"/>
      <c r="AH18" s="21">
        <v>1</v>
      </c>
      <c r="AI18" s="21"/>
      <c r="AJ18" s="21"/>
      <c r="AK18" s="21">
        <v>1</v>
      </c>
      <c r="AL18" s="21"/>
      <c r="AM18" s="21">
        <v>1</v>
      </c>
      <c r="AN18" s="21"/>
      <c r="AO18" s="21"/>
      <c r="AP18" s="21">
        <v>1</v>
      </c>
      <c r="AQ18" s="21"/>
      <c r="AR18" s="21"/>
      <c r="AS18" s="21"/>
      <c r="AT18" s="21"/>
      <c r="AU18" s="21">
        <v>1</v>
      </c>
      <c r="AV18" s="21"/>
      <c r="AW18" s="50">
        <v>6</v>
      </c>
      <c r="AZ18" s="46" t="s">
        <v>134</v>
      </c>
      <c r="BA18" s="46" t="s">
        <v>110</v>
      </c>
      <c r="BB18" s="46" t="s">
        <v>100</v>
      </c>
      <c r="BC18" s="47">
        <v>1</v>
      </c>
    </row>
    <row r="19" spans="1:55" ht="19.5" customHeight="1" x14ac:dyDescent="0.3">
      <c r="A19" s="12"/>
      <c r="B19" s="2" t="s">
        <v>31</v>
      </c>
      <c r="C19" s="19"/>
      <c r="D19" s="19">
        <v>4</v>
      </c>
      <c r="E19" s="19">
        <v>9</v>
      </c>
      <c r="F19" s="19">
        <v>9</v>
      </c>
      <c r="G19" s="19">
        <v>4</v>
      </c>
      <c r="H19" s="19">
        <v>8</v>
      </c>
      <c r="I19" s="19">
        <v>2</v>
      </c>
      <c r="J19" s="19">
        <v>2</v>
      </c>
      <c r="K19" s="19">
        <v>3</v>
      </c>
      <c r="L19" s="19">
        <v>10</v>
      </c>
      <c r="M19" s="19">
        <v>4</v>
      </c>
      <c r="N19" s="19">
        <v>2</v>
      </c>
      <c r="O19" s="19">
        <v>4</v>
      </c>
      <c r="P19" s="19">
        <v>6</v>
      </c>
      <c r="Q19" s="19"/>
      <c r="R19" s="19"/>
      <c r="S19" s="20">
        <f t="shared" si="3"/>
        <v>67</v>
      </c>
      <c r="T19" s="19">
        <v>4</v>
      </c>
      <c r="U19" s="19">
        <v>6</v>
      </c>
      <c r="V19" s="19">
        <v>1</v>
      </c>
      <c r="W19" s="20">
        <f t="shared" si="1"/>
        <v>11</v>
      </c>
      <c r="X19" s="25">
        <f t="shared" si="2"/>
        <v>78</v>
      </c>
      <c r="Y19" s="14"/>
      <c r="AB19" s="49" t="s">
        <v>134</v>
      </c>
      <c r="AC19" s="2" t="s">
        <v>31</v>
      </c>
      <c r="AD19" s="19"/>
      <c r="AE19" s="19">
        <v>4</v>
      </c>
      <c r="AF19" s="19">
        <v>9</v>
      </c>
      <c r="AG19" s="19">
        <v>9</v>
      </c>
      <c r="AH19" s="19">
        <v>4</v>
      </c>
      <c r="AI19" s="19">
        <v>8</v>
      </c>
      <c r="AJ19" s="19">
        <v>2</v>
      </c>
      <c r="AK19" s="19">
        <v>2</v>
      </c>
      <c r="AL19" s="19">
        <v>3</v>
      </c>
      <c r="AM19" s="19">
        <v>10</v>
      </c>
      <c r="AN19" s="19">
        <v>4</v>
      </c>
      <c r="AO19" s="19">
        <v>2</v>
      </c>
      <c r="AP19" s="19">
        <v>4</v>
      </c>
      <c r="AQ19" s="19">
        <v>6</v>
      </c>
      <c r="AR19" s="19"/>
      <c r="AS19" s="19"/>
      <c r="AT19" s="19">
        <v>4</v>
      </c>
      <c r="AU19" s="19">
        <v>6</v>
      </c>
      <c r="AV19" s="19">
        <v>1</v>
      </c>
      <c r="AW19" s="50">
        <v>78</v>
      </c>
      <c r="AZ19" s="46" t="s">
        <v>134</v>
      </c>
      <c r="BA19" s="46" t="s">
        <v>110</v>
      </c>
      <c r="BB19" s="46" t="s">
        <v>132</v>
      </c>
      <c r="BC19" s="47">
        <v>271</v>
      </c>
    </row>
    <row r="20" spans="1:55" ht="19.5" customHeight="1" x14ac:dyDescent="0.3">
      <c r="A20" s="12"/>
      <c r="B20" s="3" t="s">
        <v>32</v>
      </c>
      <c r="C20" s="21"/>
      <c r="D20" s="21">
        <v>4</v>
      </c>
      <c r="E20" s="21">
        <v>4</v>
      </c>
      <c r="F20" s="21"/>
      <c r="G20" s="21">
        <v>1</v>
      </c>
      <c r="H20" s="21">
        <v>3</v>
      </c>
      <c r="I20" s="21">
        <v>2</v>
      </c>
      <c r="J20" s="21">
        <v>1</v>
      </c>
      <c r="K20" s="21"/>
      <c r="L20" s="21">
        <v>2</v>
      </c>
      <c r="M20" s="21">
        <v>2</v>
      </c>
      <c r="N20" s="21">
        <v>1</v>
      </c>
      <c r="O20" s="21">
        <v>3</v>
      </c>
      <c r="P20" s="21">
        <v>4</v>
      </c>
      <c r="Q20" s="21">
        <v>1</v>
      </c>
      <c r="R20" s="21">
        <v>1</v>
      </c>
      <c r="S20" s="20">
        <f t="shared" si="3"/>
        <v>29</v>
      </c>
      <c r="T20" s="21">
        <v>2</v>
      </c>
      <c r="U20" s="21">
        <v>4</v>
      </c>
      <c r="V20" s="21"/>
      <c r="W20" s="20">
        <f t="shared" si="1"/>
        <v>6</v>
      </c>
      <c r="X20" s="25">
        <f t="shared" si="2"/>
        <v>35</v>
      </c>
      <c r="Y20" s="14"/>
      <c r="AB20" s="49" t="s">
        <v>134</v>
      </c>
      <c r="AC20" s="3" t="s">
        <v>32</v>
      </c>
      <c r="AD20" s="21"/>
      <c r="AE20" s="21">
        <v>4</v>
      </c>
      <c r="AF20" s="21">
        <v>4</v>
      </c>
      <c r="AG20" s="21"/>
      <c r="AH20" s="21">
        <v>1</v>
      </c>
      <c r="AI20" s="21">
        <v>3</v>
      </c>
      <c r="AJ20" s="21">
        <v>2</v>
      </c>
      <c r="AK20" s="21">
        <v>1</v>
      </c>
      <c r="AL20" s="21"/>
      <c r="AM20" s="21">
        <v>2</v>
      </c>
      <c r="AN20" s="21">
        <v>2</v>
      </c>
      <c r="AO20" s="21">
        <v>1</v>
      </c>
      <c r="AP20" s="21">
        <v>3</v>
      </c>
      <c r="AQ20" s="21">
        <v>4</v>
      </c>
      <c r="AR20" s="21">
        <v>1</v>
      </c>
      <c r="AS20" s="21">
        <v>1</v>
      </c>
      <c r="AT20" s="21">
        <v>2</v>
      </c>
      <c r="AU20" s="21">
        <v>4</v>
      </c>
      <c r="AV20" s="21"/>
      <c r="AW20" s="50">
        <v>35</v>
      </c>
      <c r="AZ20" s="46" t="s">
        <v>134</v>
      </c>
      <c r="BA20" s="46" t="s">
        <v>111</v>
      </c>
      <c r="BB20" s="46" t="s">
        <v>92</v>
      </c>
      <c r="BC20" s="47">
        <v>1</v>
      </c>
    </row>
    <row r="21" spans="1:55" ht="19.5" customHeight="1" x14ac:dyDescent="0.3">
      <c r="A21" s="12"/>
      <c r="B21" s="2" t="s">
        <v>33</v>
      </c>
      <c r="C21" s="19"/>
      <c r="D21" s="19"/>
      <c r="E21" s="19">
        <v>1</v>
      </c>
      <c r="F21" s="19"/>
      <c r="G21" s="19"/>
      <c r="H21" s="19"/>
      <c r="I21" s="19"/>
      <c r="J21" s="19">
        <v>1</v>
      </c>
      <c r="K21" s="19"/>
      <c r="L21" s="19"/>
      <c r="M21" s="19">
        <v>1</v>
      </c>
      <c r="N21" s="19">
        <v>1</v>
      </c>
      <c r="O21" s="19"/>
      <c r="P21" s="19"/>
      <c r="Q21" s="19"/>
      <c r="R21" s="19"/>
      <c r="S21" s="20">
        <f t="shared" si="3"/>
        <v>4</v>
      </c>
      <c r="T21" s="19">
        <v>1</v>
      </c>
      <c r="U21" s="19"/>
      <c r="V21" s="19"/>
      <c r="W21" s="20">
        <f t="shared" si="1"/>
        <v>1</v>
      </c>
      <c r="X21" s="25">
        <f t="shared" si="2"/>
        <v>5</v>
      </c>
      <c r="Y21" s="14"/>
      <c r="AB21" s="49" t="s">
        <v>134</v>
      </c>
      <c r="AC21" s="2" t="s">
        <v>33</v>
      </c>
      <c r="AD21" s="19"/>
      <c r="AE21" s="19"/>
      <c r="AF21" s="19">
        <v>1</v>
      </c>
      <c r="AG21" s="19"/>
      <c r="AH21" s="19"/>
      <c r="AI21" s="19"/>
      <c r="AJ21" s="19"/>
      <c r="AK21" s="19">
        <v>1</v>
      </c>
      <c r="AL21" s="19"/>
      <c r="AM21" s="19"/>
      <c r="AN21" s="19">
        <v>1</v>
      </c>
      <c r="AO21" s="19">
        <v>1</v>
      </c>
      <c r="AP21" s="19"/>
      <c r="AQ21" s="19"/>
      <c r="AR21" s="19"/>
      <c r="AS21" s="19"/>
      <c r="AT21" s="19">
        <v>1</v>
      </c>
      <c r="AU21" s="19"/>
      <c r="AV21" s="19"/>
      <c r="AW21" s="50">
        <v>5</v>
      </c>
      <c r="AZ21" s="46" t="s">
        <v>134</v>
      </c>
      <c r="BA21" s="46" t="s">
        <v>111</v>
      </c>
      <c r="BB21" s="46" t="s">
        <v>72</v>
      </c>
      <c r="BC21" s="47">
        <v>10</v>
      </c>
    </row>
    <row r="22" spans="1:55" ht="19.5" customHeight="1" x14ac:dyDescent="0.3">
      <c r="A22" s="12"/>
      <c r="B22" s="3" t="s">
        <v>34</v>
      </c>
      <c r="C22" s="21"/>
      <c r="D22" s="21"/>
      <c r="E22" s="21"/>
      <c r="F22" s="21"/>
      <c r="G22" s="21"/>
      <c r="H22" s="21"/>
      <c r="I22" s="21"/>
      <c r="J22" s="21"/>
      <c r="K22" s="21">
        <v>1</v>
      </c>
      <c r="L22" s="21"/>
      <c r="M22" s="21"/>
      <c r="N22" s="21"/>
      <c r="O22" s="21"/>
      <c r="P22" s="21"/>
      <c r="Q22" s="21"/>
      <c r="R22" s="21"/>
      <c r="S22" s="20">
        <f t="shared" si="3"/>
        <v>1</v>
      </c>
      <c r="T22" s="21"/>
      <c r="U22" s="21"/>
      <c r="V22" s="21">
        <v>1</v>
      </c>
      <c r="W22" s="20">
        <f t="shared" si="1"/>
        <v>1</v>
      </c>
      <c r="X22" s="25">
        <f t="shared" si="2"/>
        <v>2</v>
      </c>
      <c r="Y22" s="14"/>
      <c r="AB22" s="49" t="s">
        <v>134</v>
      </c>
      <c r="AC22" s="3" t="s">
        <v>34</v>
      </c>
      <c r="AD22" s="21"/>
      <c r="AE22" s="21"/>
      <c r="AF22" s="21"/>
      <c r="AG22" s="21"/>
      <c r="AH22" s="21"/>
      <c r="AI22" s="21"/>
      <c r="AJ22" s="21"/>
      <c r="AK22" s="21"/>
      <c r="AL22" s="21">
        <v>1</v>
      </c>
      <c r="AM22" s="21"/>
      <c r="AN22" s="21"/>
      <c r="AO22" s="21"/>
      <c r="AP22" s="21"/>
      <c r="AQ22" s="21"/>
      <c r="AR22" s="21"/>
      <c r="AS22" s="21"/>
      <c r="AT22" s="21"/>
      <c r="AU22" s="21"/>
      <c r="AV22" s="21">
        <v>1</v>
      </c>
      <c r="AW22" s="50">
        <v>2</v>
      </c>
      <c r="AZ22" s="46" t="s">
        <v>134</v>
      </c>
      <c r="BA22" s="46" t="s">
        <v>111</v>
      </c>
      <c r="BB22" s="46" t="s">
        <v>73</v>
      </c>
      <c r="BC22" s="47">
        <v>2</v>
      </c>
    </row>
    <row r="23" spans="1:55" ht="19.5" customHeight="1" x14ac:dyDescent="0.3">
      <c r="A23" s="12"/>
      <c r="B23" s="2" t="s">
        <v>35</v>
      </c>
      <c r="C23" s="19"/>
      <c r="D23" s="19"/>
      <c r="E23" s="19">
        <v>1</v>
      </c>
      <c r="F23" s="19"/>
      <c r="G23" s="19"/>
      <c r="H23" s="19"/>
      <c r="I23" s="19"/>
      <c r="J23" s="19"/>
      <c r="K23" s="19"/>
      <c r="L23" s="19"/>
      <c r="M23" s="19"/>
      <c r="N23" s="19">
        <v>1</v>
      </c>
      <c r="O23" s="19"/>
      <c r="P23" s="19"/>
      <c r="Q23" s="19"/>
      <c r="R23" s="19"/>
      <c r="S23" s="20">
        <f t="shared" si="3"/>
        <v>2</v>
      </c>
      <c r="T23" s="19"/>
      <c r="U23" s="19"/>
      <c r="V23" s="19"/>
      <c r="W23" s="20">
        <f t="shared" si="1"/>
        <v>0</v>
      </c>
      <c r="X23" s="25">
        <f t="shared" si="2"/>
        <v>2</v>
      </c>
      <c r="Y23" s="14"/>
      <c r="AB23" s="49" t="s">
        <v>134</v>
      </c>
      <c r="AC23" s="2" t="s">
        <v>35</v>
      </c>
      <c r="AD23" s="19"/>
      <c r="AE23" s="19"/>
      <c r="AF23" s="19">
        <v>1</v>
      </c>
      <c r="AG23" s="19"/>
      <c r="AH23" s="19"/>
      <c r="AI23" s="19"/>
      <c r="AJ23" s="19"/>
      <c r="AK23" s="19"/>
      <c r="AL23" s="19"/>
      <c r="AM23" s="19"/>
      <c r="AN23" s="19"/>
      <c r="AO23" s="19">
        <v>1</v>
      </c>
      <c r="AP23" s="19"/>
      <c r="AQ23" s="19"/>
      <c r="AR23" s="19"/>
      <c r="AS23" s="19"/>
      <c r="AT23" s="19"/>
      <c r="AU23" s="19"/>
      <c r="AV23" s="19"/>
      <c r="AW23" s="50">
        <v>2</v>
      </c>
      <c r="AZ23" s="46" t="s">
        <v>134</v>
      </c>
      <c r="BA23" s="46" t="s">
        <v>111</v>
      </c>
      <c r="BB23" s="46" t="s">
        <v>76</v>
      </c>
      <c r="BC23" s="47">
        <v>1</v>
      </c>
    </row>
    <row r="24" spans="1:55" ht="19.5" customHeight="1" x14ac:dyDescent="0.3">
      <c r="A24" s="12"/>
      <c r="B24" s="3" t="s">
        <v>36</v>
      </c>
      <c r="C24" s="21"/>
      <c r="D24" s="21">
        <v>2</v>
      </c>
      <c r="E24" s="21"/>
      <c r="F24" s="21"/>
      <c r="G24" s="21"/>
      <c r="H24" s="21"/>
      <c r="I24" s="21">
        <v>1</v>
      </c>
      <c r="J24" s="21"/>
      <c r="K24" s="21"/>
      <c r="L24" s="21">
        <v>1</v>
      </c>
      <c r="M24" s="21"/>
      <c r="N24" s="21"/>
      <c r="O24" s="21"/>
      <c r="P24" s="21">
        <v>3</v>
      </c>
      <c r="Q24" s="21"/>
      <c r="R24" s="21"/>
      <c r="S24" s="20">
        <f t="shared" si="3"/>
        <v>7</v>
      </c>
      <c r="T24" s="21"/>
      <c r="U24" s="21">
        <v>1</v>
      </c>
      <c r="V24" s="21"/>
      <c r="W24" s="20">
        <f t="shared" si="1"/>
        <v>1</v>
      </c>
      <c r="X24" s="25">
        <f t="shared" si="2"/>
        <v>8</v>
      </c>
      <c r="Y24" s="14"/>
      <c r="AB24" s="49" t="s">
        <v>134</v>
      </c>
      <c r="AC24" s="3" t="s">
        <v>36</v>
      </c>
      <c r="AD24" s="21"/>
      <c r="AE24" s="21">
        <v>2</v>
      </c>
      <c r="AF24" s="21"/>
      <c r="AG24" s="21"/>
      <c r="AH24" s="21"/>
      <c r="AI24" s="21"/>
      <c r="AJ24" s="21">
        <v>1</v>
      </c>
      <c r="AK24" s="21"/>
      <c r="AL24" s="21"/>
      <c r="AM24" s="21">
        <v>1</v>
      </c>
      <c r="AN24" s="21"/>
      <c r="AO24" s="21"/>
      <c r="AP24" s="21"/>
      <c r="AQ24" s="21">
        <v>3</v>
      </c>
      <c r="AR24" s="21"/>
      <c r="AS24" s="21"/>
      <c r="AT24" s="21"/>
      <c r="AU24" s="21">
        <v>1</v>
      </c>
      <c r="AV24" s="21"/>
      <c r="AW24" s="50">
        <v>8</v>
      </c>
      <c r="AZ24" s="46" t="s">
        <v>134</v>
      </c>
      <c r="BA24" s="46" t="s">
        <v>111</v>
      </c>
      <c r="BB24" s="46" t="s">
        <v>78</v>
      </c>
      <c r="BC24" s="47">
        <v>1</v>
      </c>
    </row>
    <row r="25" spans="1:55" ht="19.5" customHeight="1" x14ac:dyDescent="0.3">
      <c r="A25" s="12"/>
      <c r="B25" s="2" t="s">
        <v>37</v>
      </c>
      <c r="C25" s="19"/>
      <c r="D25" s="19">
        <v>1</v>
      </c>
      <c r="E25" s="19">
        <v>1</v>
      </c>
      <c r="F25" s="19"/>
      <c r="G25" s="19"/>
      <c r="H25" s="19"/>
      <c r="I25" s="19">
        <v>1</v>
      </c>
      <c r="J25" s="19"/>
      <c r="K25" s="19"/>
      <c r="L25" s="19"/>
      <c r="M25" s="19"/>
      <c r="N25" s="19"/>
      <c r="O25" s="19">
        <v>1</v>
      </c>
      <c r="P25" s="19"/>
      <c r="Q25" s="19"/>
      <c r="R25" s="19"/>
      <c r="S25" s="20">
        <f t="shared" si="3"/>
        <v>4</v>
      </c>
      <c r="T25" s="19"/>
      <c r="U25" s="19">
        <v>1</v>
      </c>
      <c r="V25" s="19"/>
      <c r="W25" s="20">
        <f t="shared" si="1"/>
        <v>1</v>
      </c>
      <c r="X25" s="25">
        <f t="shared" si="2"/>
        <v>5</v>
      </c>
      <c r="Y25" s="14"/>
      <c r="AB25" s="49" t="s">
        <v>134</v>
      </c>
      <c r="AC25" s="2" t="s">
        <v>37</v>
      </c>
      <c r="AD25" s="19"/>
      <c r="AE25" s="19">
        <v>1</v>
      </c>
      <c r="AF25" s="19">
        <v>1</v>
      </c>
      <c r="AG25" s="19"/>
      <c r="AH25" s="19"/>
      <c r="AI25" s="19"/>
      <c r="AJ25" s="19">
        <v>1</v>
      </c>
      <c r="AK25" s="19"/>
      <c r="AL25" s="19"/>
      <c r="AM25" s="19"/>
      <c r="AN25" s="19"/>
      <c r="AO25" s="19"/>
      <c r="AP25" s="19">
        <v>1</v>
      </c>
      <c r="AQ25" s="19"/>
      <c r="AR25" s="19"/>
      <c r="AS25" s="19"/>
      <c r="AT25" s="19"/>
      <c r="AU25" s="19">
        <v>1</v>
      </c>
      <c r="AV25" s="19"/>
      <c r="AW25" s="50">
        <v>5</v>
      </c>
      <c r="AZ25" s="46" t="s">
        <v>134</v>
      </c>
      <c r="BA25" s="46" t="s">
        <v>111</v>
      </c>
      <c r="BB25" s="46" t="s">
        <v>80</v>
      </c>
      <c r="BC25" s="47">
        <v>3</v>
      </c>
    </row>
    <row r="26" spans="1:55" ht="19.5" customHeight="1" x14ac:dyDescent="0.3">
      <c r="A26" s="12"/>
      <c r="B26" s="3" t="s">
        <v>38</v>
      </c>
      <c r="C26" s="21"/>
      <c r="D26" s="21">
        <v>1</v>
      </c>
      <c r="E26" s="21"/>
      <c r="F26" s="21"/>
      <c r="G26" s="21">
        <v>1</v>
      </c>
      <c r="H26" s="21"/>
      <c r="I26" s="21">
        <v>1</v>
      </c>
      <c r="J26" s="21">
        <v>1</v>
      </c>
      <c r="K26" s="21"/>
      <c r="L26" s="21">
        <v>1</v>
      </c>
      <c r="M26" s="21"/>
      <c r="N26" s="21"/>
      <c r="O26" s="21"/>
      <c r="P26" s="21"/>
      <c r="Q26" s="21"/>
      <c r="R26" s="21"/>
      <c r="S26" s="20">
        <f t="shared" si="3"/>
        <v>5</v>
      </c>
      <c r="T26" s="21"/>
      <c r="U26" s="21"/>
      <c r="V26" s="21"/>
      <c r="W26" s="20">
        <f t="shared" si="1"/>
        <v>0</v>
      </c>
      <c r="X26" s="25">
        <f t="shared" si="2"/>
        <v>5</v>
      </c>
      <c r="Y26" s="14"/>
      <c r="AB26" s="49" t="s">
        <v>134</v>
      </c>
      <c r="AC26" s="3" t="s">
        <v>38</v>
      </c>
      <c r="AD26" s="21"/>
      <c r="AE26" s="21">
        <v>1</v>
      </c>
      <c r="AF26" s="21"/>
      <c r="AG26" s="21"/>
      <c r="AH26" s="21">
        <v>1</v>
      </c>
      <c r="AI26" s="21"/>
      <c r="AJ26" s="21">
        <v>1</v>
      </c>
      <c r="AK26" s="21">
        <v>1</v>
      </c>
      <c r="AL26" s="21"/>
      <c r="AM26" s="21">
        <v>1</v>
      </c>
      <c r="AN26" s="21"/>
      <c r="AO26" s="21"/>
      <c r="AP26" s="21"/>
      <c r="AQ26" s="21"/>
      <c r="AR26" s="21"/>
      <c r="AS26" s="21"/>
      <c r="AT26" s="21"/>
      <c r="AU26" s="21"/>
      <c r="AV26" s="21"/>
      <c r="AW26" s="50">
        <v>5</v>
      </c>
      <c r="AZ26" s="46" t="s">
        <v>134</v>
      </c>
      <c r="BA26" s="46" t="s">
        <v>111</v>
      </c>
      <c r="BB26" s="46" t="s">
        <v>82</v>
      </c>
      <c r="BC26" s="47">
        <v>1</v>
      </c>
    </row>
    <row r="27" spans="1:55" ht="19.5" customHeight="1" x14ac:dyDescent="0.3">
      <c r="A27" s="12"/>
      <c r="B27" s="2" t="s">
        <v>39</v>
      </c>
      <c r="C27" s="19"/>
      <c r="D27" s="19">
        <v>4</v>
      </c>
      <c r="E27" s="19">
        <v>4</v>
      </c>
      <c r="F27" s="19">
        <v>3</v>
      </c>
      <c r="G27" s="19"/>
      <c r="H27" s="19">
        <v>4</v>
      </c>
      <c r="I27" s="19">
        <v>2</v>
      </c>
      <c r="J27" s="19"/>
      <c r="K27" s="19"/>
      <c r="L27" s="19">
        <v>5</v>
      </c>
      <c r="M27" s="19">
        <v>1</v>
      </c>
      <c r="N27" s="19">
        <v>5</v>
      </c>
      <c r="O27" s="19"/>
      <c r="P27" s="19">
        <v>4</v>
      </c>
      <c r="Q27" s="19"/>
      <c r="R27" s="19">
        <v>2</v>
      </c>
      <c r="S27" s="20">
        <f t="shared" si="3"/>
        <v>34</v>
      </c>
      <c r="T27" s="19">
        <v>1</v>
      </c>
      <c r="U27" s="19">
        <v>5</v>
      </c>
      <c r="V27" s="19">
        <v>1</v>
      </c>
      <c r="W27" s="20">
        <f t="shared" si="1"/>
        <v>7</v>
      </c>
      <c r="X27" s="25">
        <f t="shared" si="2"/>
        <v>41</v>
      </c>
      <c r="Y27" s="14"/>
      <c r="AB27" s="49" t="s">
        <v>134</v>
      </c>
      <c r="AC27" s="2" t="s">
        <v>39</v>
      </c>
      <c r="AD27" s="19"/>
      <c r="AE27" s="19">
        <v>4</v>
      </c>
      <c r="AF27" s="19">
        <v>4</v>
      </c>
      <c r="AG27" s="19">
        <v>3</v>
      </c>
      <c r="AH27" s="19"/>
      <c r="AI27" s="19">
        <v>4</v>
      </c>
      <c r="AJ27" s="19">
        <v>2</v>
      </c>
      <c r="AK27" s="19"/>
      <c r="AL27" s="19"/>
      <c r="AM27" s="19">
        <v>5</v>
      </c>
      <c r="AN27" s="19">
        <v>1</v>
      </c>
      <c r="AO27" s="19">
        <v>5</v>
      </c>
      <c r="AP27" s="19"/>
      <c r="AQ27" s="19">
        <v>4</v>
      </c>
      <c r="AR27" s="19"/>
      <c r="AS27" s="19">
        <v>2</v>
      </c>
      <c r="AT27" s="19">
        <v>1</v>
      </c>
      <c r="AU27" s="19">
        <v>5</v>
      </c>
      <c r="AV27" s="19">
        <v>1</v>
      </c>
      <c r="AW27" s="50">
        <v>41</v>
      </c>
      <c r="AZ27" s="46" t="s">
        <v>134</v>
      </c>
      <c r="BA27" s="46" t="s">
        <v>111</v>
      </c>
      <c r="BB27" s="46" t="s">
        <v>83</v>
      </c>
      <c r="BC27" s="47">
        <v>3</v>
      </c>
    </row>
    <row r="28" spans="1:55" ht="19.5" customHeight="1" x14ac:dyDescent="0.3">
      <c r="A28" s="12"/>
      <c r="B28" s="3" t="s">
        <v>137</v>
      </c>
      <c r="C28" s="21"/>
      <c r="D28" s="21"/>
      <c r="E28" s="21"/>
      <c r="F28" s="21"/>
      <c r="G28" s="21"/>
      <c r="H28" s="21"/>
      <c r="I28" s="21">
        <v>1</v>
      </c>
      <c r="J28" s="21"/>
      <c r="K28" s="21"/>
      <c r="L28" s="21"/>
      <c r="M28" s="21"/>
      <c r="N28" s="21"/>
      <c r="O28" s="21"/>
      <c r="P28" s="21"/>
      <c r="Q28" s="21"/>
      <c r="R28" s="21"/>
      <c r="S28" s="20">
        <f t="shared" si="3"/>
        <v>1</v>
      </c>
      <c r="T28" s="21"/>
      <c r="U28" s="21"/>
      <c r="V28" s="21"/>
      <c r="W28" s="20">
        <f t="shared" si="1"/>
        <v>0</v>
      </c>
      <c r="X28" s="25">
        <f t="shared" si="2"/>
        <v>1</v>
      </c>
      <c r="Y28" s="14"/>
      <c r="AB28" s="49" t="s">
        <v>134</v>
      </c>
      <c r="AC28" s="3" t="s">
        <v>137</v>
      </c>
      <c r="AD28" s="21"/>
      <c r="AE28" s="21"/>
      <c r="AF28" s="21"/>
      <c r="AG28" s="21"/>
      <c r="AH28" s="21"/>
      <c r="AI28" s="21"/>
      <c r="AJ28" s="21">
        <v>1</v>
      </c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50">
        <v>1</v>
      </c>
      <c r="AZ28" s="46" t="s">
        <v>134</v>
      </c>
      <c r="BA28" s="46" t="s">
        <v>111</v>
      </c>
      <c r="BB28" s="46" t="s">
        <v>85</v>
      </c>
      <c r="BC28" s="47">
        <v>2</v>
      </c>
    </row>
    <row r="29" spans="1:55" ht="19.5" customHeight="1" x14ac:dyDescent="0.3">
      <c r="A29" s="12"/>
      <c r="B29" s="2" t="s">
        <v>40</v>
      </c>
      <c r="C29" s="19"/>
      <c r="D29" s="19">
        <v>5</v>
      </c>
      <c r="E29" s="19">
        <v>3</v>
      </c>
      <c r="F29" s="19"/>
      <c r="G29" s="19"/>
      <c r="H29" s="19">
        <v>2</v>
      </c>
      <c r="I29" s="19">
        <v>2</v>
      </c>
      <c r="J29" s="19"/>
      <c r="K29" s="19"/>
      <c r="L29" s="19">
        <v>2</v>
      </c>
      <c r="M29" s="19">
        <v>1</v>
      </c>
      <c r="N29" s="19">
        <v>1</v>
      </c>
      <c r="O29" s="19">
        <v>1</v>
      </c>
      <c r="P29" s="19">
        <v>3</v>
      </c>
      <c r="Q29" s="19">
        <v>1</v>
      </c>
      <c r="R29" s="19">
        <v>2</v>
      </c>
      <c r="S29" s="20">
        <f t="shared" si="3"/>
        <v>23</v>
      </c>
      <c r="T29" s="19"/>
      <c r="U29" s="19">
        <v>3</v>
      </c>
      <c r="V29" s="19">
        <v>1</v>
      </c>
      <c r="W29" s="20">
        <f t="shared" si="1"/>
        <v>4</v>
      </c>
      <c r="X29" s="25">
        <f t="shared" si="2"/>
        <v>27</v>
      </c>
      <c r="Y29" s="14"/>
      <c r="AB29" s="49" t="s">
        <v>134</v>
      </c>
      <c r="AC29" s="2" t="s">
        <v>40</v>
      </c>
      <c r="AD29" s="19"/>
      <c r="AE29" s="19">
        <v>5</v>
      </c>
      <c r="AF29" s="19">
        <v>3</v>
      </c>
      <c r="AG29" s="19"/>
      <c r="AH29" s="19"/>
      <c r="AI29" s="19">
        <v>2</v>
      </c>
      <c r="AJ29" s="19">
        <v>2</v>
      </c>
      <c r="AK29" s="19"/>
      <c r="AL29" s="19"/>
      <c r="AM29" s="19">
        <v>2</v>
      </c>
      <c r="AN29" s="19">
        <v>1</v>
      </c>
      <c r="AO29" s="19">
        <v>1</v>
      </c>
      <c r="AP29" s="19">
        <v>1</v>
      </c>
      <c r="AQ29" s="19">
        <v>3</v>
      </c>
      <c r="AR29" s="19">
        <v>1</v>
      </c>
      <c r="AS29" s="19">
        <v>2</v>
      </c>
      <c r="AT29" s="19"/>
      <c r="AU29" s="19">
        <v>3</v>
      </c>
      <c r="AV29" s="19">
        <v>1</v>
      </c>
      <c r="AW29" s="50">
        <v>27</v>
      </c>
      <c r="AZ29" s="46" t="s">
        <v>134</v>
      </c>
      <c r="BA29" s="46" t="s">
        <v>111</v>
      </c>
      <c r="BB29" s="46" t="s">
        <v>70</v>
      </c>
      <c r="BC29" s="47">
        <v>1</v>
      </c>
    </row>
    <row r="30" spans="1:55" ht="19.5" customHeight="1" x14ac:dyDescent="0.3">
      <c r="A30" s="12"/>
      <c r="B30" s="3" t="s">
        <v>41</v>
      </c>
      <c r="C30" s="21"/>
      <c r="D30" s="21">
        <v>1</v>
      </c>
      <c r="E30" s="21">
        <v>4</v>
      </c>
      <c r="F30" s="21">
        <v>1</v>
      </c>
      <c r="G30" s="21">
        <v>2</v>
      </c>
      <c r="H30" s="21">
        <v>2</v>
      </c>
      <c r="I30" s="21">
        <v>4</v>
      </c>
      <c r="J30" s="21">
        <v>1</v>
      </c>
      <c r="K30" s="21">
        <v>2</v>
      </c>
      <c r="L30" s="21">
        <v>4</v>
      </c>
      <c r="M30" s="21"/>
      <c r="N30" s="21">
        <v>1</v>
      </c>
      <c r="O30" s="21">
        <v>1</v>
      </c>
      <c r="P30" s="21"/>
      <c r="Q30" s="21">
        <v>1</v>
      </c>
      <c r="R30" s="21"/>
      <c r="S30" s="20">
        <f t="shared" si="3"/>
        <v>24</v>
      </c>
      <c r="T30" s="21">
        <v>1</v>
      </c>
      <c r="U30" s="21">
        <v>2</v>
      </c>
      <c r="V30" s="21"/>
      <c r="W30" s="20">
        <f t="shared" si="1"/>
        <v>3</v>
      </c>
      <c r="X30" s="25">
        <f t="shared" si="2"/>
        <v>27</v>
      </c>
      <c r="Y30" s="14"/>
      <c r="AB30" s="49" t="s">
        <v>134</v>
      </c>
      <c r="AC30" s="3" t="s">
        <v>41</v>
      </c>
      <c r="AD30" s="21"/>
      <c r="AE30" s="21">
        <v>1</v>
      </c>
      <c r="AF30" s="21">
        <v>4</v>
      </c>
      <c r="AG30" s="21">
        <v>1</v>
      </c>
      <c r="AH30" s="21">
        <v>2</v>
      </c>
      <c r="AI30" s="21">
        <v>2</v>
      </c>
      <c r="AJ30" s="21">
        <v>4</v>
      </c>
      <c r="AK30" s="21">
        <v>1</v>
      </c>
      <c r="AL30" s="21">
        <v>2</v>
      </c>
      <c r="AM30" s="21">
        <v>4</v>
      </c>
      <c r="AN30" s="21"/>
      <c r="AO30" s="21">
        <v>1</v>
      </c>
      <c r="AP30" s="21">
        <v>1</v>
      </c>
      <c r="AQ30" s="21"/>
      <c r="AR30" s="21">
        <v>1</v>
      </c>
      <c r="AS30" s="21"/>
      <c r="AT30" s="21">
        <v>1</v>
      </c>
      <c r="AU30" s="21">
        <v>2</v>
      </c>
      <c r="AV30" s="21"/>
      <c r="AW30" s="50">
        <v>27</v>
      </c>
      <c r="AZ30" s="46" t="s">
        <v>134</v>
      </c>
      <c r="BA30" s="46" t="s">
        <v>111</v>
      </c>
      <c r="BB30" s="46" t="s">
        <v>89</v>
      </c>
      <c r="BC30" s="47">
        <v>2</v>
      </c>
    </row>
    <row r="31" spans="1:55" ht="19.5" customHeight="1" x14ac:dyDescent="0.3">
      <c r="A31" s="12"/>
      <c r="B31" s="2" t="s">
        <v>42</v>
      </c>
      <c r="C31" s="19"/>
      <c r="D31" s="19"/>
      <c r="E31" s="19"/>
      <c r="F31" s="19"/>
      <c r="G31" s="19"/>
      <c r="H31" s="19"/>
      <c r="I31" s="19">
        <v>1</v>
      </c>
      <c r="J31" s="19">
        <v>1</v>
      </c>
      <c r="K31" s="19"/>
      <c r="L31" s="19">
        <v>1</v>
      </c>
      <c r="M31" s="19"/>
      <c r="N31" s="19"/>
      <c r="O31" s="19"/>
      <c r="P31" s="19"/>
      <c r="Q31" s="19"/>
      <c r="R31" s="19"/>
      <c r="S31" s="20">
        <f t="shared" si="3"/>
        <v>3</v>
      </c>
      <c r="T31" s="19"/>
      <c r="U31" s="19"/>
      <c r="V31" s="19"/>
      <c r="W31" s="20">
        <f t="shared" si="1"/>
        <v>0</v>
      </c>
      <c r="X31" s="25">
        <f t="shared" si="2"/>
        <v>3</v>
      </c>
      <c r="Y31" s="14"/>
      <c r="AB31" s="49" t="s">
        <v>134</v>
      </c>
      <c r="AC31" s="2" t="s">
        <v>42</v>
      </c>
      <c r="AD31" s="19"/>
      <c r="AE31" s="19"/>
      <c r="AF31" s="19"/>
      <c r="AG31" s="19"/>
      <c r="AH31" s="19"/>
      <c r="AI31" s="19"/>
      <c r="AJ31" s="19">
        <v>1</v>
      </c>
      <c r="AK31" s="19">
        <v>1</v>
      </c>
      <c r="AL31" s="19"/>
      <c r="AM31" s="19">
        <v>1</v>
      </c>
      <c r="AN31" s="19"/>
      <c r="AO31" s="19"/>
      <c r="AP31" s="19"/>
      <c r="AQ31" s="19"/>
      <c r="AR31" s="19"/>
      <c r="AS31" s="19"/>
      <c r="AT31" s="19"/>
      <c r="AU31" s="19"/>
      <c r="AV31" s="19"/>
      <c r="AW31" s="50">
        <v>3</v>
      </c>
      <c r="AZ31" s="46" t="s">
        <v>134</v>
      </c>
      <c r="BA31" s="46" t="s">
        <v>111</v>
      </c>
      <c r="BB31" s="46" t="s">
        <v>84</v>
      </c>
      <c r="BC31" s="47">
        <v>1</v>
      </c>
    </row>
    <row r="32" spans="1:55" ht="19.5" customHeight="1" x14ac:dyDescent="0.3">
      <c r="A32" s="12"/>
      <c r="B32" s="3" t="s">
        <v>143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0">
        <f t="shared" si="3"/>
        <v>0</v>
      </c>
      <c r="T32" s="21"/>
      <c r="U32" s="21">
        <v>1</v>
      </c>
      <c r="V32" s="21">
        <v>1</v>
      </c>
      <c r="W32" s="20">
        <f t="shared" si="1"/>
        <v>2</v>
      </c>
      <c r="X32" s="25">
        <f t="shared" si="2"/>
        <v>2</v>
      </c>
      <c r="Y32" s="14"/>
      <c r="AB32" s="49" t="s">
        <v>134</v>
      </c>
      <c r="AC32" s="3" t="s">
        <v>143</v>
      </c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>
        <v>1</v>
      </c>
      <c r="AV32" s="21">
        <v>1</v>
      </c>
      <c r="AW32" s="50">
        <v>2</v>
      </c>
      <c r="AZ32" s="46" t="s">
        <v>134</v>
      </c>
      <c r="BA32" s="46" t="s">
        <v>111</v>
      </c>
      <c r="BB32" s="46" t="s">
        <v>94</v>
      </c>
      <c r="BC32" s="47">
        <v>1</v>
      </c>
    </row>
    <row r="33" spans="1:55" ht="19.5" customHeight="1" x14ac:dyDescent="0.3">
      <c r="A33" s="12"/>
      <c r="B33" s="2" t="s">
        <v>43</v>
      </c>
      <c r="C33" s="19"/>
      <c r="D33" s="19">
        <v>3</v>
      </c>
      <c r="E33" s="19">
        <v>1</v>
      </c>
      <c r="F33" s="19"/>
      <c r="G33" s="19">
        <v>1</v>
      </c>
      <c r="H33" s="19">
        <v>6</v>
      </c>
      <c r="I33" s="19"/>
      <c r="J33" s="19"/>
      <c r="K33" s="19">
        <v>2</v>
      </c>
      <c r="L33" s="19">
        <v>2</v>
      </c>
      <c r="M33" s="19">
        <v>3</v>
      </c>
      <c r="N33" s="19">
        <v>2</v>
      </c>
      <c r="O33" s="19"/>
      <c r="P33" s="19">
        <v>3</v>
      </c>
      <c r="Q33" s="19">
        <v>1</v>
      </c>
      <c r="R33" s="19">
        <v>2</v>
      </c>
      <c r="S33" s="20">
        <f t="shared" si="3"/>
        <v>26</v>
      </c>
      <c r="T33" s="19">
        <v>6</v>
      </c>
      <c r="U33" s="19">
        <v>12</v>
      </c>
      <c r="V33" s="19">
        <v>1</v>
      </c>
      <c r="W33" s="20">
        <f t="shared" si="1"/>
        <v>19</v>
      </c>
      <c r="X33" s="25">
        <f t="shared" si="2"/>
        <v>45</v>
      </c>
      <c r="Y33" s="14"/>
      <c r="AB33" s="49" t="s">
        <v>134</v>
      </c>
      <c r="AC33" s="2" t="s">
        <v>43</v>
      </c>
      <c r="AD33" s="19"/>
      <c r="AE33" s="19">
        <v>3</v>
      </c>
      <c r="AF33" s="19">
        <v>1</v>
      </c>
      <c r="AG33" s="19"/>
      <c r="AH33" s="19">
        <v>1</v>
      </c>
      <c r="AI33" s="19">
        <v>6</v>
      </c>
      <c r="AJ33" s="19"/>
      <c r="AK33" s="19"/>
      <c r="AL33" s="19">
        <v>2</v>
      </c>
      <c r="AM33" s="19">
        <v>2</v>
      </c>
      <c r="AN33" s="19">
        <v>3</v>
      </c>
      <c r="AO33" s="19">
        <v>2</v>
      </c>
      <c r="AP33" s="19"/>
      <c r="AQ33" s="19">
        <v>3</v>
      </c>
      <c r="AR33" s="19">
        <v>1</v>
      </c>
      <c r="AS33" s="19">
        <v>2</v>
      </c>
      <c r="AT33" s="19">
        <v>6</v>
      </c>
      <c r="AU33" s="19">
        <v>12</v>
      </c>
      <c r="AV33" s="19">
        <v>1</v>
      </c>
      <c r="AW33" s="50">
        <v>45</v>
      </c>
      <c r="AZ33" s="46" t="s">
        <v>134</v>
      </c>
      <c r="BA33" s="46" t="s">
        <v>111</v>
      </c>
      <c r="BB33" s="46" t="s">
        <v>95</v>
      </c>
      <c r="BC33" s="47">
        <v>1</v>
      </c>
    </row>
    <row r="34" spans="1:55" ht="24.6" customHeight="1" x14ac:dyDescent="0.3">
      <c r="A34" s="12"/>
      <c r="B34" s="3" t="s">
        <v>138</v>
      </c>
      <c r="C34" s="21"/>
      <c r="D34" s="21"/>
      <c r="E34" s="21"/>
      <c r="F34" s="21"/>
      <c r="G34" s="21"/>
      <c r="H34" s="21"/>
      <c r="I34" s="21"/>
      <c r="J34" s="21"/>
      <c r="K34" s="21"/>
      <c r="L34" s="21">
        <v>1</v>
      </c>
      <c r="M34" s="21"/>
      <c r="N34" s="21"/>
      <c r="O34" s="21"/>
      <c r="P34" s="21"/>
      <c r="Q34" s="21"/>
      <c r="R34" s="21"/>
      <c r="S34" s="20">
        <f t="shared" si="3"/>
        <v>1</v>
      </c>
      <c r="T34" s="21"/>
      <c r="U34" s="21"/>
      <c r="V34" s="21"/>
      <c r="W34" s="20">
        <f t="shared" si="1"/>
        <v>0</v>
      </c>
      <c r="X34" s="25">
        <f t="shared" si="2"/>
        <v>1</v>
      </c>
      <c r="Y34" s="14"/>
      <c r="AB34" s="49" t="s">
        <v>134</v>
      </c>
      <c r="AC34" s="3" t="s">
        <v>138</v>
      </c>
      <c r="AD34" s="21"/>
      <c r="AE34" s="21"/>
      <c r="AF34" s="21"/>
      <c r="AG34" s="21"/>
      <c r="AH34" s="21"/>
      <c r="AI34" s="21"/>
      <c r="AJ34" s="21"/>
      <c r="AK34" s="21"/>
      <c r="AL34" s="21"/>
      <c r="AM34" s="21">
        <v>1</v>
      </c>
      <c r="AN34" s="21"/>
      <c r="AO34" s="21"/>
      <c r="AP34" s="21"/>
      <c r="AQ34" s="21"/>
      <c r="AR34" s="21"/>
      <c r="AS34" s="21"/>
      <c r="AT34" s="21"/>
      <c r="AU34" s="21"/>
      <c r="AV34" s="21"/>
      <c r="AW34" s="50">
        <v>1</v>
      </c>
      <c r="AZ34" s="46" t="s">
        <v>134</v>
      </c>
      <c r="BA34" s="46" t="s">
        <v>111</v>
      </c>
      <c r="BB34" s="46" t="s">
        <v>98</v>
      </c>
      <c r="BC34" s="47">
        <v>1</v>
      </c>
    </row>
    <row r="35" spans="1:55" ht="24.6" customHeight="1" x14ac:dyDescent="0.3">
      <c r="A35" s="12"/>
      <c r="B35" s="2" t="s">
        <v>44</v>
      </c>
      <c r="C35" s="19"/>
      <c r="D35" s="19"/>
      <c r="E35" s="19">
        <v>4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20">
        <f t="shared" si="3"/>
        <v>4</v>
      </c>
      <c r="T35" s="19"/>
      <c r="U35" s="19"/>
      <c r="V35" s="19"/>
      <c r="W35" s="20">
        <f t="shared" si="1"/>
        <v>0</v>
      </c>
      <c r="X35" s="25">
        <f t="shared" si="2"/>
        <v>4</v>
      </c>
      <c r="Y35" s="14"/>
      <c r="AB35" s="49" t="s">
        <v>134</v>
      </c>
      <c r="AC35" s="2" t="s">
        <v>44</v>
      </c>
      <c r="AD35" s="19"/>
      <c r="AE35" s="19"/>
      <c r="AF35" s="19">
        <v>4</v>
      </c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50">
        <v>4</v>
      </c>
      <c r="AZ35" s="46" t="s">
        <v>134</v>
      </c>
      <c r="BA35" s="46" t="s">
        <v>111</v>
      </c>
      <c r="BB35" s="46" t="s">
        <v>100</v>
      </c>
      <c r="BC35" s="47">
        <v>10</v>
      </c>
    </row>
    <row r="36" spans="1:55" ht="19.5" customHeight="1" x14ac:dyDescent="0.3">
      <c r="A36" s="12"/>
      <c r="B36" s="3" t="s">
        <v>45</v>
      </c>
      <c r="C36" s="21"/>
      <c r="D36" s="21"/>
      <c r="E36" s="21">
        <v>1</v>
      </c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0">
        <f t="shared" si="3"/>
        <v>1</v>
      </c>
      <c r="T36" s="21"/>
      <c r="U36" s="21">
        <v>1</v>
      </c>
      <c r="V36" s="21"/>
      <c r="W36" s="20">
        <f t="shared" si="1"/>
        <v>1</v>
      </c>
      <c r="X36" s="25">
        <f t="shared" si="2"/>
        <v>2</v>
      </c>
      <c r="Y36" s="14"/>
      <c r="AB36" s="49" t="s">
        <v>134</v>
      </c>
      <c r="AC36" s="3" t="s">
        <v>45</v>
      </c>
      <c r="AD36" s="21"/>
      <c r="AE36" s="21"/>
      <c r="AF36" s="21">
        <v>1</v>
      </c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>
        <v>1</v>
      </c>
      <c r="AV36" s="21"/>
      <c r="AW36" s="50">
        <v>2</v>
      </c>
      <c r="AZ36" s="46" t="s">
        <v>134</v>
      </c>
      <c r="BA36" s="46" t="s">
        <v>111</v>
      </c>
      <c r="BB36" s="46" t="s">
        <v>88</v>
      </c>
      <c r="BC36" s="47">
        <v>6</v>
      </c>
    </row>
    <row r="37" spans="1:55" ht="19.5" customHeight="1" x14ac:dyDescent="0.3">
      <c r="A37" s="12"/>
      <c r="B37" s="2" t="s">
        <v>46</v>
      </c>
      <c r="C37" s="19"/>
      <c r="D37" s="19"/>
      <c r="E37" s="19">
        <v>1</v>
      </c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>
        <v>1</v>
      </c>
      <c r="S37" s="20">
        <f t="shared" si="3"/>
        <v>2</v>
      </c>
      <c r="T37" s="19"/>
      <c r="U37" s="19">
        <v>1</v>
      </c>
      <c r="V37" s="19"/>
      <c r="W37" s="20">
        <f t="shared" si="1"/>
        <v>1</v>
      </c>
      <c r="X37" s="25">
        <f t="shared" si="2"/>
        <v>3</v>
      </c>
      <c r="Y37" s="14"/>
      <c r="AB37" s="49" t="s">
        <v>134</v>
      </c>
      <c r="AC37" s="2" t="s">
        <v>46</v>
      </c>
      <c r="AD37" s="19"/>
      <c r="AE37" s="19"/>
      <c r="AF37" s="19">
        <v>1</v>
      </c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>
        <v>1</v>
      </c>
      <c r="AT37" s="19"/>
      <c r="AU37" s="19">
        <v>1</v>
      </c>
      <c r="AV37" s="19"/>
      <c r="AW37" s="50">
        <v>3</v>
      </c>
      <c r="AZ37" s="46" t="s">
        <v>134</v>
      </c>
      <c r="BA37" s="46" t="s">
        <v>111</v>
      </c>
      <c r="BB37" s="46" t="s">
        <v>38</v>
      </c>
      <c r="BC37" s="47">
        <v>1</v>
      </c>
    </row>
    <row r="38" spans="1:55" ht="19.5" customHeight="1" x14ac:dyDescent="0.3">
      <c r="A38" s="12"/>
      <c r="B38" s="3" t="s">
        <v>47</v>
      </c>
      <c r="C38" s="21"/>
      <c r="D38" s="21"/>
      <c r="E38" s="21"/>
      <c r="F38" s="21"/>
      <c r="G38" s="21"/>
      <c r="H38" s="21">
        <v>1</v>
      </c>
      <c r="I38" s="21">
        <v>1</v>
      </c>
      <c r="J38" s="21"/>
      <c r="K38" s="21"/>
      <c r="L38" s="21">
        <v>1</v>
      </c>
      <c r="M38" s="21">
        <v>2</v>
      </c>
      <c r="N38" s="21"/>
      <c r="O38" s="21"/>
      <c r="P38" s="21"/>
      <c r="Q38" s="21">
        <v>2</v>
      </c>
      <c r="R38" s="21">
        <v>1</v>
      </c>
      <c r="S38" s="20">
        <f t="shared" si="3"/>
        <v>8</v>
      </c>
      <c r="T38" s="21">
        <v>1</v>
      </c>
      <c r="U38" s="21">
        <v>1</v>
      </c>
      <c r="V38" s="21"/>
      <c r="W38" s="20">
        <f t="shared" si="1"/>
        <v>2</v>
      </c>
      <c r="X38" s="25">
        <f t="shared" si="2"/>
        <v>10</v>
      </c>
      <c r="Y38" s="14"/>
      <c r="AB38" s="49" t="s">
        <v>134</v>
      </c>
      <c r="AC38" s="3" t="s">
        <v>47</v>
      </c>
      <c r="AD38" s="21"/>
      <c r="AE38" s="21"/>
      <c r="AF38" s="21"/>
      <c r="AG38" s="21"/>
      <c r="AH38" s="21"/>
      <c r="AI38" s="21">
        <v>1</v>
      </c>
      <c r="AJ38" s="21">
        <v>1</v>
      </c>
      <c r="AK38" s="21"/>
      <c r="AL38" s="21"/>
      <c r="AM38" s="21">
        <v>1</v>
      </c>
      <c r="AN38" s="21">
        <v>2</v>
      </c>
      <c r="AO38" s="21"/>
      <c r="AP38" s="21"/>
      <c r="AQ38" s="21"/>
      <c r="AR38" s="21">
        <v>2</v>
      </c>
      <c r="AS38" s="21">
        <v>1</v>
      </c>
      <c r="AT38" s="21">
        <v>1</v>
      </c>
      <c r="AU38" s="21">
        <v>1</v>
      </c>
      <c r="AV38" s="21"/>
      <c r="AW38" s="50">
        <v>10</v>
      </c>
      <c r="AZ38" s="46" t="s">
        <v>134</v>
      </c>
      <c r="BA38" s="46" t="s">
        <v>111</v>
      </c>
      <c r="BB38" s="46" t="s">
        <v>87</v>
      </c>
      <c r="BC38" s="47">
        <v>1</v>
      </c>
    </row>
    <row r="39" spans="1:55" ht="25.2" customHeight="1" x14ac:dyDescent="0.3">
      <c r="A39" s="12"/>
      <c r="B39" s="2" t="s">
        <v>48</v>
      </c>
      <c r="C39" s="19"/>
      <c r="D39" s="19"/>
      <c r="E39" s="19"/>
      <c r="F39" s="19">
        <v>1</v>
      </c>
      <c r="G39" s="19"/>
      <c r="H39" s="19">
        <v>1</v>
      </c>
      <c r="I39" s="19">
        <v>1</v>
      </c>
      <c r="J39" s="19"/>
      <c r="K39" s="19"/>
      <c r="L39" s="19">
        <v>1</v>
      </c>
      <c r="M39" s="19"/>
      <c r="N39" s="19">
        <v>1</v>
      </c>
      <c r="O39" s="19"/>
      <c r="P39" s="19"/>
      <c r="Q39" s="19">
        <v>1</v>
      </c>
      <c r="R39" s="19"/>
      <c r="S39" s="20">
        <f t="shared" si="3"/>
        <v>6</v>
      </c>
      <c r="T39" s="19"/>
      <c r="U39" s="19">
        <v>3</v>
      </c>
      <c r="V39" s="19"/>
      <c r="W39" s="20">
        <f t="shared" si="1"/>
        <v>3</v>
      </c>
      <c r="X39" s="25">
        <f t="shared" si="2"/>
        <v>9</v>
      </c>
      <c r="Y39" s="14"/>
      <c r="AB39" s="49" t="s">
        <v>134</v>
      </c>
      <c r="AC39" s="2" t="s">
        <v>48</v>
      </c>
      <c r="AD39" s="19"/>
      <c r="AE39" s="19"/>
      <c r="AF39" s="19"/>
      <c r="AG39" s="19">
        <v>1</v>
      </c>
      <c r="AH39" s="19"/>
      <c r="AI39" s="19">
        <v>1</v>
      </c>
      <c r="AJ39" s="19">
        <v>1</v>
      </c>
      <c r="AK39" s="19"/>
      <c r="AL39" s="19"/>
      <c r="AM39" s="19">
        <v>1</v>
      </c>
      <c r="AN39" s="19"/>
      <c r="AO39" s="19">
        <v>1</v>
      </c>
      <c r="AP39" s="19"/>
      <c r="AQ39" s="19"/>
      <c r="AR39" s="19">
        <v>1</v>
      </c>
      <c r="AS39" s="19"/>
      <c r="AT39" s="19"/>
      <c r="AU39" s="19">
        <v>3</v>
      </c>
      <c r="AV39" s="19"/>
      <c r="AW39" s="50">
        <v>9</v>
      </c>
      <c r="AZ39" s="46" t="s">
        <v>134</v>
      </c>
      <c r="BA39" s="46" t="s">
        <v>111</v>
      </c>
      <c r="BB39" s="46" t="s">
        <v>66</v>
      </c>
      <c r="BC39" s="47">
        <v>9</v>
      </c>
    </row>
    <row r="40" spans="1:55" ht="19.5" customHeight="1" x14ac:dyDescent="0.3">
      <c r="A40" s="12"/>
      <c r="B40" s="3" t="s">
        <v>49</v>
      </c>
      <c r="C40" s="21"/>
      <c r="D40" s="21"/>
      <c r="E40" s="21">
        <v>1</v>
      </c>
      <c r="F40" s="21"/>
      <c r="G40" s="21"/>
      <c r="H40" s="21">
        <v>1</v>
      </c>
      <c r="I40" s="21"/>
      <c r="J40" s="21"/>
      <c r="K40" s="21"/>
      <c r="L40" s="21"/>
      <c r="M40" s="21">
        <v>1</v>
      </c>
      <c r="N40" s="21"/>
      <c r="O40" s="21"/>
      <c r="P40" s="21"/>
      <c r="Q40" s="21"/>
      <c r="R40" s="21"/>
      <c r="S40" s="20">
        <f t="shared" si="3"/>
        <v>3</v>
      </c>
      <c r="T40" s="21"/>
      <c r="U40" s="21">
        <v>2</v>
      </c>
      <c r="V40" s="21"/>
      <c r="W40" s="20">
        <f t="shared" si="1"/>
        <v>2</v>
      </c>
      <c r="X40" s="25">
        <f t="shared" si="2"/>
        <v>5</v>
      </c>
      <c r="Y40" s="14"/>
      <c r="AB40" s="49" t="s">
        <v>134</v>
      </c>
      <c r="AC40" s="3" t="s">
        <v>49</v>
      </c>
      <c r="AD40" s="21"/>
      <c r="AE40" s="21"/>
      <c r="AF40" s="21">
        <v>1</v>
      </c>
      <c r="AG40" s="21"/>
      <c r="AH40" s="21"/>
      <c r="AI40" s="21">
        <v>1</v>
      </c>
      <c r="AJ40" s="21"/>
      <c r="AK40" s="21"/>
      <c r="AL40" s="21"/>
      <c r="AM40" s="21"/>
      <c r="AN40" s="21">
        <v>1</v>
      </c>
      <c r="AO40" s="21"/>
      <c r="AP40" s="21"/>
      <c r="AQ40" s="21"/>
      <c r="AR40" s="21"/>
      <c r="AS40" s="21"/>
      <c r="AT40" s="21"/>
      <c r="AU40" s="21">
        <v>2</v>
      </c>
      <c r="AV40" s="21"/>
      <c r="AW40" s="50">
        <v>5</v>
      </c>
      <c r="AZ40" s="46" t="s">
        <v>134</v>
      </c>
      <c r="BA40" s="46" t="s">
        <v>111</v>
      </c>
      <c r="BB40" s="46" t="s">
        <v>29</v>
      </c>
      <c r="BC40" s="47">
        <v>1</v>
      </c>
    </row>
    <row r="41" spans="1:55" ht="19.5" customHeight="1" x14ac:dyDescent="0.3">
      <c r="A41" s="12"/>
      <c r="B41" s="2" t="s">
        <v>50</v>
      </c>
      <c r="C41" s="19"/>
      <c r="D41" s="19">
        <v>4</v>
      </c>
      <c r="E41" s="19">
        <v>2</v>
      </c>
      <c r="F41" s="19">
        <v>1</v>
      </c>
      <c r="G41" s="19"/>
      <c r="H41" s="19">
        <v>3</v>
      </c>
      <c r="I41" s="19">
        <v>1</v>
      </c>
      <c r="J41" s="19"/>
      <c r="K41" s="19"/>
      <c r="L41" s="19">
        <v>3</v>
      </c>
      <c r="M41" s="19">
        <v>1</v>
      </c>
      <c r="N41" s="19">
        <v>4</v>
      </c>
      <c r="O41" s="19"/>
      <c r="P41" s="19"/>
      <c r="Q41" s="19">
        <v>2</v>
      </c>
      <c r="R41" s="19">
        <v>3</v>
      </c>
      <c r="S41" s="20">
        <f t="shared" si="3"/>
        <v>24</v>
      </c>
      <c r="T41" s="19">
        <v>2</v>
      </c>
      <c r="U41" s="19">
        <v>7</v>
      </c>
      <c r="V41" s="19"/>
      <c r="W41" s="20">
        <f t="shared" si="1"/>
        <v>9</v>
      </c>
      <c r="X41" s="25">
        <f t="shared" si="2"/>
        <v>33</v>
      </c>
      <c r="Y41" s="14"/>
      <c r="AB41" s="49" t="s">
        <v>134</v>
      </c>
      <c r="AC41" s="2" t="s">
        <v>50</v>
      </c>
      <c r="AD41" s="19"/>
      <c r="AE41" s="19">
        <v>4</v>
      </c>
      <c r="AF41" s="19">
        <v>2</v>
      </c>
      <c r="AG41" s="19">
        <v>1</v>
      </c>
      <c r="AH41" s="19"/>
      <c r="AI41" s="19">
        <v>3</v>
      </c>
      <c r="AJ41" s="19">
        <v>1</v>
      </c>
      <c r="AK41" s="19"/>
      <c r="AL41" s="19"/>
      <c r="AM41" s="19">
        <v>3</v>
      </c>
      <c r="AN41" s="19">
        <v>1</v>
      </c>
      <c r="AO41" s="19">
        <v>4</v>
      </c>
      <c r="AP41" s="19"/>
      <c r="AQ41" s="19"/>
      <c r="AR41" s="19">
        <v>2</v>
      </c>
      <c r="AS41" s="19">
        <v>3</v>
      </c>
      <c r="AT41" s="19">
        <v>2</v>
      </c>
      <c r="AU41" s="19">
        <v>7</v>
      </c>
      <c r="AV41" s="19"/>
      <c r="AW41" s="50">
        <v>33</v>
      </c>
      <c r="AZ41" s="46" t="s">
        <v>134</v>
      </c>
      <c r="BA41" s="46" t="s">
        <v>111</v>
      </c>
      <c r="BB41" s="46" t="s">
        <v>31</v>
      </c>
      <c r="BC41" s="47">
        <v>4</v>
      </c>
    </row>
    <row r="42" spans="1:55" ht="25.8" customHeight="1" x14ac:dyDescent="0.3">
      <c r="A42" s="12"/>
      <c r="B42" s="3" t="s">
        <v>51</v>
      </c>
      <c r="C42" s="21"/>
      <c r="D42" s="21"/>
      <c r="E42" s="21"/>
      <c r="F42" s="21"/>
      <c r="G42" s="21"/>
      <c r="H42" s="21"/>
      <c r="I42" s="21">
        <v>1</v>
      </c>
      <c r="J42" s="21"/>
      <c r="K42" s="21"/>
      <c r="L42" s="21">
        <v>1</v>
      </c>
      <c r="M42" s="21"/>
      <c r="N42" s="21"/>
      <c r="O42" s="21"/>
      <c r="P42" s="21">
        <v>1</v>
      </c>
      <c r="Q42" s="21"/>
      <c r="R42" s="21"/>
      <c r="S42" s="20">
        <f t="shared" si="3"/>
        <v>3</v>
      </c>
      <c r="T42" s="21"/>
      <c r="U42" s="21">
        <v>2</v>
      </c>
      <c r="V42" s="21">
        <v>1</v>
      </c>
      <c r="W42" s="20">
        <f t="shared" si="1"/>
        <v>3</v>
      </c>
      <c r="X42" s="25">
        <f t="shared" si="2"/>
        <v>6</v>
      </c>
      <c r="Y42" s="14"/>
      <c r="AB42" s="49" t="s">
        <v>134</v>
      </c>
      <c r="AC42" s="3" t="s">
        <v>51</v>
      </c>
      <c r="AD42" s="21"/>
      <c r="AE42" s="21"/>
      <c r="AF42" s="21"/>
      <c r="AG42" s="21"/>
      <c r="AH42" s="21"/>
      <c r="AI42" s="21"/>
      <c r="AJ42" s="21">
        <v>1</v>
      </c>
      <c r="AK42" s="21"/>
      <c r="AL42" s="21"/>
      <c r="AM42" s="21">
        <v>1</v>
      </c>
      <c r="AN42" s="21"/>
      <c r="AO42" s="21"/>
      <c r="AP42" s="21"/>
      <c r="AQ42" s="21">
        <v>1</v>
      </c>
      <c r="AR42" s="21"/>
      <c r="AS42" s="21"/>
      <c r="AT42" s="21"/>
      <c r="AU42" s="21">
        <v>2</v>
      </c>
      <c r="AV42" s="21">
        <v>1</v>
      </c>
      <c r="AW42" s="50">
        <v>6</v>
      </c>
      <c r="AZ42" s="46" t="s">
        <v>134</v>
      </c>
      <c r="BA42" s="46" t="s">
        <v>111</v>
      </c>
      <c r="BB42" s="46" t="s">
        <v>32</v>
      </c>
      <c r="BC42" s="47">
        <v>4</v>
      </c>
    </row>
    <row r="43" spans="1:55" ht="19.5" customHeight="1" x14ac:dyDescent="0.3">
      <c r="A43" s="12"/>
      <c r="B43" s="2" t="s">
        <v>52</v>
      </c>
      <c r="C43" s="19"/>
      <c r="D43" s="19"/>
      <c r="E43" s="19">
        <v>2</v>
      </c>
      <c r="F43" s="19"/>
      <c r="G43" s="19">
        <v>1</v>
      </c>
      <c r="H43" s="19">
        <v>2</v>
      </c>
      <c r="I43" s="19">
        <v>1</v>
      </c>
      <c r="J43" s="19"/>
      <c r="K43" s="19"/>
      <c r="L43" s="19">
        <v>2</v>
      </c>
      <c r="M43" s="19"/>
      <c r="N43" s="19"/>
      <c r="O43" s="19"/>
      <c r="P43" s="19"/>
      <c r="Q43" s="19">
        <v>1</v>
      </c>
      <c r="R43" s="19">
        <v>2</v>
      </c>
      <c r="S43" s="20">
        <f t="shared" si="3"/>
        <v>11</v>
      </c>
      <c r="T43" s="19"/>
      <c r="U43" s="19">
        <v>1</v>
      </c>
      <c r="V43" s="19"/>
      <c r="W43" s="20">
        <f t="shared" si="1"/>
        <v>1</v>
      </c>
      <c r="X43" s="25">
        <f t="shared" si="2"/>
        <v>12</v>
      </c>
      <c r="Y43" s="14"/>
      <c r="AB43" s="49" t="s">
        <v>134</v>
      </c>
      <c r="AC43" s="2" t="s">
        <v>52</v>
      </c>
      <c r="AD43" s="19"/>
      <c r="AE43" s="19"/>
      <c r="AF43" s="19">
        <v>2</v>
      </c>
      <c r="AG43" s="19"/>
      <c r="AH43" s="19">
        <v>1</v>
      </c>
      <c r="AI43" s="19">
        <v>2</v>
      </c>
      <c r="AJ43" s="19">
        <v>1</v>
      </c>
      <c r="AK43" s="19"/>
      <c r="AL43" s="19"/>
      <c r="AM43" s="19">
        <v>2</v>
      </c>
      <c r="AN43" s="19"/>
      <c r="AO43" s="19"/>
      <c r="AP43" s="19"/>
      <c r="AQ43" s="19"/>
      <c r="AR43" s="19">
        <v>1</v>
      </c>
      <c r="AS43" s="19">
        <v>2</v>
      </c>
      <c r="AT43" s="19"/>
      <c r="AU43" s="19">
        <v>1</v>
      </c>
      <c r="AV43" s="19"/>
      <c r="AW43" s="50">
        <v>12</v>
      </c>
      <c r="AZ43" s="46" t="s">
        <v>134</v>
      </c>
      <c r="BA43" s="46" t="s">
        <v>111</v>
      </c>
      <c r="BB43" s="46" t="s">
        <v>37</v>
      </c>
      <c r="BC43" s="47">
        <v>1</v>
      </c>
    </row>
    <row r="44" spans="1:55" ht="19.5" customHeight="1" x14ac:dyDescent="0.3">
      <c r="A44" s="12"/>
      <c r="B44" s="3" t="s">
        <v>53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0">
        <f t="shared" si="3"/>
        <v>0</v>
      </c>
      <c r="T44" s="21"/>
      <c r="U44" s="21">
        <v>1</v>
      </c>
      <c r="V44" s="21"/>
      <c r="W44" s="20">
        <f t="shared" si="1"/>
        <v>1</v>
      </c>
      <c r="X44" s="25">
        <f t="shared" si="2"/>
        <v>1</v>
      </c>
      <c r="Y44" s="14"/>
      <c r="AB44" s="49" t="s">
        <v>134</v>
      </c>
      <c r="AC44" s="3" t="s">
        <v>53</v>
      </c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>
        <v>1</v>
      </c>
      <c r="AV44" s="21"/>
      <c r="AW44" s="50">
        <v>1</v>
      </c>
      <c r="AZ44" s="46" t="s">
        <v>134</v>
      </c>
      <c r="BA44" s="46" t="s">
        <v>111</v>
      </c>
      <c r="BB44" s="46" t="s">
        <v>39</v>
      </c>
      <c r="BC44" s="47">
        <v>4</v>
      </c>
    </row>
    <row r="45" spans="1:55" ht="19.5" customHeight="1" x14ac:dyDescent="0.3">
      <c r="A45" s="12"/>
      <c r="B45" s="2" t="s">
        <v>54</v>
      </c>
      <c r="C45" s="19"/>
      <c r="D45" s="19">
        <v>5</v>
      </c>
      <c r="E45" s="19">
        <v>16</v>
      </c>
      <c r="F45" s="19">
        <v>1</v>
      </c>
      <c r="G45" s="19">
        <v>7</v>
      </c>
      <c r="H45" s="19">
        <v>2</v>
      </c>
      <c r="I45" s="19">
        <v>6</v>
      </c>
      <c r="J45" s="19"/>
      <c r="K45" s="19">
        <v>1</v>
      </c>
      <c r="L45" s="19">
        <v>2</v>
      </c>
      <c r="M45" s="19"/>
      <c r="N45" s="19">
        <v>1</v>
      </c>
      <c r="O45" s="19"/>
      <c r="P45" s="19">
        <v>2</v>
      </c>
      <c r="Q45" s="19"/>
      <c r="R45" s="19">
        <v>2</v>
      </c>
      <c r="S45" s="20">
        <f t="shared" si="3"/>
        <v>45</v>
      </c>
      <c r="T45" s="19">
        <v>1</v>
      </c>
      <c r="U45" s="19">
        <v>13</v>
      </c>
      <c r="V45" s="19">
        <v>1</v>
      </c>
      <c r="W45" s="20">
        <f t="shared" si="1"/>
        <v>15</v>
      </c>
      <c r="X45" s="25">
        <f t="shared" si="2"/>
        <v>60</v>
      </c>
      <c r="Y45" s="14"/>
      <c r="AB45" s="49" t="s">
        <v>134</v>
      </c>
      <c r="AC45" s="2" t="s">
        <v>54</v>
      </c>
      <c r="AD45" s="19"/>
      <c r="AE45" s="19">
        <v>5</v>
      </c>
      <c r="AF45" s="19">
        <v>16</v>
      </c>
      <c r="AG45" s="19">
        <v>1</v>
      </c>
      <c r="AH45" s="19">
        <v>7</v>
      </c>
      <c r="AI45" s="19">
        <v>2</v>
      </c>
      <c r="AJ45" s="19">
        <v>6</v>
      </c>
      <c r="AK45" s="19"/>
      <c r="AL45" s="19">
        <v>1</v>
      </c>
      <c r="AM45" s="19">
        <v>2</v>
      </c>
      <c r="AN45" s="19"/>
      <c r="AO45" s="19">
        <v>1</v>
      </c>
      <c r="AP45" s="19"/>
      <c r="AQ45" s="19">
        <v>2</v>
      </c>
      <c r="AR45" s="19"/>
      <c r="AS45" s="19">
        <v>2</v>
      </c>
      <c r="AT45" s="19">
        <v>1</v>
      </c>
      <c r="AU45" s="19">
        <v>13</v>
      </c>
      <c r="AV45" s="19">
        <v>1</v>
      </c>
      <c r="AW45" s="50">
        <v>60</v>
      </c>
      <c r="AZ45" s="46" t="s">
        <v>134</v>
      </c>
      <c r="BA45" s="46" t="s">
        <v>111</v>
      </c>
      <c r="BB45" s="46" t="s">
        <v>40</v>
      </c>
      <c r="BC45" s="47">
        <v>5</v>
      </c>
    </row>
    <row r="46" spans="1:55" ht="19.5" customHeight="1" x14ac:dyDescent="0.3">
      <c r="A46" s="12"/>
      <c r="B46" s="3" t="s">
        <v>102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>
        <v>1</v>
      </c>
      <c r="P46" s="21"/>
      <c r="Q46" s="21"/>
      <c r="R46" s="21"/>
      <c r="S46" s="20">
        <f t="shared" si="3"/>
        <v>1</v>
      </c>
      <c r="T46" s="21"/>
      <c r="U46" s="21"/>
      <c r="V46" s="21"/>
      <c r="W46" s="20">
        <f t="shared" si="1"/>
        <v>0</v>
      </c>
      <c r="X46" s="25">
        <f t="shared" si="2"/>
        <v>1</v>
      </c>
      <c r="Y46" s="14"/>
      <c r="AB46" s="49" t="s">
        <v>134</v>
      </c>
      <c r="AC46" s="3" t="s">
        <v>102</v>
      </c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>
        <v>1</v>
      </c>
      <c r="AQ46" s="21"/>
      <c r="AR46" s="21"/>
      <c r="AS46" s="21"/>
      <c r="AT46" s="21"/>
      <c r="AU46" s="21"/>
      <c r="AV46" s="21"/>
      <c r="AW46" s="50">
        <v>1</v>
      </c>
      <c r="AZ46" s="46" t="s">
        <v>134</v>
      </c>
      <c r="BA46" s="46" t="s">
        <v>111</v>
      </c>
      <c r="BB46" s="46" t="s">
        <v>61</v>
      </c>
      <c r="BC46" s="47">
        <v>1</v>
      </c>
    </row>
    <row r="47" spans="1:55" ht="19.5" customHeight="1" x14ac:dyDescent="0.3">
      <c r="A47" s="12"/>
      <c r="B47" s="2" t="s">
        <v>55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>
        <v>1</v>
      </c>
      <c r="R47" s="19"/>
      <c r="S47" s="20">
        <f t="shared" si="3"/>
        <v>1</v>
      </c>
      <c r="T47" s="19">
        <v>1</v>
      </c>
      <c r="U47" s="19">
        <v>2</v>
      </c>
      <c r="V47" s="19"/>
      <c r="W47" s="20">
        <f t="shared" si="1"/>
        <v>3</v>
      </c>
      <c r="X47" s="25">
        <f t="shared" si="2"/>
        <v>4</v>
      </c>
      <c r="Y47" s="14"/>
      <c r="AB47" s="49" t="s">
        <v>134</v>
      </c>
      <c r="AC47" s="2" t="s">
        <v>55</v>
      </c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>
        <v>1</v>
      </c>
      <c r="AS47" s="19"/>
      <c r="AT47" s="19">
        <v>1</v>
      </c>
      <c r="AU47" s="19">
        <v>2</v>
      </c>
      <c r="AV47" s="19"/>
      <c r="AW47" s="50">
        <v>4</v>
      </c>
      <c r="AZ47" s="46" t="s">
        <v>134</v>
      </c>
      <c r="BA47" s="46" t="s">
        <v>111</v>
      </c>
      <c r="BB47" s="46" t="s">
        <v>63</v>
      </c>
      <c r="BC47" s="47">
        <v>1</v>
      </c>
    </row>
    <row r="48" spans="1:55" ht="19.5" customHeight="1" x14ac:dyDescent="0.3">
      <c r="A48" s="12"/>
      <c r="B48" s="3" t="s">
        <v>56</v>
      </c>
      <c r="C48" s="21"/>
      <c r="D48" s="21"/>
      <c r="E48" s="21"/>
      <c r="F48" s="21"/>
      <c r="G48" s="21"/>
      <c r="H48" s="21"/>
      <c r="I48" s="21">
        <v>1</v>
      </c>
      <c r="J48" s="21"/>
      <c r="K48" s="21"/>
      <c r="L48" s="21">
        <v>1</v>
      </c>
      <c r="M48" s="21"/>
      <c r="N48" s="21">
        <v>1</v>
      </c>
      <c r="O48" s="21">
        <v>2</v>
      </c>
      <c r="P48" s="21">
        <v>1</v>
      </c>
      <c r="Q48" s="21"/>
      <c r="R48" s="21"/>
      <c r="S48" s="20">
        <f t="shared" si="3"/>
        <v>6</v>
      </c>
      <c r="T48" s="21"/>
      <c r="U48" s="21"/>
      <c r="V48" s="21"/>
      <c r="W48" s="20">
        <f t="shared" si="1"/>
        <v>0</v>
      </c>
      <c r="X48" s="25">
        <f t="shared" si="2"/>
        <v>6</v>
      </c>
      <c r="Y48" s="14"/>
      <c r="AB48" s="49" t="s">
        <v>134</v>
      </c>
      <c r="AC48" s="3" t="s">
        <v>56</v>
      </c>
      <c r="AD48" s="21"/>
      <c r="AE48" s="21"/>
      <c r="AF48" s="21"/>
      <c r="AG48" s="21"/>
      <c r="AH48" s="21"/>
      <c r="AI48" s="21"/>
      <c r="AJ48" s="21">
        <v>1</v>
      </c>
      <c r="AK48" s="21"/>
      <c r="AL48" s="21"/>
      <c r="AM48" s="21">
        <v>1</v>
      </c>
      <c r="AN48" s="21"/>
      <c r="AO48" s="21">
        <v>1</v>
      </c>
      <c r="AP48" s="21">
        <v>2</v>
      </c>
      <c r="AQ48" s="21">
        <v>1</v>
      </c>
      <c r="AR48" s="21"/>
      <c r="AS48" s="21"/>
      <c r="AT48" s="21"/>
      <c r="AU48" s="21"/>
      <c r="AV48" s="21"/>
      <c r="AW48" s="50">
        <v>6</v>
      </c>
      <c r="AZ48" s="46" t="s">
        <v>134</v>
      </c>
      <c r="BA48" s="46" t="s">
        <v>111</v>
      </c>
      <c r="BB48" s="46" t="s">
        <v>36</v>
      </c>
      <c r="BC48" s="47">
        <v>2</v>
      </c>
    </row>
    <row r="49" spans="1:55" ht="19.5" customHeight="1" x14ac:dyDescent="0.3">
      <c r="A49" s="12"/>
      <c r="B49" s="2" t="s">
        <v>57</v>
      </c>
      <c r="C49" s="19"/>
      <c r="D49" s="19"/>
      <c r="E49" s="19">
        <v>1</v>
      </c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20">
        <f t="shared" si="3"/>
        <v>1</v>
      </c>
      <c r="T49" s="19"/>
      <c r="U49" s="19">
        <v>3</v>
      </c>
      <c r="V49" s="19"/>
      <c r="W49" s="20">
        <f t="shared" si="1"/>
        <v>3</v>
      </c>
      <c r="X49" s="25">
        <f t="shared" si="2"/>
        <v>4</v>
      </c>
      <c r="Y49" s="14"/>
      <c r="AB49" s="49" t="s">
        <v>134</v>
      </c>
      <c r="AC49" s="2" t="s">
        <v>57</v>
      </c>
      <c r="AD49" s="19"/>
      <c r="AE49" s="19"/>
      <c r="AF49" s="19">
        <v>1</v>
      </c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>
        <v>3</v>
      </c>
      <c r="AV49" s="19"/>
      <c r="AW49" s="50">
        <v>4</v>
      </c>
      <c r="AZ49" s="46" t="s">
        <v>134</v>
      </c>
      <c r="BA49" s="46" t="s">
        <v>111</v>
      </c>
      <c r="BB49" s="46" t="s">
        <v>62</v>
      </c>
      <c r="BC49" s="47">
        <v>1</v>
      </c>
    </row>
    <row r="50" spans="1:55" ht="19.5" customHeight="1" x14ac:dyDescent="0.3">
      <c r="A50" s="12"/>
      <c r="B50" s="3" t="s">
        <v>58</v>
      </c>
      <c r="C50" s="21"/>
      <c r="D50" s="21"/>
      <c r="E50" s="21"/>
      <c r="F50" s="21"/>
      <c r="G50" s="21"/>
      <c r="H50" s="21"/>
      <c r="I50" s="21">
        <v>1</v>
      </c>
      <c r="J50" s="21"/>
      <c r="K50" s="21"/>
      <c r="L50" s="21">
        <v>1</v>
      </c>
      <c r="M50" s="21"/>
      <c r="N50" s="21">
        <v>1</v>
      </c>
      <c r="O50" s="21"/>
      <c r="P50" s="21">
        <v>1</v>
      </c>
      <c r="Q50" s="21"/>
      <c r="R50" s="21">
        <v>1</v>
      </c>
      <c r="S50" s="20">
        <f t="shared" si="3"/>
        <v>5</v>
      </c>
      <c r="T50" s="21"/>
      <c r="U50" s="21">
        <v>1</v>
      </c>
      <c r="V50" s="21"/>
      <c r="W50" s="20">
        <f t="shared" si="1"/>
        <v>1</v>
      </c>
      <c r="X50" s="25">
        <f t="shared" si="2"/>
        <v>6</v>
      </c>
      <c r="Y50" s="14"/>
      <c r="AB50" s="49" t="s">
        <v>134</v>
      </c>
      <c r="AC50" s="3" t="s">
        <v>58</v>
      </c>
      <c r="AD50" s="21"/>
      <c r="AE50" s="21"/>
      <c r="AF50" s="21"/>
      <c r="AG50" s="21"/>
      <c r="AH50" s="21"/>
      <c r="AI50" s="21"/>
      <c r="AJ50" s="21">
        <v>1</v>
      </c>
      <c r="AK50" s="21"/>
      <c r="AL50" s="21"/>
      <c r="AM50" s="21">
        <v>1</v>
      </c>
      <c r="AN50" s="21"/>
      <c r="AO50" s="21">
        <v>1</v>
      </c>
      <c r="AP50" s="21"/>
      <c r="AQ50" s="21">
        <v>1</v>
      </c>
      <c r="AR50" s="21"/>
      <c r="AS50" s="21">
        <v>1</v>
      </c>
      <c r="AT50" s="21"/>
      <c r="AU50" s="21">
        <v>1</v>
      </c>
      <c r="AV50" s="21"/>
      <c r="AW50" s="50">
        <v>6</v>
      </c>
      <c r="AZ50" s="46" t="s">
        <v>134</v>
      </c>
      <c r="BA50" s="46" t="s">
        <v>111</v>
      </c>
      <c r="BB50" s="46" t="s">
        <v>41</v>
      </c>
      <c r="BC50" s="47">
        <v>1</v>
      </c>
    </row>
    <row r="51" spans="1:55" ht="19.5" customHeight="1" x14ac:dyDescent="0.3">
      <c r="A51" s="12"/>
      <c r="B51" s="2" t="s">
        <v>59</v>
      </c>
      <c r="C51" s="19"/>
      <c r="D51" s="19"/>
      <c r="E51" s="19"/>
      <c r="F51" s="19"/>
      <c r="G51" s="19"/>
      <c r="H51" s="19"/>
      <c r="I51" s="19">
        <v>1</v>
      </c>
      <c r="J51" s="19"/>
      <c r="K51" s="19"/>
      <c r="L51" s="19"/>
      <c r="M51" s="19"/>
      <c r="N51" s="19"/>
      <c r="O51" s="19"/>
      <c r="P51" s="19"/>
      <c r="Q51" s="19"/>
      <c r="R51" s="19"/>
      <c r="S51" s="20">
        <f t="shared" si="3"/>
        <v>1</v>
      </c>
      <c r="T51" s="19"/>
      <c r="U51" s="19"/>
      <c r="V51" s="19"/>
      <c r="W51" s="20">
        <f t="shared" si="1"/>
        <v>0</v>
      </c>
      <c r="X51" s="25">
        <f t="shared" si="2"/>
        <v>1</v>
      </c>
      <c r="Y51" s="14"/>
      <c r="AB51" s="49" t="s">
        <v>134</v>
      </c>
      <c r="AC51" s="2" t="s">
        <v>59</v>
      </c>
      <c r="AD51" s="19"/>
      <c r="AE51" s="19"/>
      <c r="AF51" s="19"/>
      <c r="AG51" s="19"/>
      <c r="AH51" s="19"/>
      <c r="AI51" s="19"/>
      <c r="AJ51" s="19">
        <v>1</v>
      </c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50">
        <v>1</v>
      </c>
      <c r="AZ51" s="46" t="s">
        <v>134</v>
      </c>
      <c r="BA51" s="46" t="s">
        <v>111</v>
      </c>
      <c r="BB51" s="46" t="s">
        <v>54</v>
      </c>
      <c r="BC51" s="47">
        <v>5</v>
      </c>
    </row>
    <row r="52" spans="1:55" ht="19.5" customHeight="1" x14ac:dyDescent="0.3">
      <c r="A52" s="12"/>
      <c r="B52" s="3" t="s">
        <v>60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0">
        <f t="shared" si="3"/>
        <v>0</v>
      </c>
      <c r="T52" s="21"/>
      <c r="U52" s="21">
        <v>1</v>
      </c>
      <c r="V52" s="21"/>
      <c r="W52" s="20">
        <f t="shared" si="1"/>
        <v>1</v>
      </c>
      <c r="X52" s="25">
        <f t="shared" si="2"/>
        <v>1</v>
      </c>
      <c r="Y52" s="14"/>
      <c r="AB52" s="49" t="s">
        <v>134</v>
      </c>
      <c r="AC52" s="3" t="s">
        <v>60</v>
      </c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>
        <v>1</v>
      </c>
      <c r="AV52" s="21"/>
      <c r="AW52" s="50">
        <v>1</v>
      </c>
      <c r="AZ52" s="46" t="s">
        <v>134</v>
      </c>
      <c r="BA52" s="46" t="s">
        <v>111</v>
      </c>
      <c r="BB52" s="46" t="s">
        <v>132</v>
      </c>
      <c r="BC52" s="47">
        <v>2819</v>
      </c>
    </row>
    <row r="53" spans="1:55" ht="19.5" customHeight="1" x14ac:dyDescent="0.3">
      <c r="A53" s="12"/>
      <c r="B53" s="2" t="s">
        <v>61</v>
      </c>
      <c r="C53" s="19"/>
      <c r="D53" s="19">
        <v>1</v>
      </c>
      <c r="E53" s="19"/>
      <c r="F53" s="19"/>
      <c r="G53" s="19"/>
      <c r="H53" s="19"/>
      <c r="I53" s="19"/>
      <c r="J53" s="19"/>
      <c r="K53" s="19">
        <v>1</v>
      </c>
      <c r="L53" s="19"/>
      <c r="M53" s="19">
        <v>5</v>
      </c>
      <c r="N53" s="19"/>
      <c r="O53" s="19"/>
      <c r="P53" s="19"/>
      <c r="Q53" s="19"/>
      <c r="R53" s="19">
        <v>1</v>
      </c>
      <c r="S53" s="20">
        <f t="shared" si="3"/>
        <v>8</v>
      </c>
      <c r="T53" s="19">
        <v>2</v>
      </c>
      <c r="U53" s="19">
        <v>3</v>
      </c>
      <c r="V53" s="19">
        <v>1</v>
      </c>
      <c r="W53" s="20">
        <f t="shared" si="1"/>
        <v>6</v>
      </c>
      <c r="X53" s="25">
        <f t="shared" si="2"/>
        <v>14</v>
      </c>
      <c r="Y53" s="14"/>
      <c r="AB53" s="49" t="s">
        <v>134</v>
      </c>
      <c r="AC53" s="2" t="s">
        <v>61</v>
      </c>
      <c r="AD53" s="19"/>
      <c r="AE53" s="19">
        <v>1</v>
      </c>
      <c r="AF53" s="19"/>
      <c r="AG53" s="19"/>
      <c r="AH53" s="19"/>
      <c r="AI53" s="19"/>
      <c r="AJ53" s="19"/>
      <c r="AK53" s="19"/>
      <c r="AL53" s="19">
        <v>1</v>
      </c>
      <c r="AM53" s="19"/>
      <c r="AN53" s="19">
        <v>5</v>
      </c>
      <c r="AO53" s="19"/>
      <c r="AP53" s="19"/>
      <c r="AQ53" s="19"/>
      <c r="AR53" s="19"/>
      <c r="AS53" s="19">
        <v>1</v>
      </c>
      <c r="AT53" s="19">
        <v>2</v>
      </c>
      <c r="AU53" s="19">
        <v>3</v>
      </c>
      <c r="AV53" s="19">
        <v>1</v>
      </c>
      <c r="AW53" s="50">
        <v>14</v>
      </c>
      <c r="AZ53" s="46" t="s">
        <v>134</v>
      </c>
      <c r="BA53" s="46" t="s">
        <v>111</v>
      </c>
      <c r="BB53" s="46" t="s">
        <v>50</v>
      </c>
      <c r="BC53" s="47">
        <v>4</v>
      </c>
    </row>
    <row r="54" spans="1:55" ht="19.5" customHeight="1" x14ac:dyDescent="0.3">
      <c r="A54" s="12"/>
      <c r="B54" s="3" t="s">
        <v>62</v>
      </c>
      <c r="C54" s="21"/>
      <c r="D54" s="21">
        <v>1</v>
      </c>
      <c r="E54" s="21">
        <v>2</v>
      </c>
      <c r="F54" s="21"/>
      <c r="G54" s="21"/>
      <c r="H54" s="21"/>
      <c r="I54" s="21">
        <v>1</v>
      </c>
      <c r="J54" s="21"/>
      <c r="K54" s="21"/>
      <c r="L54" s="21"/>
      <c r="M54" s="21">
        <v>1</v>
      </c>
      <c r="N54" s="21"/>
      <c r="O54" s="21"/>
      <c r="P54" s="21"/>
      <c r="Q54" s="21"/>
      <c r="R54" s="21"/>
      <c r="S54" s="20">
        <f t="shared" si="3"/>
        <v>5</v>
      </c>
      <c r="T54" s="21"/>
      <c r="U54" s="21"/>
      <c r="V54" s="21"/>
      <c r="W54" s="20">
        <f t="shared" si="1"/>
        <v>0</v>
      </c>
      <c r="X54" s="25">
        <f t="shared" si="2"/>
        <v>5</v>
      </c>
      <c r="Y54" s="14"/>
      <c r="AB54" s="49" t="s">
        <v>134</v>
      </c>
      <c r="AC54" s="3" t="s">
        <v>62</v>
      </c>
      <c r="AD54" s="21"/>
      <c r="AE54" s="21">
        <v>1</v>
      </c>
      <c r="AF54" s="21">
        <v>2</v>
      </c>
      <c r="AG54" s="21"/>
      <c r="AH54" s="21"/>
      <c r="AI54" s="21"/>
      <c r="AJ54" s="21">
        <v>1</v>
      </c>
      <c r="AK54" s="21"/>
      <c r="AL54" s="21"/>
      <c r="AM54" s="21"/>
      <c r="AN54" s="21">
        <v>1</v>
      </c>
      <c r="AO54" s="21"/>
      <c r="AP54" s="21"/>
      <c r="AQ54" s="21"/>
      <c r="AR54" s="21"/>
      <c r="AS54" s="21"/>
      <c r="AT54" s="21"/>
      <c r="AU54" s="21"/>
      <c r="AV54" s="21"/>
      <c r="AW54" s="50">
        <v>5</v>
      </c>
      <c r="AZ54" s="46" t="s">
        <v>134</v>
      </c>
      <c r="BA54" s="46" t="s">
        <v>111</v>
      </c>
      <c r="BB54" s="46" t="s">
        <v>43</v>
      </c>
      <c r="BC54" s="47">
        <v>3</v>
      </c>
    </row>
    <row r="55" spans="1:55" ht="19.5" customHeight="1" x14ac:dyDescent="0.3">
      <c r="A55" s="12"/>
      <c r="B55" s="2" t="s">
        <v>63</v>
      </c>
      <c r="C55" s="19"/>
      <c r="D55" s="19">
        <v>1</v>
      </c>
      <c r="E55" s="19">
        <v>2</v>
      </c>
      <c r="F55" s="19"/>
      <c r="G55" s="19">
        <v>1</v>
      </c>
      <c r="H55" s="19"/>
      <c r="I55" s="19">
        <v>1</v>
      </c>
      <c r="J55" s="19">
        <v>1</v>
      </c>
      <c r="K55" s="19">
        <v>1</v>
      </c>
      <c r="L55" s="19">
        <v>5</v>
      </c>
      <c r="M55" s="19">
        <v>4</v>
      </c>
      <c r="N55" s="19"/>
      <c r="O55" s="19"/>
      <c r="P55" s="19">
        <v>1</v>
      </c>
      <c r="Q55" s="19"/>
      <c r="R55" s="19"/>
      <c r="S55" s="20">
        <f t="shared" si="3"/>
        <v>17</v>
      </c>
      <c r="T55" s="19">
        <v>1</v>
      </c>
      <c r="U55" s="19">
        <v>2</v>
      </c>
      <c r="V55" s="19"/>
      <c r="W55" s="20">
        <f t="shared" si="1"/>
        <v>3</v>
      </c>
      <c r="X55" s="25">
        <f t="shared" si="2"/>
        <v>20</v>
      </c>
      <c r="Y55" s="14"/>
      <c r="AB55" s="49" t="s">
        <v>134</v>
      </c>
      <c r="AC55" s="2" t="s">
        <v>63</v>
      </c>
      <c r="AD55" s="19"/>
      <c r="AE55" s="19">
        <v>1</v>
      </c>
      <c r="AF55" s="19">
        <v>2</v>
      </c>
      <c r="AG55" s="19"/>
      <c r="AH55" s="19">
        <v>1</v>
      </c>
      <c r="AI55" s="19"/>
      <c r="AJ55" s="19">
        <v>1</v>
      </c>
      <c r="AK55" s="19">
        <v>1</v>
      </c>
      <c r="AL55" s="19">
        <v>1</v>
      </c>
      <c r="AM55" s="19">
        <v>5</v>
      </c>
      <c r="AN55" s="19">
        <v>4</v>
      </c>
      <c r="AO55" s="19"/>
      <c r="AP55" s="19"/>
      <c r="AQ55" s="19">
        <v>1</v>
      </c>
      <c r="AR55" s="19"/>
      <c r="AS55" s="19"/>
      <c r="AT55" s="19">
        <v>1</v>
      </c>
      <c r="AU55" s="19">
        <v>2</v>
      </c>
      <c r="AV55" s="19"/>
      <c r="AW55" s="50">
        <v>20</v>
      </c>
      <c r="AZ55" s="46" t="s">
        <v>134</v>
      </c>
      <c r="BA55" s="46" t="s">
        <v>112</v>
      </c>
      <c r="BB55" s="46" t="s">
        <v>85</v>
      </c>
      <c r="BC55" s="47">
        <v>3</v>
      </c>
    </row>
    <row r="56" spans="1:55" ht="19.5" customHeight="1" x14ac:dyDescent="0.3">
      <c r="A56" s="12"/>
      <c r="B56" s="3" t="s">
        <v>64</v>
      </c>
      <c r="C56" s="21"/>
      <c r="D56" s="21"/>
      <c r="E56" s="21"/>
      <c r="F56" s="21"/>
      <c r="G56" s="21"/>
      <c r="H56" s="21"/>
      <c r="I56" s="21">
        <v>2</v>
      </c>
      <c r="J56" s="21"/>
      <c r="K56" s="21"/>
      <c r="L56" s="21">
        <v>2</v>
      </c>
      <c r="M56" s="21"/>
      <c r="N56" s="21"/>
      <c r="O56" s="21"/>
      <c r="P56" s="21"/>
      <c r="Q56" s="21">
        <v>1</v>
      </c>
      <c r="R56" s="21"/>
      <c r="S56" s="20">
        <f t="shared" si="3"/>
        <v>5</v>
      </c>
      <c r="T56" s="21"/>
      <c r="U56" s="21">
        <v>3</v>
      </c>
      <c r="V56" s="21"/>
      <c r="W56" s="20">
        <f t="shared" si="1"/>
        <v>3</v>
      </c>
      <c r="X56" s="25">
        <f t="shared" si="2"/>
        <v>8</v>
      </c>
      <c r="Y56" s="14"/>
      <c r="AB56" s="49" t="s">
        <v>134</v>
      </c>
      <c r="AC56" s="3" t="s">
        <v>64</v>
      </c>
      <c r="AD56" s="21"/>
      <c r="AE56" s="21"/>
      <c r="AF56" s="21"/>
      <c r="AG56" s="21"/>
      <c r="AH56" s="21"/>
      <c r="AI56" s="21"/>
      <c r="AJ56" s="21">
        <v>2</v>
      </c>
      <c r="AK56" s="21"/>
      <c r="AL56" s="21"/>
      <c r="AM56" s="21">
        <v>2</v>
      </c>
      <c r="AN56" s="21"/>
      <c r="AO56" s="21"/>
      <c r="AP56" s="21"/>
      <c r="AQ56" s="21"/>
      <c r="AR56" s="21">
        <v>1</v>
      </c>
      <c r="AS56" s="21"/>
      <c r="AT56" s="21"/>
      <c r="AU56" s="21">
        <v>3</v>
      </c>
      <c r="AV56" s="21"/>
      <c r="AW56" s="50">
        <v>8</v>
      </c>
      <c r="AZ56" s="46" t="s">
        <v>134</v>
      </c>
      <c r="BA56" s="46" t="s">
        <v>112</v>
      </c>
      <c r="BB56" s="46" t="s">
        <v>101</v>
      </c>
      <c r="BC56" s="47">
        <v>1</v>
      </c>
    </row>
    <row r="57" spans="1:55" ht="19.5" customHeight="1" x14ac:dyDescent="0.3">
      <c r="A57" s="12"/>
      <c r="B57" s="2" t="s">
        <v>65</v>
      </c>
      <c r="C57" s="19"/>
      <c r="D57" s="19"/>
      <c r="E57" s="19">
        <v>1</v>
      </c>
      <c r="F57" s="19"/>
      <c r="G57" s="19"/>
      <c r="H57" s="19"/>
      <c r="I57" s="19"/>
      <c r="J57" s="19"/>
      <c r="K57" s="19"/>
      <c r="L57" s="19">
        <v>1</v>
      </c>
      <c r="M57" s="19"/>
      <c r="N57" s="19"/>
      <c r="O57" s="19"/>
      <c r="P57" s="19"/>
      <c r="Q57" s="19"/>
      <c r="R57" s="19">
        <v>1</v>
      </c>
      <c r="S57" s="20">
        <f t="shared" si="3"/>
        <v>3</v>
      </c>
      <c r="T57" s="19"/>
      <c r="U57" s="19"/>
      <c r="V57" s="19"/>
      <c r="W57" s="20">
        <f t="shared" si="1"/>
        <v>0</v>
      </c>
      <c r="X57" s="25">
        <f t="shared" si="2"/>
        <v>3</v>
      </c>
      <c r="Y57" s="14"/>
      <c r="AB57" s="49" t="s">
        <v>134</v>
      </c>
      <c r="AC57" s="2" t="s">
        <v>65</v>
      </c>
      <c r="AD57" s="19"/>
      <c r="AE57" s="19"/>
      <c r="AF57" s="19">
        <v>1</v>
      </c>
      <c r="AG57" s="19"/>
      <c r="AH57" s="19"/>
      <c r="AI57" s="19"/>
      <c r="AJ57" s="19"/>
      <c r="AK57" s="19"/>
      <c r="AL57" s="19"/>
      <c r="AM57" s="19">
        <v>1</v>
      </c>
      <c r="AN57" s="19"/>
      <c r="AO57" s="19"/>
      <c r="AP57" s="19"/>
      <c r="AQ57" s="19"/>
      <c r="AR57" s="19"/>
      <c r="AS57" s="19">
        <v>1</v>
      </c>
      <c r="AT57" s="19"/>
      <c r="AU57" s="19"/>
      <c r="AV57" s="19"/>
      <c r="AW57" s="50">
        <v>3</v>
      </c>
      <c r="AZ57" s="46" t="s">
        <v>134</v>
      </c>
      <c r="BA57" s="46" t="s">
        <v>112</v>
      </c>
      <c r="BB57" s="46" t="s">
        <v>67</v>
      </c>
      <c r="BC57" s="47">
        <v>1</v>
      </c>
    </row>
    <row r="58" spans="1:55" ht="19.5" customHeight="1" x14ac:dyDescent="0.3">
      <c r="A58" s="12"/>
      <c r="B58" s="3" t="s">
        <v>142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0">
        <f t="shared" si="3"/>
        <v>0</v>
      </c>
      <c r="T58" s="21"/>
      <c r="U58" s="21">
        <v>1</v>
      </c>
      <c r="V58" s="21"/>
      <c r="W58" s="20">
        <f t="shared" si="1"/>
        <v>1</v>
      </c>
      <c r="X58" s="25">
        <f t="shared" si="2"/>
        <v>1</v>
      </c>
      <c r="Y58" s="14"/>
      <c r="AB58" s="49" t="s">
        <v>134</v>
      </c>
      <c r="AC58" s="3" t="s">
        <v>142</v>
      </c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>
        <v>1</v>
      </c>
      <c r="AV58" s="21"/>
      <c r="AW58" s="50">
        <v>1</v>
      </c>
      <c r="AZ58" s="46" t="s">
        <v>134</v>
      </c>
      <c r="BA58" s="46" t="s">
        <v>112</v>
      </c>
      <c r="BB58" s="46" t="s">
        <v>68</v>
      </c>
      <c r="BC58" s="47">
        <v>2</v>
      </c>
    </row>
    <row r="59" spans="1:55" ht="19.5" customHeight="1" x14ac:dyDescent="0.3">
      <c r="A59" s="12"/>
      <c r="B59" s="2" t="s">
        <v>66</v>
      </c>
      <c r="C59" s="19">
        <v>2</v>
      </c>
      <c r="D59" s="19">
        <v>9</v>
      </c>
      <c r="E59" s="19">
        <v>15</v>
      </c>
      <c r="F59" s="19">
        <v>2</v>
      </c>
      <c r="G59" s="19">
        <v>2</v>
      </c>
      <c r="H59" s="19">
        <v>9</v>
      </c>
      <c r="I59" s="19">
        <v>9</v>
      </c>
      <c r="J59" s="19">
        <v>4</v>
      </c>
      <c r="K59" s="19">
        <v>3</v>
      </c>
      <c r="L59" s="19">
        <v>16</v>
      </c>
      <c r="M59" s="19">
        <v>6</v>
      </c>
      <c r="N59" s="19">
        <v>10</v>
      </c>
      <c r="O59" s="19">
        <v>5</v>
      </c>
      <c r="P59" s="19">
        <v>10</v>
      </c>
      <c r="Q59" s="19"/>
      <c r="R59" s="19">
        <v>3</v>
      </c>
      <c r="S59" s="20">
        <f t="shared" si="3"/>
        <v>105</v>
      </c>
      <c r="T59" s="19">
        <v>4</v>
      </c>
      <c r="U59" s="19">
        <v>29</v>
      </c>
      <c r="V59" s="19">
        <v>3</v>
      </c>
      <c r="W59" s="20">
        <f t="shared" si="1"/>
        <v>36</v>
      </c>
      <c r="X59" s="25">
        <f t="shared" si="2"/>
        <v>141</v>
      </c>
      <c r="Y59" s="14"/>
      <c r="AB59" s="49" t="s">
        <v>134</v>
      </c>
      <c r="AC59" s="2" t="s">
        <v>66</v>
      </c>
      <c r="AD59" s="19">
        <v>2</v>
      </c>
      <c r="AE59" s="19">
        <v>9</v>
      </c>
      <c r="AF59" s="19">
        <v>15</v>
      </c>
      <c r="AG59" s="19">
        <v>2</v>
      </c>
      <c r="AH59" s="19">
        <v>2</v>
      </c>
      <c r="AI59" s="19">
        <v>9</v>
      </c>
      <c r="AJ59" s="19">
        <v>9</v>
      </c>
      <c r="AK59" s="19">
        <v>4</v>
      </c>
      <c r="AL59" s="19">
        <v>3</v>
      </c>
      <c r="AM59" s="19">
        <v>16</v>
      </c>
      <c r="AN59" s="19">
        <v>6</v>
      </c>
      <c r="AO59" s="19">
        <v>10</v>
      </c>
      <c r="AP59" s="19">
        <v>5</v>
      </c>
      <c r="AQ59" s="19">
        <v>10</v>
      </c>
      <c r="AR59" s="19"/>
      <c r="AS59" s="19">
        <v>3</v>
      </c>
      <c r="AT59" s="19">
        <v>4</v>
      </c>
      <c r="AU59" s="19">
        <v>29</v>
      </c>
      <c r="AV59" s="19">
        <v>3</v>
      </c>
      <c r="AW59" s="50">
        <v>141</v>
      </c>
      <c r="AZ59" s="46" t="s">
        <v>134</v>
      </c>
      <c r="BA59" s="46" t="s">
        <v>112</v>
      </c>
      <c r="BB59" s="46" t="s">
        <v>72</v>
      </c>
      <c r="BC59" s="47">
        <v>20</v>
      </c>
    </row>
    <row r="60" spans="1:55" ht="19.5" customHeight="1" x14ac:dyDescent="0.3">
      <c r="A60" s="12"/>
      <c r="B60" s="3" t="s">
        <v>67</v>
      </c>
      <c r="C60" s="21"/>
      <c r="D60" s="21"/>
      <c r="E60" s="21">
        <v>1</v>
      </c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0">
        <f t="shared" si="3"/>
        <v>1</v>
      </c>
      <c r="T60" s="21"/>
      <c r="U60" s="21">
        <v>1</v>
      </c>
      <c r="V60" s="21"/>
      <c r="W60" s="20">
        <f t="shared" si="1"/>
        <v>1</v>
      </c>
      <c r="X60" s="25">
        <f t="shared" si="2"/>
        <v>2</v>
      </c>
      <c r="Y60" s="14"/>
      <c r="AB60" s="49" t="s">
        <v>134</v>
      </c>
      <c r="AC60" s="3" t="s">
        <v>67</v>
      </c>
      <c r="AD60" s="21"/>
      <c r="AE60" s="21"/>
      <c r="AF60" s="21">
        <v>1</v>
      </c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>
        <v>1</v>
      </c>
      <c r="AV60" s="21"/>
      <c r="AW60" s="50">
        <v>2</v>
      </c>
      <c r="AZ60" s="46" t="s">
        <v>134</v>
      </c>
      <c r="BA60" s="46" t="s">
        <v>112</v>
      </c>
      <c r="BB60" s="46" t="s">
        <v>73</v>
      </c>
      <c r="BC60" s="47">
        <v>4</v>
      </c>
    </row>
    <row r="61" spans="1:55" ht="19.5" customHeight="1" x14ac:dyDescent="0.3">
      <c r="A61" s="12"/>
      <c r="B61" s="2" t="s">
        <v>68</v>
      </c>
      <c r="C61" s="19"/>
      <c r="D61" s="19"/>
      <c r="E61" s="19">
        <v>2</v>
      </c>
      <c r="F61" s="19"/>
      <c r="G61" s="19"/>
      <c r="H61" s="19"/>
      <c r="I61" s="19">
        <v>1</v>
      </c>
      <c r="J61" s="19"/>
      <c r="K61" s="19"/>
      <c r="L61" s="19">
        <v>1</v>
      </c>
      <c r="M61" s="19"/>
      <c r="N61" s="19">
        <v>1</v>
      </c>
      <c r="O61" s="19"/>
      <c r="P61" s="19"/>
      <c r="Q61" s="19"/>
      <c r="R61" s="19"/>
      <c r="S61" s="20">
        <f t="shared" si="3"/>
        <v>5</v>
      </c>
      <c r="T61" s="19"/>
      <c r="U61" s="19"/>
      <c r="V61" s="19">
        <v>1</v>
      </c>
      <c r="W61" s="20">
        <f t="shared" si="1"/>
        <v>1</v>
      </c>
      <c r="X61" s="25">
        <f t="shared" si="2"/>
        <v>6</v>
      </c>
      <c r="Y61" s="14"/>
      <c r="AB61" s="49" t="s">
        <v>134</v>
      </c>
      <c r="AC61" s="2" t="s">
        <v>68</v>
      </c>
      <c r="AD61" s="19"/>
      <c r="AE61" s="19"/>
      <c r="AF61" s="19">
        <v>2</v>
      </c>
      <c r="AG61" s="19"/>
      <c r="AH61" s="19"/>
      <c r="AI61" s="19"/>
      <c r="AJ61" s="19">
        <v>1</v>
      </c>
      <c r="AK61" s="19"/>
      <c r="AL61" s="19"/>
      <c r="AM61" s="19">
        <v>1</v>
      </c>
      <c r="AN61" s="19"/>
      <c r="AO61" s="19">
        <v>1</v>
      </c>
      <c r="AP61" s="19"/>
      <c r="AQ61" s="19"/>
      <c r="AR61" s="19"/>
      <c r="AS61" s="19"/>
      <c r="AT61" s="19"/>
      <c r="AU61" s="19"/>
      <c r="AV61" s="19">
        <v>1</v>
      </c>
      <c r="AW61" s="50">
        <v>6</v>
      </c>
      <c r="AZ61" s="46" t="s">
        <v>134</v>
      </c>
      <c r="BA61" s="46" t="s">
        <v>112</v>
      </c>
      <c r="BB61" s="46" t="s">
        <v>80</v>
      </c>
      <c r="BC61" s="47">
        <v>1</v>
      </c>
    </row>
    <row r="62" spans="1:55" ht="19.5" customHeight="1" x14ac:dyDescent="0.3">
      <c r="A62" s="12"/>
      <c r="B62" s="3" t="s">
        <v>103</v>
      </c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>
        <v>1</v>
      </c>
      <c r="R62" s="21"/>
      <c r="S62" s="20">
        <f t="shared" si="3"/>
        <v>1</v>
      </c>
      <c r="T62" s="21"/>
      <c r="U62" s="21"/>
      <c r="V62" s="21"/>
      <c r="W62" s="20">
        <f t="shared" si="1"/>
        <v>0</v>
      </c>
      <c r="X62" s="25">
        <f t="shared" si="2"/>
        <v>1</v>
      </c>
      <c r="Y62" s="14"/>
      <c r="AB62" s="49" t="s">
        <v>134</v>
      </c>
      <c r="AC62" s="3" t="s">
        <v>103</v>
      </c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>
        <v>1</v>
      </c>
      <c r="AS62" s="21"/>
      <c r="AT62" s="21"/>
      <c r="AU62" s="21"/>
      <c r="AV62" s="21"/>
      <c r="AW62" s="50">
        <v>1</v>
      </c>
      <c r="AZ62" s="46" t="s">
        <v>134</v>
      </c>
      <c r="BA62" s="46" t="s">
        <v>112</v>
      </c>
      <c r="BB62" s="46" t="s">
        <v>135</v>
      </c>
      <c r="BC62" s="47">
        <v>1</v>
      </c>
    </row>
    <row r="63" spans="1:55" ht="19.5" customHeight="1" x14ac:dyDescent="0.3">
      <c r="A63" s="12"/>
      <c r="B63" s="2" t="s">
        <v>69</v>
      </c>
      <c r="C63" s="19"/>
      <c r="D63" s="19"/>
      <c r="E63" s="19"/>
      <c r="F63" s="19"/>
      <c r="G63" s="19"/>
      <c r="H63" s="19"/>
      <c r="I63" s="19">
        <v>1</v>
      </c>
      <c r="J63" s="19"/>
      <c r="K63" s="19"/>
      <c r="L63" s="19">
        <v>1</v>
      </c>
      <c r="M63" s="19"/>
      <c r="N63" s="19"/>
      <c r="O63" s="19"/>
      <c r="P63" s="19"/>
      <c r="Q63" s="19"/>
      <c r="R63" s="19"/>
      <c r="S63" s="20">
        <f t="shared" si="3"/>
        <v>2</v>
      </c>
      <c r="T63" s="19"/>
      <c r="U63" s="19"/>
      <c r="V63" s="19"/>
      <c r="W63" s="20">
        <f t="shared" si="1"/>
        <v>0</v>
      </c>
      <c r="X63" s="25">
        <f t="shared" si="2"/>
        <v>2</v>
      </c>
      <c r="Y63" s="14"/>
      <c r="AB63" s="49" t="s">
        <v>134</v>
      </c>
      <c r="AC63" s="2" t="s">
        <v>69</v>
      </c>
      <c r="AD63" s="19"/>
      <c r="AE63" s="19"/>
      <c r="AF63" s="19"/>
      <c r="AG63" s="19"/>
      <c r="AH63" s="19"/>
      <c r="AI63" s="19"/>
      <c r="AJ63" s="19">
        <v>1</v>
      </c>
      <c r="AK63" s="19"/>
      <c r="AL63" s="19"/>
      <c r="AM63" s="19">
        <v>1</v>
      </c>
      <c r="AN63" s="19"/>
      <c r="AO63" s="19"/>
      <c r="AP63" s="19"/>
      <c r="AQ63" s="19"/>
      <c r="AR63" s="19"/>
      <c r="AS63" s="19"/>
      <c r="AT63" s="19"/>
      <c r="AU63" s="19"/>
      <c r="AV63" s="19"/>
      <c r="AW63" s="50">
        <v>2</v>
      </c>
      <c r="AZ63" s="46" t="s">
        <v>134</v>
      </c>
      <c r="BA63" s="46" t="s">
        <v>112</v>
      </c>
      <c r="BB63" s="46" t="s">
        <v>82</v>
      </c>
      <c r="BC63" s="47">
        <v>1</v>
      </c>
    </row>
    <row r="64" spans="1:55" ht="19.5" customHeight="1" x14ac:dyDescent="0.3">
      <c r="A64" s="12"/>
      <c r="B64" s="3" t="s">
        <v>70</v>
      </c>
      <c r="C64" s="21"/>
      <c r="D64" s="21">
        <v>1</v>
      </c>
      <c r="E64" s="21"/>
      <c r="F64" s="21"/>
      <c r="G64" s="21"/>
      <c r="H64" s="21"/>
      <c r="I64" s="21"/>
      <c r="J64" s="21"/>
      <c r="K64" s="21"/>
      <c r="L64" s="21"/>
      <c r="M64" s="21"/>
      <c r="N64" s="21">
        <v>1</v>
      </c>
      <c r="O64" s="21"/>
      <c r="P64" s="21"/>
      <c r="Q64" s="21"/>
      <c r="R64" s="21"/>
      <c r="S64" s="20">
        <f t="shared" si="3"/>
        <v>2</v>
      </c>
      <c r="T64" s="21"/>
      <c r="U64" s="21"/>
      <c r="V64" s="21"/>
      <c r="W64" s="20">
        <f t="shared" si="1"/>
        <v>0</v>
      </c>
      <c r="X64" s="25">
        <f t="shared" si="2"/>
        <v>2</v>
      </c>
      <c r="Y64" s="14"/>
      <c r="AB64" s="49" t="s">
        <v>134</v>
      </c>
      <c r="AC64" s="3" t="s">
        <v>70</v>
      </c>
      <c r="AD64" s="21"/>
      <c r="AE64" s="21">
        <v>1</v>
      </c>
      <c r="AF64" s="21"/>
      <c r="AG64" s="21"/>
      <c r="AH64" s="21"/>
      <c r="AI64" s="21"/>
      <c r="AJ64" s="21"/>
      <c r="AK64" s="21"/>
      <c r="AL64" s="21"/>
      <c r="AM64" s="21"/>
      <c r="AN64" s="21"/>
      <c r="AO64" s="21">
        <v>1</v>
      </c>
      <c r="AP64" s="21"/>
      <c r="AQ64" s="21"/>
      <c r="AR64" s="21"/>
      <c r="AS64" s="21"/>
      <c r="AT64" s="21"/>
      <c r="AU64" s="21"/>
      <c r="AV64" s="21"/>
      <c r="AW64" s="50">
        <v>2</v>
      </c>
      <c r="AZ64" s="46" t="s">
        <v>134</v>
      </c>
      <c r="BA64" s="46" t="s">
        <v>112</v>
      </c>
      <c r="BB64" s="46" t="s">
        <v>83</v>
      </c>
      <c r="BC64" s="47">
        <v>14</v>
      </c>
    </row>
    <row r="65" spans="1:55" ht="19.5" customHeight="1" x14ac:dyDescent="0.3">
      <c r="A65" s="12"/>
      <c r="B65" s="2" t="s">
        <v>71</v>
      </c>
      <c r="C65" s="19"/>
      <c r="D65" s="19"/>
      <c r="E65" s="19">
        <v>1</v>
      </c>
      <c r="F65" s="19"/>
      <c r="G65" s="19">
        <v>1</v>
      </c>
      <c r="H65" s="19"/>
      <c r="I65" s="19"/>
      <c r="J65" s="19">
        <v>1</v>
      </c>
      <c r="K65" s="19"/>
      <c r="L65" s="19"/>
      <c r="M65" s="19"/>
      <c r="N65" s="19"/>
      <c r="O65" s="19">
        <v>1</v>
      </c>
      <c r="P65" s="19"/>
      <c r="Q65" s="19"/>
      <c r="R65" s="19"/>
      <c r="S65" s="20">
        <f t="shared" si="3"/>
        <v>4</v>
      </c>
      <c r="T65" s="19"/>
      <c r="U65" s="19"/>
      <c r="V65" s="19"/>
      <c r="W65" s="20">
        <f t="shared" si="1"/>
        <v>0</v>
      </c>
      <c r="X65" s="25">
        <f t="shared" si="2"/>
        <v>4</v>
      </c>
      <c r="Y65" s="14"/>
      <c r="AB65" s="49" t="s">
        <v>134</v>
      </c>
      <c r="AC65" s="2" t="s">
        <v>71</v>
      </c>
      <c r="AD65" s="19"/>
      <c r="AE65" s="19"/>
      <c r="AF65" s="19">
        <v>1</v>
      </c>
      <c r="AG65" s="19"/>
      <c r="AH65" s="19">
        <v>1</v>
      </c>
      <c r="AI65" s="19"/>
      <c r="AJ65" s="19"/>
      <c r="AK65" s="19">
        <v>1</v>
      </c>
      <c r="AL65" s="19"/>
      <c r="AM65" s="19"/>
      <c r="AN65" s="19"/>
      <c r="AO65" s="19"/>
      <c r="AP65" s="19">
        <v>1</v>
      </c>
      <c r="AQ65" s="19"/>
      <c r="AR65" s="19"/>
      <c r="AS65" s="19"/>
      <c r="AT65" s="19"/>
      <c r="AU65" s="19"/>
      <c r="AV65" s="19"/>
      <c r="AW65" s="50">
        <v>4</v>
      </c>
      <c r="AZ65" s="46" t="s">
        <v>134</v>
      </c>
      <c r="BA65" s="46" t="s">
        <v>112</v>
      </c>
      <c r="BB65" s="46" t="s">
        <v>71</v>
      </c>
      <c r="BC65" s="47">
        <v>1</v>
      </c>
    </row>
    <row r="66" spans="1:55" ht="19.5" customHeight="1" x14ac:dyDescent="0.3">
      <c r="A66" s="12"/>
      <c r="B66" s="3" t="s">
        <v>72</v>
      </c>
      <c r="C66" s="21"/>
      <c r="D66" s="21">
        <v>10</v>
      </c>
      <c r="E66" s="21">
        <v>20</v>
      </c>
      <c r="F66" s="21">
        <v>6</v>
      </c>
      <c r="G66" s="21">
        <v>3</v>
      </c>
      <c r="H66" s="21">
        <v>12</v>
      </c>
      <c r="I66" s="21">
        <v>8</v>
      </c>
      <c r="J66" s="21">
        <v>6</v>
      </c>
      <c r="K66" s="21">
        <v>3</v>
      </c>
      <c r="L66" s="21">
        <v>35</v>
      </c>
      <c r="M66" s="21">
        <v>13</v>
      </c>
      <c r="N66" s="21">
        <v>17</v>
      </c>
      <c r="O66" s="21">
        <v>8</v>
      </c>
      <c r="P66" s="21">
        <v>13</v>
      </c>
      <c r="Q66" s="21">
        <v>2</v>
      </c>
      <c r="R66" s="21">
        <v>4</v>
      </c>
      <c r="S66" s="20">
        <f t="shared" si="3"/>
        <v>160</v>
      </c>
      <c r="T66" s="21">
        <v>1</v>
      </c>
      <c r="U66" s="21">
        <v>10</v>
      </c>
      <c r="V66" s="21"/>
      <c r="W66" s="20">
        <f t="shared" si="1"/>
        <v>11</v>
      </c>
      <c r="X66" s="25">
        <f t="shared" si="2"/>
        <v>171</v>
      </c>
      <c r="Y66" s="14"/>
      <c r="AB66" s="49" t="s">
        <v>134</v>
      </c>
      <c r="AC66" s="3" t="s">
        <v>72</v>
      </c>
      <c r="AD66" s="21"/>
      <c r="AE66" s="21">
        <v>10</v>
      </c>
      <c r="AF66" s="21">
        <v>20</v>
      </c>
      <c r="AG66" s="21">
        <v>6</v>
      </c>
      <c r="AH66" s="21">
        <v>3</v>
      </c>
      <c r="AI66" s="21">
        <v>12</v>
      </c>
      <c r="AJ66" s="21">
        <v>8</v>
      </c>
      <c r="AK66" s="21">
        <v>6</v>
      </c>
      <c r="AL66" s="21">
        <v>3</v>
      </c>
      <c r="AM66" s="21">
        <v>35</v>
      </c>
      <c r="AN66" s="21">
        <v>13</v>
      </c>
      <c r="AO66" s="21">
        <v>17</v>
      </c>
      <c r="AP66" s="21">
        <v>8</v>
      </c>
      <c r="AQ66" s="21">
        <v>13</v>
      </c>
      <c r="AR66" s="21">
        <v>2</v>
      </c>
      <c r="AS66" s="21">
        <v>4</v>
      </c>
      <c r="AT66" s="21">
        <v>1</v>
      </c>
      <c r="AU66" s="21">
        <v>10</v>
      </c>
      <c r="AV66" s="21"/>
      <c r="AW66" s="50">
        <v>171</v>
      </c>
      <c r="AZ66" s="46" t="s">
        <v>134</v>
      </c>
      <c r="BA66" s="46" t="s">
        <v>112</v>
      </c>
      <c r="BB66" s="46" t="s">
        <v>88</v>
      </c>
      <c r="BC66" s="47">
        <v>10</v>
      </c>
    </row>
    <row r="67" spans="1:55" ht="19.5" customHeight="1" x14ac:dyDescent="0.3">
      <c r="A67" s="12"/>
      <c r="B67" s="2" t="s">
        <v>73</v>
      </c>
      <c r="C67" s="19"/>
      <c r="D67" s="19">
        <v>2</v>
      </c>
      <c r="E67" s="19">
        <v>4</v>
      </c>
      <c r="F67" s="19"/>
      <c r="G67" s="19">
        <v>1</v>
      </c>
      <c r="H67" s="19"/>
      <c r="I67" s="19">
        <v>1</v>
      </c>
      <c r="J67" s="19">
        <v>1</v>
      </c>
      <c r="K67" s="19">
        <v>1</v>
      </c>
      <c r="L67" s="19">
        <v>2</v>
      </c>
      <c r="M67" s="19">
        <v>1</v>
      </c>
      <c r="N67" s="19"/>
      <c r="O67" s="19"/>
      <c r="P67" s="19">
        <v>1</v>
      </c>
      <c r="Q67" s="19"/>
      <c r="R67" s="19">
        <v>1</v>
      </c>
      <c r="S67" s="20">
        <f t="shared" si="3"/>
        <v>15</v>
      </c>
      <c r="T67" s="19">
        <v>1</v>
      </c>
      <c r="U67" s="19">
        <v>2</v>
      </c>
      <c r="V67" s="19"/>
      <c r="W67" s="20">
        <f t="shared" si="1"/>
        <v>3</v>
      </c>
      <c r="X67" s="25">
        <f t="shared" si="2"/>
        <v>18</v>
      </c>
      <c r="Y67" s="14"/>
      <c r="AB67" s="49" t="s">
        <v>134</v>
      </c>
      <c r="AC67" s="2" t="s">
        <v>73</v>
      </c>
      <c r="AD67" s="19"/>
      <c r="AE67" s="19">
        <v>2</v>
      </c>
      <c r="AF67" s="19">
        <v>4</v>
      </c>
      <c r="AG67" s="19"/>
      <c r="AH67" s="19">
        <v>1</v>
      </c>
      <c r="AI67" s="19"/>
      <c r="AJ67" s="19">
        <v>1</v>
      </c>
      <c r="AK67" s="19">
        <v>1</v>
      </c>
      <c r="AL67" s="19">
        <v>1</v>
      </c>
      <c r="AM67" s="19">
        <v>2</v>
      </c>
      <c r="AN67" s="19">
        <v>1</v>
      </c>
      <c r="AO67" s="19"/>
      <c r="AP67" s="19"/>
      <c r="AQ67" s="19">
        <v>1</v>
      </c>
      <c r="AR67" s="19"/>
      <c r="AS67" s="19">
        <v>1</v>
      </c>
      <c r="AT67" s="19">
        <v>1</v>
      </c>
      <c r="AU67" s="19">
        <v>2</v>
      </c>
      <c r="AV67" s="19"/>
      <c r="AW67" s="50">
        <v>18</v>
      </c>
      <c r="AZ67" s="46" t="s">
        <v>134</v>
      </c>
      <c r="BA67" s="46" t="s">
        <v>112</v>
      </c>
      <c r="BB67" s="46" t="s">
        <v>89</v>
      </c>
      <c r="BC67" s="47">
        <v>4</v>
      </c>
    </row>
    <row r="68" spans="1:55" ht="19.5" customHeight="1" x14ac:dyDescent="0.3">
      <c r="A68" s="12"/>
      <c r="B68" s="3" t="s">
        <v>141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0">
        <f t="shared" si="3"/>
        <v>0</v>
      </c>
      <c r="T68" s="21"/>
      <c r="U68" s="21">
        <v>1</v>
      </c>
      <c r="V68" s="21"/>
      <c r="W68" s="20">
        <f t="shared" si="1"/>
        <v>1</v>
      </c>
      <c r="X68" s="25">
        <f t="shared" si="2"/>
        <v>1</v>
      </c>
      <c r="Y68" s="14"/>
      <c r="AB68" s="49" t="s">
        <v>134</v>
      </c>
      <c r="AC68" s="3" t="s">
        <v>141</v>
      </c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>
        <v>1</v>
      </c>
      <c r="AV68" s="21"/>
      <c r="AW68" s="50">
        <v>1</v>
      </c>
      <c r="AZ68" s="46" t="s">
        <v>134</v>
      </c>
      <c r="BA68" s="46" t="s">
        <v>112</v>
      </c>
      <c r="BB68" s="46" t="s">
        <v>91</v>
      </c>
      <c r="BC68" s="47">
        <v>1</v>
      </c>
    </row>
    <row r="69" spans="1:55" ht="19.5" customHeight="1" x14ac:dyDescent="0.3">
      <c r="A69" s="12"/>
      <c r="B69" s="2" t="s">
        <v>74</v>
      </c>
      <c r="C69" s="19"/>
      <c r="D69" s="19"/>
      <c r="E69" s="19"/>
      <c r="F69" s="19"/>
      <c r="G69" s="19"/>
      <c r="H69" s="19"/>
      <c r="I69" s="19"/>
      <c r="J69" s="19"/>
      <c r="K69" s="19"/>
      <c r="L69" s="19">
        <v>2</v>
      </c>
      <c r="M69" s="19">
        <v>4</v>
      </c>
      <c r="N69" s="19"/>
      <c r="O69" s="19"/>
      <c r="P69" s="19"/>
      <c r="Q69" s="19"/>
      <c r="R69" s="19">
        <v>1</v>
      </c>
      <c r="S69" s="20">
        <f t="shared" si="3"/>
        <v>7</v>
      </c>
      <c r="T69" s="19"/>
      <c r="U69" s="19">
        <v>1</v>
      </c>
      <c r="V69" s="19"/>
      <c r="W69" s="20">
        <f t="shared" si="1"/>
        <v>1</v>
      </c>
      <c r="X69" s="25">
        <f t="shared" si="2"/>
        <v>8</v>
      </c>
      <c r="Y69" s="14"/>
      <c r="AB69" s="49" t="s">
        <v>134</v>
      </c>
      <c r="AC69" s="2" t="s">
        <v>74</v>
      </c>
      <c r="AD69" s="19"/>
      <c r="AE69" s="19"/>
      <c r="AF69" s="19"/>
      <c r="AG69" s="19"/>
      <c r="AH69" s="19"/>
      <c r="AI69" s="19"/>
      <c r="AJ69" s="19"/>
      <c r="AK69" s="19"/>
      <c r="AL69" s="19"/>
      <c r="AM69" s="19">
        <v>2</v>
      </c>
      <c r="AN69" s="19">
        <v>4</v>
      </c>
      <c r="AO69" s="19"/>
      <c r="AP69" s="19"/>
      <c r="AQ69" s="19"/>
      <c r="AR69" s="19"/>
      <c r="AS69" s="19">
        <v>1</v>
      </c>
      <c r="AT69" s="19"/>
      <c r="AU69" s="19">
        <v>1</v>
      </c>
      <c r="AV69" s="19"/>
      <c r="AW69" s="50">
        <v>8</v>
      </c>
      <c r="AZ69" s="46" t="s">
        <v>134</v>
      </c>
      <c r="BA69" s="46" t="s">
        <v>112</v>
      </c>
      <c r="BB69" s="46" t="s">
        <v>94</v>
      </c>
      <c r="BC69" s="47">
        <v>1</v>
      </c>
    </row>
    <row r="70" spans="1:55" ht="19.5" customHeight="1" x14ac:dyDescent="0.3">
      <c r="A70" s="12"/>
      <c r="B70" s="3" t="s">
        <v>75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0">
        <f t="shared" si="3"/>
        <v>0</v>
      </c>
      <c r="T70" s="21"/>
      <c r="U70" s="21">
        <v>1</v>
      </c>
      <c r="V70" s="21"/>
      <c r="W70" s="20">
        <f t="shared" si="1"/>
        <v>1</v>
      </c>
      <c r="X70" s="25">
        <f t="shared" si="2"/>
        <v>1</v>
      </c>
      <c r="Y70" s="14"/>
      <c r="AB70" s="49" t="s">
        <v>134</v>
      </c>
      <c r="AC70" s="3" t="s">
        <v>75</v>
      </c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>
        <v>1</v>
      </c>
      <c r="AV70" s="21"/>
      <c r="AW70" s="50">
        <v>1</v>
      </c>
      <c r="AZ70" s="46" t="s">
        <v>134</v>
      </c>
      <c r="BA70" s="46" t="s">
        <v>112</v>
      </c>
      <c r="BB70" s="46" t="s">
        <v>95</v>
      </c>
      <c r="BC70" s="47">
        <v>5</v>
      </c>
    </row>
    <row r="71" spans="1:55" ht="19.5" customHeight="1" x14ac:dyDescent="0.3">
      <c r="A71" s="12"/>
      <c r="B71" s="2" t="s">
        <v>76</v>
      </c>
      <c r="C71" s="19"/>
      <c r="D71" s="19">
        <v>1</v>
      </c>
      <c r="E71" s="19"/>
      <c r="F71" s="19">
        <v>2</v>
      </c>
      <c r="G71" s="19"/>
      <c r="H71" s="19">
        <v>3</v>
      </c>
      <c r="I71" s="19">
        <v>2</v>
      </c>
      <c r="J71" s="19"/>
      <c r="K71" s="19"/>
      <c r="L71" s="19">
        <v>2</v>
      </c>
      <c r="M71" s="19"/>
      <c r="N71" s="19"/>
      <c r="O71" s="19"/>
      <c r="P71" s="19">
        <v>1</v>
      </c>
      <c r="Q71" s="19">
        <v>3</v>
      </c>
      <c r="R71" s="19">
        <v>1</v>
      </c>
      <c r="S71" s="20">
        <f t="shared" si="3"/>
        <v>15</v>
      </c>
      <c r="T71" s="19"/>
      <c r="U71" s="19"/>
      <c r="V71" s="19"/>
      <c r="W71" s="20">
        <f t="shared" si="1"/>
        <v>0</v>
      </c>
      <c r="X71" s="25">
        <f t="shared" si="2"/>
        <v>15</v>
      </c>
      <c r="Y71" s="14"/>
      <c r="AB71" s="49" t="s">
        <v>134</v>
      </c>
      <c r="AC71" s="2" t="s">
        <v>76</v>
      </c>
      <c r="AD71" s="19"/>
      <c r="AE71" s="19">
        <v>1</v>
      </c>
      <c r="AF71" s="19"/>
      <c r="AG71" s="19">
        <v>2</v>
      </c>
      <c r="AH71" s="19"/>
      <c r="AI71" s="19">
        <v>3</v>
      </c>
      <c r="AJ71" s="19">
        <v>2</v>
      </c>
      <c r="AK71" s="19"/>
      <c r="AL71" s="19"/>
      <c r="AM71" s="19">
        <v>2</v>
      </c>
      <c r="AN71" s="19"/>
      <c r="AO71" s="19"/>
      <c r="AP71" s="19"/>
      <c r="AQ71" s="19">
        <v>1</v>
      </c>
      <c r="AR71" s="19">
        <v>3</v>
      </c>
      <c r="AS71" s="19">
        <v>1</v>
      </c>
      <c r="AT71" s="19"/>
      <c r="AU71" s="19"/>
      <c r="AV71" s="19"/>
      <c r="AW71" s="50">
        <v>15</v>
      </c>
      <c r="AZ71" s="46" t="s">
        <v>134</v>
      </c>
      <c r="BA71" s="46" t="s">
        <v>112</v>
      </c>
      <c r="BB71" s="46" t="s">
        <v>96</v>
      </c>
      <c r="BC71" s="47">
        <v>1</v>
      </c>
    </row>
    <row r="72" spans="1:55" ht="19.5" customHeight="1" x14ac:dyDescent="0.3">
      <c r="A72" s="12"/>
      <c r="B72" s="3" t="s">
        <v>77</v>
      </c>
      <c r="C72" s="21"/>
      <c r="D72" s="21"/>
      <c r="E72" s="21"/>
      <c r="F72" s="21"/>
      <c r="G72" s="21"/>
      <c r="H72" s="21"/>
      <c r="I72" s="21">
        <v>1</v>
      </c>
      <c r="J72" s="21"/>
      <c r="K72" s="21"/>
      <c r="L72" s="21">
        <v>1</v>
      </c>
      <c r="M72" s="21"/>
      <c r="N72" s="21">
        <v>1</v>
      </c>
      <c r="O72" s="21"/>
      <c r="P72" s="21"/>
      <c r="Q72" s="21"/>
      <c r="R72" s="21"/>
      <c r="S72" s="20">
        <f t="shared" si="3"/>
        <v>3</v>
      </c>
      <c r="T72" s="21"/>
      <c r="U72" s="21"/>
      <c r="V72" s="21"/>
      <c r="W72" s="20">
        <f t="shared" si="1"/>
        <v>0</v>
      </c>
      <c r="X72" s="25">
        <f t="shared" si="2"/>
        <v>3</v>
      </c>
      <c r="Y72" s="14"/>
      <c r="AB72" s="49" t="s">
        <v>134</v>
      </c>
      <c r="AC72" s="3" t="s">
        <v>77</v>
      </c>
      <c r="AD72" s="21"/>
      <c r="AE72" s="21"/>
      <c r="AF72" s="21"/>
      <c r="AG72" s="21"/>
      <c r="AH72" s="21"/>
      <c r="AI72" s="21"/>
      <c r="AJ72" s="21">
        <v>1</v>
      </c>
      <c r="AK72" s="21"/>
      <c r="AL72" s="21"/>
      <c r="AM72" s="21">
        <v>1</v>
      </c>
      <c r="AN72" s="21"/>
      <c r="AO72" s="21">
        <v>1</v>
      </c>
      <c r="AP72" s="21"/>
      <c r="AQ72" s="21"/>
      <c r="AR72" s="21"/>
      <c r="AS72" s="21"/>
      <c r="AT72" s="21"/>
      <c r="AU72" s="21"/>
      <c r="AV72" s="21"/>
      <c r="AW72" s="50">
        <v>3</v>
      </c>
      <c r="AZ72" s="46" t="s">
        <v>134</v>
      </c>
      <c r="BA72" s="46" t="s">
        <v>112</v>
      </c>
      <c r="BB72" s="46" t="s">
        <v>98</v>
      </c>
      <c r="BC72" s="47">
        <v>1</v>
      </c>
    </row>
    <row r="73" spans="1:55" ht="19.5" customHeight="1" x14ac:dyDescent="0.3">
      <c r="A73" s="12"/>
      <c r="B73" s="2" t="s">
        <v>78</v>
      </c>
      <c r="C73" s="19"/>
      <c r="D73" s="19">
        <v>1</v>
      </c>
      <c r="E73" s="19"/>
      <c r="F73" s="19">
        <v>1</v>
      </c>
      <c r="G73" s="19"/>
      <c r="H73" s="19">
        <v>1</v>
      </c>
      <c r="I73" s="19"/>
      <c r="J73" s="19"/>
      <c r="K73" s="19"/>
      <c r="L73" s="19"/>
      <c r="M73" s="19"/>
      <c r="N73" s="19"/>
      <c r="O73" s="19">
        <v>1</v>
      </c>
      <c r="P73" s="19">
        <v>1</v>
      </c>
      <c r="Q73" s="19"/>
      <c r="R73" s="19"/>
      <c r="S73" s="20">
        <f t="shared" si="3"/>
        <v>5</v>
      </c>
      <c r="T73" s="19"/>
      <c r="U73" s="19"/>
      <c r="V73" s="19"/>
      <c r="W73" s="20">
        <f t="shared" si="1"/>
        <v>0</v>
      </c>
      <c r="X73" s="25">
        <f t="shared" si="2"/>
        <v>5</v>
      </c>
      <c r="Y73" s="14"/>
      <c r="AB73" s="49" t="s">
        <v>134</v>
      </c>
      <c r="AC73" s="2" t="s">
        <v>78</v>
      </c>
      <c r="AD73" s="19"/>
      <c r="AE73" s="19">
        <v>1</v>
      </c>
      <c r="AF73" s="19"/>
      <c r="AG73" s="19">
        <v>1</v>
      </c>
      <c r="AH73" s="19"/>
      <c r="AI73" s="19">
        <v>1</v>
      </c>
      <c r="AJ73" s="19"/>
      <c r="AK73" s="19"/>
      <c r="AL73" s="19"/>
      <c r="AM73" s="19"/>
      <c r="AN73" s="19"/>
      <c r="AO73" s="19"/>
      <c r="AP73" s="19">
        <v>1</v>
      </c>
      <c r="AQ73" s="19">
        <v>1</v>
      </c>
      <c r="AR73" s="19"/>
      <c r="AS73" s="19"/>
      <c r="AT73" s="19"/>
      <c r="AU73" s="19"/>
      <c r="AV73" s="19"/>
      <c r="AW73" s="50">
        <v>5</v>
      </c>
      <c r="AZ73" s="46" t="s">
        <v>134</v>
      </c>
      <c r="BA73" s="46" t="s">
        <v>112</v>
      </c>
      <c r="BB73" s="46" t="s">
        <v>100</v>
      </c>
      <c r="BC73" s="47">
        <v>34</v>
      </c>
    </row>
    <row r="74" spans="1:55" ht="19.5" customHeight="1" x14ac:dyDescent="0.3">
      <c r="A74" s="12"/>
      <c r="B74" s="3" t="s">
        <v>79</v>
      </c>
      <c r="C74" s="21"/>
      <c r="D74" s="21"/>
      <c r="E74" s="21"/>
      <c r="F74" s="21"/>
      <c r="G74" s="21">
        <v>1</v>
      </c>
      <c r="H74" s="21">
        <v>2</v>
      </c>
      <c r="I74" s="21">
        <v>1</v>
      </c>
      <c r="J74" s="21">
        <v>1</v>
      </c>
      <c r="K74" s="21"/>
      <c r="L74" s="21">
        <v>1</v>
      </c>
      <c r="M74" s="21"/>
      <c r="N74" s="21"/>
      <c r="O74" s="21"/>
      <c r="P74" s="21"/>
      <c r="Q74" s="21"/>
      <c r="R74" s="21"/>
      <c r="S74" s="20">
        <f t="shared" si="3"/>
        <v>6</v>
      </c>
      <c r="T74" s="21"/>
      <c r="U74" s="21">
        <v>2</v>
      </c>
      <c r="V74" s="21"/>
      <c r="W74" s="20">
        <f t="shared" si="1"/>
        <v>2</v>
      </c>
      <c r="X74" s="25">
        <f t="shared" si="2"/>
        <v>8</v>
      </c>
      <c r="Y74" s="14"/>
      <c r="AB74" s="49" t="s">
        <v>134</v>
      </c>
      <c r="AC74" s="3" t="s">
        <v>79</v>
      </c>
      <c r="AD74" s="21"/>
      <c r="AE74" s="21"/>
      <c r="AF74" s="21"/>
      <c r="AG74" s="21"/>
      <c r="AH74" s="21">
        <v>1</v>
      </c>
      <c r="AI74" s="21">
        <v>2</v>
      </c>
      <c r="AJ74" s="21">
        <v>1</v>
      </c>
      <c r="AK74" s="21">
        <v>1</v>
      </c>
      <c r="AL74" s="21"/>
      <c r="AM74" s="21">
        <v>1</v>
      </c>
      <c r="AN74" s="21"/>
      <c r="AO74" s="21"/>
      <c r="AP74" s="21"/>
      <c r="AQ74" s="21"/>
      <c r="AR74" s="21"/>
      <c r="AS74" s="21"/>
      <c r="AT74" s="21"/>
      <c r="AU74" s="21">
        <v>2</v>
      </c>
      <c r="AV74" s="21"/>
      <c r="AW74" s="50">
        <v>8</v>
      </c>
      <c r="AZ74" s="46" t="s">
        <v>134</v>
      </c>
      <c r="BA74" s="46" t="s">
        <v>112</v>
      </c>
      <c r="BB74" s="46" t="s">
        <v>66</v>
      </c>
      <c r="BC74" s="47">
        <v>15</v>
      </c>
    </row>
    <row r="75" spans="1:55" ht="19.5" customHeight="1" x14ac:dyDescent="0.3">
      <c r="A75" s="12"/>
      <c r="B75" s="2" t="s">
        <v>80</v>
      </c>
      <c r="C75" s="19"/>
      <c r="D75" s="19">
        <v>3</v>
      </c>
      <c r="E75" s="19">
        <v>1</v>
      </c>
      <c r="F75" s="19">
        <v>3</v>
      </c>
      <c r="G75" s="19">
        <v>1</v>
      </c>
      <c r="H75" s="19">
        <v>5</v>
      </c>
      <c r="I75" s="19">
        <v>8</v>
      </c>
      <c r="J75" s="19"/>
      <c r="K75" s="19"/>
      <c r="L75" s="19">
        <v>8</v>
      </c>
      <c r="M75" s="19">
        <v>4</v>
      </c>
      <c r="N75" s="19">
        <v>2</v>
      </c>
      <c r="O75" s="19">
        <v>1</v>
      </c>
      <c r="P75" s="19">
        <v>2</v>
      </c>
      <c r="Q75" s="19">
        <v>9</v>
      </c>
      <c r="R75" s="19">
        <v>2</v>
      </c>
      <c r="S75" s="20">
        <f t="shared" si="3"/>
        <v>49</v>
      </c>
      <c r="T75" s="19">
        <v>1</v>
      </c>
      <c r="U75" s="19"/>
      <c r="V75" s="19">
        <v>1</v>
      </c>
      <c r="W75" s="20">
        <f t="shared" si="1"/>
        <v>2</v>
      </c>
      <c r="X75" s="25">
        <f t="shared" si="2"/>
        <v>51</v>
      </c>
      <c r="Y75" s="14"/>
      <c r="AB75" s="49" t="s">
        <v>134</v>
      </c>
      <c r="AC75" s="2" t="s">
        <v>80</v>
      </c>
      <c r="AD75" s="19"/>
      <c r="AE75" s="19">
        <v>3</v>
      </c>
      <c r="AF75" s="19">
        <v>1</v>
      </c>
      <c r="AG75" s="19">
        <v>3</v>
      </c>
      <c r="AH75" s="19">
        <v>1</v>
      </c>
      <c r="AI75" s="19">
        <v>5</v>
      </c>
      <c r="AJ75" s="19">
        <v>8</v>
      </c>
      <c r="AK75" s="19"/>
      <c r="AL75" s="19"/>
      <c r="AM75" s="19">
        <v>8</v>
      </c>
      <c r="AN75" s="19">
        <v>4</v>
      </c>
      <c r="AO75" s="19">
        <v>2</v>
      </c>
      <c r="AP75" s="19">
        <v>1</v>
      </c>
      <c r="AQ75" s="19">
        <v>2</v>
      </c>
      <c r="AR75" s="19">
        <v>9</v>
      </c>
      <c r="AS75" s="19">
        <v>2</v>
      </c>
      <c r="AT75" s="19">
        <v>1</v>
      </c>
      <c r="AU75" s="19"/>
      <c r="AV75" s="19">
        <v>1</v>
      </c>
      <c r="AW75" s="50">
        <v>51</v>
      </c>
      <c r="AZ75" s="46" t="s">
        <v>134</v>
      </c>
      <c r="BA75" s="46" t="s">
        <v>112</v>
      </c>
      <c r="BB75" s="46" t="s">
        <v>84</v>
      </c>
      <c r="BC75" s="47">
        <v>2</v>
      </c>
    </row>
    <row r="76" spans="1:55" ht="19.5" customHeight="1" x14ac:dyDescent="0.3">
      <c r="A76" s="12"/>
      <c r="B76" s="3" t="s">
        <v>135</v>
      </c>
      <c r="C76" s="21"/>
      <c r="D76" s="21"/>
      <c r="E76" s="21">
        <v>1</v>
      </c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0">
        <f t="shared" si="3"/>
        <v>1</v>
      </c>
      <c r="T76" s="21"/>
      <c r="U76" s="21"/>
      <c r="V76" s="21"/>
      <c r="W76" s="20">
        <f t="shared" si="1"/>
        <v>0</v>
      </c>
      <c r="X76" s="25">
        <f t="shared" si="2"/>
        <v>1</v>
      </c>
      <c r="Y76" s="14"/>
      <c r="AB76" s="49" t="s">
        <v>134</v>
      </c>
      <c r="AC76" s="3" t="s">
        <v>135</v>
      </c>
      <c r="AD76" s="21"/>
      <c r="AE76" s="21"/>
      <c r="AF76" s="21">
        <v>1</v>
      </c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50">
        <v>1</v>
      </c>
      <c r="AZ76" s="46" t="s">
        <v>134</v>
      </c>
      <c r="BA76" s="46" t="s">
        <v>112</v>
      </c>
      <c r="BB76" s="46" t="s">
        <v>99</v>
      </c>
      <c r="BC76" s="47">
        <v>1</v>
      </c>
    </row>
    <row r="77" spans="1:55" ht="19.5" customHeight="1" x14ac:dyDescent="0.3">
      <c r="A77" s="12"/>
      <c r="B77" s="2" t="s">
        <v>81</v>
      </c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20">
        <f t="shared" si="3"/>
        <v>0</v>
      </c>
      <c r="T77" s="19">
        <v>1</v>
      </c>
      <c r="U77" s="19">
        <v>2</v>
      </c>
      <c r="V77" s="19"/>
      <c r="W77" s="20">
        <f t="shared" si="1"/>
        <v>3</v>
      </c>
      <c r="X77" s="25">
        <f t="shared" si="2"/>
        <v>3</v>
      </c>
      <c r="Y77" s="14"/>
      <c r="AB77" s="49" t="s">
        <v>134</v>
      </c>
      <c r="AC77" s="2" t="s">
        <v>81</v>
      </c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>
        <v>1</v>
      </c>
      <c r="AU77" s="19">
        <v>2</v>
      </c>
      <c r="AV77" s="19"/>
      <c r="AW77" s="50">
        <v>3</v>
      </c>
      <c r="AZ77" s="46" t="s">
        <v>134</v>
      </c>
      <c r="BA77" s="46" t="s">
        <v>112</v>
      </c>
      <c r="BB77" s="46" t="s">
        <v>40</v>
      </c>
      <c r="BC77" s="47">
        <v>3</v>
      </c>
    </row>
    <row r="78" spans="1:55" ht="19.5" customHeight="1" x14ac:dyDescent="0.3">
      <c r="A78" s="12"/>
      <c r="B78" s="3" t="s">
        <v>82</v>
      </c>
      <c r="C78" s="21"/>
      <c r="D78" s="21">
        <v>1</v>
      </c>
      <c r="E78" s="21">
        <v>1</v>
      </c>
      <c r="F78" s="21"/>
      <c r="G78" s="21">
        <v>1</v>
      </c>
      <c r="H78" s="21">
        <v>3</v>
      </c>
      <c r="I78" s="21"/>
      <c r="J78" s="21"/>
      <c r="K78" s="21"/>
      <c r="L78" s="21"/>
      <c r="M78" s="21"/>
      <c r="N78" s="21">
        <v>1</v>
      </c>
      <c r="O78" s="21"/>
      <c r="P78" s="21">
        <v>1</v>
      </c>
      <c r="Q78" s="21"/>
      <c r="R78" s="21">
        <v>1</v>
      </c>
      <c r="S78" s="20">
        <f t="shared" si="3"/>
        <v>9</v>
      </c>
      <c r="T78" s="21"/>
      <c r="U78" s="21">
        <v>5</v>
      </c>
      <c r="V78" s="21"/>
      <c r="W78" s="20">
        <f t="shared" si="1"/>
        <v>5</v>
      </c>
      <c r="X78" s="25">
        <f t="shared" si="2"/>
        <v>14</v>
      </c>
      <c r="Y78" s="14"/>
      <c r="AB78" s="49" t="s">
        <v>134</v>
      </c>
      <c r="AC78" s="3" t="s">
        <v>82</v>
      </c>
      <c r="AD78" s="21"/>
      <c r="AE78" s="21">
        <v>1</v>
      </c>
      <c r="AF78" s="21">
        <v>1</v>
      </c>
      <c r="AG78" s="21"/>
      <c r="AH78" s="21">
        <v>1</v>
      </c>
      <c r="AI78" s="21">
        <v>3</v>
      </c>
      <c r="AJ78" s="21"/>
      <c r="AK78" s="21"/>
      <c r="AL78" s="21"/>
      <c r="AM78" s="21"/>
      <c r="AN78" s="21"/>
      <c r="AO78" s="21">
        <v>1</v>
      </c>
      <c r="AP78" s="21"/>
      <c r="AQ78" s="21">
        <v>1</v>
      </c>
      <c r="AR78" s="21"/>
      <c r="AS78" s="21">
        <v>1</v>
      </c>
      <c r="AT78" s="21"/>
      <c r="AU78" s="21">
        <v>5</v>
      </c>
      <c r="AV78" s="21"/>
      <c r="AW78" s="50">
        <v>14</v>
      </c>
      <c r="AZ78" s="46" t="s">
        <v>134</v>
      </c>
      <c r="BA78" s="46" t="s">
        <v>112</v>
      </c>
      <c r="BB78" s="46" t="s">
        <v>65</v>
      </c>
      <c r="BC78" s="47">
        <v>1</v>
      </c>
    </row>
    <row r="79" spans="1:55" ht="19.5" customHeight="1" x14ac:dyDescent="0.3">
      <c r="A79" s="12"/>
      <c r="B79" s="2" t="s">
        <v>83</v>
      </c>
      <c r="C79" s="19"/>
      <c r="D79" s="19">
        <v>3</v>
      </c>
      <c r="E79" s="19">
        <v>14</v>
      </c>
      <c r="F79" s="19">
        <v>2</v>
      </c>
      <c r="G79" s="19">
        <v>1</v>
      </c>
      <c r="H79" s="19">
        <v>9</v>
      </c>
      <c r="I79" s="19">
        <v>3</v>
      </c>
      <c r="J79" s="19">
        <v>4</v>
      </c>
      <c r="K79" s="19"/>
      <c r="L79" s="19">
        <v>7</v>
      </c>
      <c r="M79" s="19"/>
      <c r="N79" s="19">
        <v>12</v>
      </c>
      <c r="O79" s="19">
        <v>1</v>
      </c>
      <c r="P79" s="19">
        <v>4</v>
      </c>
      <c r="Q79" s="19"/>
      <c r="R79" s="19">
        <v>1</v>
      </c>
      <c r="S79" s="20">
        <f t="shared" si="3"/>
        <v>61</v>
      </c>
      <c r="T79" s="19">
        <v>3</v>
      </c>
      <c r="U79" s="19">
        <v>7</v>
      </c>
      <c r="V79" s="19"/>
      <c r="W79" s="20">
        <f t="shared" ref="W79:W96" si="4">SUM(T79:V79)</f>
        <v>10</v>
      </c>
      <c r="X79" s="25">
        <f t="shared" ref="X79:X96" si="5">+S79+W79</f>
        <v>71</v>
      </c>
      <c r="Y79" s="14"/>
      <c r="AB79" s="49" t="s">
        <v>134</v>
      </c>
      <c r="AC79" s="2" t="s">
        <v>83</v>
      </c>
      <c r="AD79" s="19"/>
      <c r="AE79" s="19">
        <v>3</v>
      </c>
      <c r="AF79" s="19">
        <v>14</v>
      </c>
      <c r="AG79" s="19">
        <v>2</v>
      </c>
      <c r="AH79" s="19">
        <v>1</v>
      </c>
      <c r="AI79" s="19">
        <v>9</v>
      </c>
      <c r="AJ79" s="19">
        <v>3</v>
      </c>
      <c r="AK79" s="19">
        <v>4</v>
      </c>
      <c r="AL79" s="19"/>
      <c r="AM79" s="19">
        <v>7</v>
      </c>
      <c r="AN79" s="19"/>
      <c r="AO79" s="19">
        <v>12</v>
      </c>
      <c r="AP79" s="19">
        <v>1</v>
      </c>
      <c r="AQ79" s="19">
        <v>4</v>
      </c>
      <c r="AR79" s="19"/>
      <c r="AS79" s="19">
        <v>1</v>
      </c>
      <c r="AT79" s="19">
        <v>3</v>
      </c>
      <c r="AU79" s="19">
        <v>7</v>
      </c>
      <c r="AV79" s="19"/>
      <c r="AW79" s="50">
        <v>71</v>
      </c>
      <c r="AZ79" s="46" t="s">
        <v>134</v>
      </c>
      <c r="BA79" s="46" t="s">
        <v>112</v>
      </c>
      <c r="BB79" s="46" t="s">
        <v>30</v>
      </c>
      <c r="BC79" s="47">
        <v>1</v>
      </c>
    </row>
    <row r="80" spans="1:55" ht="19.5" customHeight="1" x14ac:dyDescent="0.3">
      <c r="A80" s="12"/>
      <c r="B80" s="3" t="s">
        <v>84</v>
      </c>
      <c r="C80" s="21">
        <v>1</v>
      </c>
      <c r="D80" s="21">
        <v>1</v>
      </c>
      <c r="E80" s="21">
        <v>2</v>
      </c>
      <c r="F80" s="21">
        <v>1</v>
      </c>
      <c r="G80" s="21"/>
      <c r="H80" s="21">
        <v>2</v>
      </c>
      <c r="I80" s="21">
        <v>3</v>
      </c>
      <c r="J80" s="21"/>
      <c r="K80" s="21"/>
      <c r="L80" s="21">
        <v>3</v>
      </c>
      <c r="M80" s="21">
        <v>1</v>
      </c>
      <c r="N80" s="21">
        <v>2</v>
      </c>
      <c r="O80" s="21">
        <v>2</v>
      </c>
      <c r="P80" s="21"/>
      <c r="Q80" s="21">
        <v>1</v>
      </c>
      <c r="R80" s="21"/>
      <c r="S80" s="20">
        <f t="shared" ref="S80:S96" si="6">SUM(C80:R80)</f>
        <v>19</v>
      </c>
      <c r="T80" s="21">
        <v>2</v>
      </c>
      <c r="U80" s="21">
        <v>1</v>
      </c>
      <c r="V80" s="21"/>
      <c r="W80" s="20">
        <f t="shared" si="4"/>
        <v>3</v>
      </c>
      <c r="X80" s="25">
        <f t="shared" si="5"/>
        <v>22</v>
      </c>
      <c r="Y80" s="14"/>
      <c r="AB80" s="49" t="s">
        <v>134</v>
      </c>
      <c r="AC80" s="3" t="s">
        <v>84</v>
      </c>
      <c r="AD80" s="21">
        <v>1</v>
      </c>
      <c r="AE80" s="21">
        <v>1</v>
      </c>
      <c r="AF80" s="21">
        <v>2</v>
      </c>
      <c r="AG80" s="21">
        <v>1</v>
      </c>
      <c r="AH80" s="21"/>
      <c r="AI80" s="21">
        <v>2</v>
      </c>
      <c r="AJ80" s="21">
        <v>3</v>
      </c>
      <c r="AK80" s="21"/>
      <c r="AL80" s="21"/>
      <c r="AM80" s="21">
        <v>3</v>
      </c>
      <c r="AN80" s="21">
        <v>1</v>
      </c>
      <c r="AO80" s="21">
        <v>2</v>
      </c>
      <c r="AP80" s="21">
        <v>2</v>
      </c>
      <c r="AQ80" s="21"/>
      <c r="AR80" s="21">
        <v>1</v>
      </c>
      <c r="AS80" s="21"/>
      <c r="AT80" s="21">
        <v>2</v>
      </c>
      <c r="AU80" s="21">
        <v>1</v>
      </c>
      <c r="AV80" s="21"/>
      <c r="AW80" s="50">
        <v>22</v>
      </c>
      <c r="AZ80" s="46" t="s">
        <v>134</v>
      </c>
      <c r="BA80" s="46" t="s">
        <v>112</v>
      </c>
      <c r="BB80" s="46" t="s">
        <v>31</v>
      </c>
      <c r="BC80" s="47">
        <v>9</v>
      </c>
    </row>
    <row r="81" spans="1:55" ht="19.5" customHeight="1" x14ac:dyDescent="0.3">
      <c r="A81" s="12"/>
      <c r="B81" s="2" t="s">
        <v>85</v>
      </c>
      <c r="C81" s="19"/>
      <c r="D81" s="19">
        <v>2</v>
      </c>
      <c r="E81" s="19">
        <v>3</v>
      </c>
      <c r="F81" s="19">
        <v>1</v>
      </c>
      <c r="G81" s="19">
        <v>2</v>
      </c>
      <c r="H81" s="19"/>
      <c r="I81" s="19">
        <v>3</v>
      </c>
      <c r="J81" s="19"/>
      <c r="K81" s="19"/>
      <c r="L81" s="19">
        <v>3</v>
      </c>
      <c r="M81" s="19"/>
      <c r="N81" s="19"/>
      <c r="O81" s="19"/>
      <c r="P81" s="19">
        <v>2</v>
      </c>
      <c r="Q81" s="19"/>
      <c r="R81" s="19">
        <v>1</v>
      </c>
      <c r="S81" s="20">
        <f t="shared" si="6"/>
        <v>17</v>
      </c>
      <c r="T81" s="19"/>
      <c r="U81" s="19">
        <v>3</v>
      </c>
      <c r="V81" s="19"/>
      <c r="W81" s="20">
        <f t="shared" si="4"/>
        <v>3</v>
      </c>
      <c r="X81" s="25">
        <f t="shared" si="5"/>
        <v>20</v>
      </c>
      <c r="Y81" s="14"/>
      <c r="AB81" s="49" t="s">
        <v>134</v>
      </c>
      <c r="AC81" s="2" t="s">
        <v>85</v>
      </c>
      <c r="AD81" s="19"/>
      <c r="AE81" s="19">
        <v>2</v>
      </c>
      <c r="AF81" s="19">
        <v>3</v>
      </c>
      <c r="AG81" s="19">
        <v>1</v>
      </c>
      <c r="AH81" s="19">
        <v>2</v>
      </c>
      <c r="AI81" s="19"/>
      <c r="AJ81" s="19">
        <v>3</v>
      </c>
      <c r="AK81" s="19"/>
      <c r="AL81" s="19"/>
      <c r="AM81" s="19">
        <v>3</v>
      </c>
      <c r="AN81" s="19"/>
      <c r="AO81" s="19"/>
      <c r="AP81" s="19"/>
      <c r="AQ81" s="19">
        <v>2</v>
      </c>
      <c r="AR81" s="19"/>
      <c r="AS81" s="19">
        <v>1</v>
      </c>
      <c r="AT81" s="19"/>
      <c r="AU81" s="19">
        <v>3</v>
      </c>
      <c r="AV81" s="19"/>
      <c r="AW81" s="50">
        <v>20</v>
      </c>
      <c r="AZ81" s="46" t="s">
        <v>134</v>
      </c>
      <c r="BA81" s="46" t="s">
        <v>112</v>
      </c>
      <c r="BB81" s="46" t="s">
        <v>32</v>
      </c>
      <c r="BC81" s="47">
        <v>4</v>
      </c>
    </row>
    <row r="82" spans="1:55" ht="19.5" customHeight="1" x14ac:dyDescent="0.3">
      <c r="A82" s="12"/>
      <c r="B82" s="3" t="s">
        <v>86</v>
      </c>
      <c r="C82" s="21"/>
      <c r="D82" s="21"/>
      <c r="E82" s="21">
        <v>3</v>
      </c>
      <c r="F82" s="21"/>
      <c r="G82" s="21">
        <v>1</v>
      </c>
      <c r="H82" s="21">
        <v>3</v>
      </c>
      <c r="I82" s="21">
        <v>1</v>
      </c>
      <c r="J82" s="21">
        <v>1</v>
      </c>
      <c r="K82" s="21"/>
      <c r="L82" s="21">
        <v>1</v>
      </c>
      <c r="M82" s="21">
        <v>1</v>
      </c>
      <c r="N82" s="21">
        <v>2</v>
      </c>
      <c r="O82" s="21"/>
      <c r="P82" s="21">
        <v>1</v>
      </c>
      <c r="Q82" s="21"/>
      <c r="R82" s="21"/>
      <c r="S82" s="20">
        <f t="shared" si="6"/>
        <v>14</v>
      </c>
      <c r="T82" s="21">
        <v>2</v>
      </c>
      <c r="U82" s="21">
        <v>1</v>
      </c>
      <c r="V82" s="21">
        <v>1</v>
      </c>
      <c r="W82" s="20">
        <f t="shared" si="4"/>
        <v>4</v>
      </c>
      <c r="X82" s="25">
        <f t="shared" si="5"/>
        <v>18</v>
      </c>
      <c r="Y82" s="14"/>
      <c r="AB82" s="49" t="s">
        <v>134</v>
      </c>
      <c r="AC82" s="3" t="s">
        <v>86</v>
      </c>
      <c r="AD82" s="21"/>
      <c r="AE82" s="21"/>
      <c r="AF82" s="21">
        <v>3</v>
      </c>
      <c r="AG82" s="21"/>
      <c r="AH82" s="21">
        <v>1</v>
      </c>
      <c r="AI82" s="21">
        <v>3</v>
      </c>
      <c r="AJ82" s="21">
        <v>1</v>
      </c>
      <c r="AK82" s="21">
        <v>1</v>
      </c>
      <c r="AL82" s="21"/>
      <c r="AM82" s="21">
        <v>1</v>
      </c>
      <c r="AN82" s="21">
        <v>1</v>
      </c>
      <c r="AO82" s="21">
        <v>2</v>
      </c>
      <c r="AP82" s="21"/>
      <c r="AQ82" s="21">
        <v>1</v>
      </c>
      <c r="AR82" s="21"/>
      <c r="AS82" s="21"/>
      <c r="AT82" s="21">
        <v>2</v>
      </c>
      <c r="AU82" s="21">
        <v>1</v>
      </c>
      <c r="AV82" s="21">
        <v>1</v>
      </c>
      <c r="AW82" s="50">
        <v>18</v>
      </c>
      <c r="AZ82" s="46" t="s">
        <v>134</v>
      </c>
      <c r="BA82" s="46" t="s">
        <v>112</v>
      </c>
      <c r="BB82" s="46" t="s">
        <v>33</v>
      </c>
      <c r="BC82" s="47">
        <v>1</v>
      </c>
    </row>
    <row r="83" spans="1:55" ht="19.5" customHeight="1" x14ac:dyDescent="0.3">
      <c r="A83" s="12"/>
      <c r="B83" s="2" t="s">
        <v>87</v>
      </c>
      <c r="C83" s="19"/>
      <c r="D83" s="19">
        <v>1</v>
      </c>
      <c r="E83" s="19"/>
      <c r="F83" s="19"/>
      <c r="G83" s="19"/>
      <c r="H83" s="19">
        <v>2</v>
      </c>
      <c r="I83" s="19"/>
      <c r="J83" s="19">
        <v>1</v>
      </c>
      <c r="K83" s="19"/>
      <c r="L83" s="19"/>
      <c r="M83" s="19"/>
      <c r="N83" s="19"/>
      <c r="O83" s="19"/>
      <c r="P83" s="19"/>
      <c r="Q83" s="19"/>
      <c r="R83" s="19">
        <v>1</v>
      </c>
      <c r="S83" s="20">
        <f t="shared" si="6"/>
        <v>5</v>
      </c>
      <c r="T83" s="19"/>
      <c r="U83" s="19">
        <v>2</v>
      </c>
      <c r="V83" s="19"/>
      <c r="W83" s="20">
        <f t="shared" si="4"/>
        <v>2</v>
      </c>
      <c r="X83" s="25">
        <f t="shared" si="5"/>
        <v>7</v>
      </c>
      <c r="Y83" s="14"/>
      <c r="AB83" s="49" t="s">
        <v>134</v>
      </c>
      <c r="AC83" s="2" t="s">
        <v>87</v>
      </c>
      <c r="AD83" s="19"/>
      <c r="AE83" s="19">
        <v>1</v>
      </c>
      <c r="AF83" s="19"/>
      <c r="AG83" s="19"/>
      <c r="AH83" s="19"/>
      <c r="AI83" s="19">
        <v>2</v>
      </c>
      <c r="AJ83" s="19"/>
      <c r="AK83" s="19">
        <v>1</v>
      </c>
      <c r="AL83" s="19"/>
      <c r="AM83" s="19"/>
      <c r="AN83" s="19"/>
      <c r="AO83" s="19"/>
      <c r="AP83" s="19"/>
      <c r="AQ83" s="19"/>
      <c r="AR83" s="19"/>
      <c r="AS83" s="19">
        <v>1</v>
      </c>
      <c r="AT83" s="19"/>
      <c r="AU83" s="19">
        <v>2</v>
      </c>
      <c r="AV83" s="19"/>
      <c r="AW83" s="50">
        <v>7</v>
      </c>
      <c r="AZ83" s="46" t="s">
        <v>134</v>
      </c>
      <c r="BA83" s="46" t="s">
        <v>112</v>
      </c>
      <c r="BB83" s="46" t="s">
        <v>35</v>
      </c>
      <c r="BC83" s="47">
        <v>1</v>
      </c>
    </row>
    <row r="84" spans="1:55" ht="19.5" customHeight="1" x14ac:dyDescent="0.3">
      <c r="A84" s="12"/>
      <c r="B84" s="3" t="s">
        <v>88</v>
      </c>
      <c r="C84" s="21"/>
      <c r="D84" s="21">
        <v>6</v>
      </c>
      <c r="E84" s="21">
        <v>10</v>
      </c>
      <c r="F84" s="21">
        <v>4</v>
      </c>
      <c r="G84" s="21">
        <v>4</v>
      </c>
      <c r="H84" s="21">
        <v>3</v>
      </c>
      <c r="I84" s="21">
        <v>12</v>
      </c>
      <c r="J84" s="21">
        <v>5</v>
      </c>
      <c r="K84" s="21">
        <v>2</v>
      </c>
      <c r="L84" s="21">
        <v>18</v>
      </c>
      <c r="M84" s="21">
        <v>9</v>
      </c>
      <c r="N84" s="21">
        <v>5</v>
      </c>
      <c r="O84" s="21">
        <v>10</v>
      </c>
      <c r="P84" s="21">
        <v>12</v>
      </c>
      <c r="Q84" s="21">
        <v>3</v>
      </c>
      <c r="R84" s="21">
        <v>2</v>
      </c>
      <c r="S84" s="20">
        <f t="shared" si="6"/>
        <v>105</v>
      </c>
      <c r="T84" s="21">
        <v>3</v>
      </c>
      <c r="U84" s="21">
        <v>4</v>
      </c>
      <c r="V84" s="21">
        <v>2</v>
      </c>
      <c r="W84" s="20">
        <f t="shared" si="4"/>
        <v>9</v>
      </c>
      <c r="X84" s="25">
        <f t="shared" si="5"/>
        <v>114</v>
      </c>
      <c r="Y84" s="14"/>
      <c r="AB84" s="49" t="s">
        <v>134</v>
      </c>
      <c r="AC84" s="3" t="s">
        <v>88</v>
      </c>
      <c r="AD84" s="21"/>
      <c r="AE84" s="21">
        <v>6</v>
      </c>
      <c r="AF84" s="21">
        <v>10</v>
      </c>
      <c r="AG84" s="21">
        <v>4</v>
      </c>
      <c r="AH84" s="21">
        <v>4</v>
      </c>
      <c r="AI84" s="21">
        <v>3</v>
      </c>
      <c r="AJ84" s="21">
        <v>12</v>
      </c>
      <c r="AK84" s="21">
        <v>5</v>
      </c>
      <c r="AL84" s="21">
        <v>2</v>
      </c>
      <c r="AM84" s="21">
        <v>18</v>
      </c>
      <c r="AN84" s="21">
        <v>9</v>
      </c>
      <c r="AO84" s="21">
        <v>5</v>
      </c>
      <c r="AP84" s="21">
        <v>10</v>
      </c>
      <c r="AQ84" s="21">
        <v>12</v>
      </c>
      <c r="AR84" s="21">
        <v>3</v>
      </c>
      <c r="AS84" s="21">
        <v>2</v>
      </c>
      <c r="AT84" s="21">
        <v>3</v>
      </c>
      <c r="AU84" s="21">
        <v>4</v>
      </c>
      <c r="AV84" s="21">
        <v>2</v>
      </c>
      <c r="AW84" s="50">
        <v>114</v>
      </c>
      <c r="AZ84" s="46" t="s">
        <v>134</v>
      </c>
      <c r="BA84" s="46" t="s">
        <v>112</v>
      </c>
      <c r="BB84" s="46" t="s">
        <v>39</v>
      </c>
      <c r="BC84" s="47">
        <v>4</v>
      </c>
    </row>
    <row r="85" spans="1:55" ht="19.5" customHeight="1" x14ac:dyDescent="0.3">
      <c r="A85" s="12"/>
      <c r="B85" s="2" t="s">
        <v>89</v>
      </c>
      <c r="C85" s="19"/>
      <c r="D85" s="19">
        <v>2</v>
      </c>
      <c r="E85" s="19">
        <v>4</v>
      </c>
      <c r="F85" s="19">
        <v>2</v>
      </c>
      <c r="G85" s="19">
        <v>1</v>
      </c>
      <c r="H85" s="19"/>
      <c r="I85" s="19">
        <v>8</v>
      </c>
      <c r="J85" s="19"/>
      <c r="K85" s="19"/>
      <c r="L85" s="19">
        <v>6</v>
      </c>
      <c r="M85" s="19">
        <v>2</v>
      </c>
      <c r="N85" s="19">
        <v>1</v>
      </c>
      <c r="O85" s="19"/>
      <c r="P85" s="19">
        <v>1</v>
      </c>
      <c r="Q85" s="19"/>
      <c r="R85" s="19"/>
      <c r="S85" s="20">
        <f t="shared" si="6"/>
        <v>27</v>
      </c>
      <c r="T85" s="19">
        <v>1</v>
      </c>
      <c r="U85" s="19">
        <v>4</v>
      </c>
      <c r="V85" s="19">
        <v>2</v>
      </c>
      <c r="W85" s="20">
        <f t="shared" si="4"/>
        <v>7</v>
      </c>
      <c r="X85" s="25">
        <f t="shared" si="5"/>
        <v>34</v>
      </c>
      <c r="Y85" s="14"/>
      <c r="AB85" s="49" t="s">
        <v>134</v>
      </c>
      <c r="AC85" s="2" t="s">
        <v>89</v>
      </c>
      <c r="AD85" s="19"/>
      <c r="AE85" s="19">
        <v>2</v>
      </c>
      <c r="AF85" s="19">
        <v>4</v>
      </c>
      <c r="AG85" s="19">
        <v>2</v>
      </c>
      <c r="AH85" s="19">
        <v>1</v>
      </c>
      <c r="AI85" s="19"/>
      <c r="AJ85" s="19">
        <v>8</v>
      </c>
      <c r="AK85" s="19"/>
      <c r="AL85" s="19"/>
      <c r="AM85" s="19">
        <v>6</v>
      </c>
      <c r="AN85" s="19">
        <v>2</v>
      </c>
      <c r="AO85" s="19">
        <v>1</v>
      </c>
      <c r="AP85" s="19"/>
      <c r="AQ85" s="19">
        <v>1</v>
      </c>
      <c r="AR85" s="19"/>
      <c r="AS85" s="19"/>
      <c r="AT85" s="19">
        <v>1</v>
      </c>
      <c r="AU85" s="19">
        <v>4</v>
      </c>
      <c r="AV85" s="19">
        <v>2</v>
      </c>
      <c r="AW85" s="50">
        <v>34</v>
      </c>
      <c r="AZ85" s="46" t="s">
        <v>134</v>
      </c>
      <c r="BA85" s="46" t="s">
        <v>112</v>
      </c>
      <c r="BB85" s="46" t="s">
        <v>41</v>
      </c>
      <c r="BC85" s="47">
        <v>4</v>
      </c>
    </row>
    <row r="86" spans="1:55" ht="19.5" customHeight="1" x14ac:dyDescent="0.3">
      <c r="A86" s="12"/>
      <c r="B86" s="3" t="s">
        <v>90</v>
      </c>
      <c r="C86" s="21"/>
      <c r="D86" s="21"/>
      <c r="E86" s="21"/>
      <c r="F86" s="21"/>
      <c r="G86" s="21">
        <v>1</v>
      </c>
      <c r="H86" s="21"/>
      <c r="I86" s="21"/>
      <c r="J86" s="21">
        <v>1</v>
      </c>
      <c r="K86" s="21"/>
      <c r="L86" s="21"/>
      <c r="M86" s="21"/>
      <c r="N86" s="21"/>
      <c r="O86" s="21"/>
      <c r="P86" s="21"/>
      <c r="Q86" s="21">
        <v>1</v>
      </c>
      <c r="R86" s="21"/>
      <c r="S86" s="20">
        <f t="shared" si="6"/>
        <v>3</v>
      </c>
      <c r="T86" s="21"/>
      <c r="U86" s="21"/>
      <c r="V86" s="21"/>
      <c r="W86" s="20">
        <f t="shared" si="4"/>
        <v>0</v>
      </c>
      <c r="X86" s="25">
        <f t="shared" si="5"/>
        <v>3</v>
      </c>
      <c r="Y86" s="14"/>
      <c r="AB86" s="49" t="s">
        <v>134</v>
      </c>
      <c r="AC86" s="3" t="s">
        <v>90</v>
      </c>
      <c r="AD86" s="21"/>
      <c r="AE86" s="21"/>
      <c r="AF86" s="21"/>
      <c r="AG86" s="21"/>
      <c r="AH86" s="21">
        <v>1</v>
      </c>
      <c r="AI86" s="21"/>
      <c r="AJ86" s="21"/>
      <c r="AK86" s="21">
        <v>1</v>
      </c>
      <c r="AL86" s="21"/>
      <c r="AM86" s="21"/>
      <c r="AN86" s="21"/>
      <c r="AO86" s="21"/>
      <c r="AP86" s="21"/>
      <c r="AQ86" s="21"/>
      <c r="AR86" s="21">
        <v>1</v>
      </c>
      <c r="AS86" s="21"/>
      <c r="AT86" s="21"/>
      <c r="AU86" s="21"/>
      <c r="AV86" s="21"/>
      <c r="AW86" s="50">
        <v>3</v>
      </c>
      <c r="AZ86" s="46" t="s">
        <v>134</v>
      </c>
      <c r="BA86" s="46" t="s">
        <v>112</v>
      </c>
      <c r="BB86" s="46" t="s">
        <v>43</v>
      </c>
      <c r="BC86" s="47">
        <v>1</v>
      </c>
    </row>
    <row r="87" spans="1:55" ht="19.5" customHeight="1" x14ac:dyDescent="0.3">
      <c r="A87" s="12"/>
      <c r="B87" s="2" t="s">
        <v>139</v>
      </c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>
        <v>1</v>
      </c>
      <c r="S87" s="20">
        <f t="shared" si="6"/>
        <v>1</v>
      </c>
      <c r="T87" s="19"/>
      <c r="U87" s="19"/>
      <c r="V87" s="19"/>
      <c r="W87" s="20">
        <f t="shared" si="4"/>
        <v>0</v>
      </c>
      <c r="X87" s="25">
        <f t="shared" si="5"/>
        <v>1</v>
      </c>
      <c r="Y87" s="14"/>
      <c r="AB87" s="49" t="s">
        <v>134</v>
      </c>
      <c r="AC87" s="2" t="s">
        <v>139</v>
      </c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>
        <v>1</v>
      </c>
      <c r="AT87" s="19"/>
      <c r="AU87" s="19"/>
      <c r="AV87" s="19"/>
      <c r="AW87" s="50">
        <v>1</v>
      </c>
      <c r="AZ87" s="46" t="s">
        <v>134</v>
      </c>
      <c r="BA87" s="46" t="s">
        <v>112</v>
      </c>
      <c r="BB87" s="46" t="s">
        <v>86</v>
      </c>
      <c r="BC87" s="47">
        <v>3</v>
      </c>
    </row>
    <row r="88" spans="1:55" ht="19.5" customHeight="1" x14ac:dyDescent="0.3">
      <c r="A88" s="12"/>
      <c r="B88" s="3" t="s">
        <v>91</v>
      </c>
      <c r="C88" s="21"/>
      <c r="D88" s="21"/>
      <c r="E88" s="21">
        <v>1</v>
      </c>
      <c r="F88" s="21"/>
      <c r="G88" s="21"/>
      <c r="H88" s="21">
        <v>1</v>
      </c>
      <c r="I88" s="21"/>
      <c r="J88" s="21"/>
      <c r="K88" s="21"/>
      <c r="L88" s="21"/>
      <c r="M88" s="21"/>
      <c r="N88" s="21"/>
      <c r="O88" s="21"/>
      <c r="P88" s="21"/>
      <c r="Q88" s="21"/>
      <c r="R88" s="21">
        <v>1</v>
      </c>
      <c r="S88" s="20">
        <f t="shared" si="6"/>
        <v>3</v>
      </c>
      <c r="T88" s="21"/>
      <c r="U88" s="21"/>
      <c r="V88" s="21"/>
      <c r="W88" s="20">
        <f t="shared" si="4"/>
        <v>0</v>
      </c>
      <c r="X88" s="25">
        <f t="shared" si="5"/>
        <v>3</v>
      </c>
      <c r="Y88" s="14"/>
      <c r="AB88" s="49" t="s">
        <v>134</v>
      </c>
      <c r="AC88" s="3" t="s">
        <v>91</v>
      </c>
      <c r="AD88" s="21"/>
      <c r="AE88" s="21"/>
      <c r="AF88" s="21">
        <v>1</v>
      </c>
      <c r="AG88" s="21"/>
      <c r="AH88" s="21"/>
      <c r="AI88" s="21">
        <v>1</v>
      </c>
      <c r="AJ88" s="21"/>
      <c r="AK88" s="21"/>
      <c r="AL88" s="21"/>
      <c r="AM88" s="21"/>
      <c r="AN88" s="21"/>
      <c r="AO88" s="21"/>
      <c r="AP88" s="21"/>
      <c r="AQ88" s="21"/>
      <c r="AR88" s="21"/>
      <c r="AS88" s="21">
        <v>1</v>
      </c>
      <c r="AT88" s="21"/>
      <c r="AU88" s="21"/>
      <c r="AV88" s="21"/>
      <c r="AW88" s="50">
        <v>3</v>
      </c>
      <c r="AZ88" s="46" t="s">
        <v>134</v>
      </c>
      <c r="BA88" s="46" t="s">
        <v>112</v>
      </c>
      <c r="BB88" s="46" t="s">
        <v>44</v>
      </c>
      <c r="BC88" s="47">
        <v>4</v>
      </c>
    </row>
    <row r="89" spans="1:55" ht="19.5" customHeight="1" x14ac:dyDescent="0.3">
      <c r="A89" s="12"/>
      <c r="B89" s="2" t="s">
        <v>140</v>
      </c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>
        <v>1</v>
      </c>
      <c r="S89" s="20">
        <f t="shared" si="6"/>
        <v>1</v>
      </c>
      <c r="T89" s="19"/>
      <c r="U89" s="19">
        <v>1</v>
      </c>
      <c r="V89" s="19"/>
      <c r="W89" s="20">
        <f t="shared" si="4"/>
        <v>1</v>
      </c>
      <c r="X89" s="25">
        <f t="shared" si="5"/>
        <v>2</v>
      </c>
      <c r="Y89" s="14"/>
      <c r="AB89" s="49" t="s">
        <v>134</v>
      </c>
      <c r="AC89" s="2" t="s">
        <v>140</v>
      </c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>
        <v>1</v>
      </c>
      <c r="AT89" s="19"/>
      <c r="AU89" s="19">
        <v>1</v>
      </c>
      <c r="AV89" s="19"/>
      <c r="AW89" s="50">
        <v>2</v>
      </c>
      <c r="AZ89" s="46" t="s">
        <v>134</v>
      </c>
      <c r="BA89" s="46" t="s">
        <v>112</v>
      </c>
      <c r="BB89" s="46" t="s">
        <v>57</v>
      </c>
      <c r="BC89" s="47">
        <v>1</v>
      </c>
    </row>
    <row r="90" spans="1:55" ht="19.5" customHeight="1" x14ac:dyDescent="0.3">
      <c r="A90" s="12"/>
      <c r="B90" s="3" t="s">
        <v>92</v>
      </c>
      <c r="C90" s="21"/>
      <c r="D90" s="21">
        <v>1</v>
      </c>
      <c r="E90" s="21"/>
      <c r="F90" s="21"/>
      <c r="G90" s="21"/>
      <c r="H90" s="21">
        <v>1</v>
      </c>
      <c r="I90" s="21"/>
      <c r="J90" s="21"/>
      <c r="K90" s="21"/>
      <c r="L90" s="21"/>
      <c r="M90" s="21"/>
      <c r="N90" s="21"/>
      <c r="O90" s="21"/>
      <c r="P90" s="21"/>
      <c r="Q90" s="21"/>
      <c r="R90" s="21">
        <v>1</v>
      </c>
      <c r="S90" s="20">
        <f t="shared" si="6"/>
        <v>3</v>
      </c>
      <c r="T90" s="21"/>
      <c r="U90" s="21">
        <v>1</v>
      </c>
      <c r="V90" s="21"/>
      <c r="W90" s="20">
        <f t="shared" si="4"/>
        <v>1</v>
      </c>
      <c r="X90" s="25">
        <f t="shared" si="5"/>
        <v>4</v>
      </c>
      <c r="Y90" s="14"/>
      <c r="AB90" s="49" t="s">
        <v>134</v>
      </c>
      <c r="AC90" s="3" t="s">
        <v>92</v>
      </c>
      <c r="AD90" s="21"/>
      <c r="AE90" s="21">
        <v>1</v>
      </c>
      <c r="AF90" s="21"/>
      <c r="AG90" s="21"/>
      <c r="AH90" s="21"/>
      <c r="AI90" s="21">
        <v>1</v>
      </c>
      <c r="AJ90" s="21"/>
      <c r="AK90" s="21"/>
      <c r="AL90" s="21"/>
      <c r="AM90" s="21"/>
      <c r="AN90" s="21"/>
      <c r="AO90" s="21"/>
      <c r="AP90" s="21"/>
      <c r="AQ90" s="21"/>
      <c r="AR90" s="21"/>
      <c r="AS90" s="21">
        <v>1</v>
      </c>
      <c r="AT90" s="21"/>
      <c r="AU90" s="21">
        <v>1</v>
      </c>
      <c r="AV90" s="21"/>
      <c r="AW90" s="50">
        <v>4</v>
      </c>
      <c r="AZ90" s="46" t="s">
        <v>134</v>
      </c>
      <c r="BA90" s="46" t="s">
        <v>112</v>
      </c>
      <c r="BB90" s="46" t="s">
        <v>63</v>
      </c>
      <c r="BC90" s="47">
        <v>2</v>
      </c>
    </row>
    <row r="91" spans="1:55" ht="19.5" customHeight="1" x14ac:dyDescent="0.3">
      <c r="A91" s="12"/>
      <c r="B91" s="2" t="s">
        <v>136</v>
      </c>
      <c r="C91" s="19"/>
      <c r="D91" s="19"/>
      <c r="E91" s="19"/>
      <c r="F91" s="19"/>
      <c r="G91" s="19"/>
      <c r="H91" s="19"/>
      <c r="I91" s="19">
        <v>1</v>
      </c>
      <c r="J91" s="19"/>
      <c r="K91" s="19"/>
      <c r="L91" s="19"/>
      <c r="M91" s="19"/>
      <c r="N91" s="19"/>
      <c r="O91" s="19"/>
      <c r="P91" s="19"/>
      <c r="Q91" s="19"/>
      <c r="R91" s="19"/>
      <c r="S91" s="20">
        <f t="shared" si="6"/>
        <v>1</v>
      </c>
      <c r="T91" s="19"/>
      <c r="U91" s="19"/>
      <c r="V91" s="19"/>
      <c r="W91" s="20">
        <f t="shared" si="4"/>
        <v>0</v>
      </c>
      <c r="X91" s="25">
        <f t="shared" si="5"/>
        <v>1</v>
      </c>
      <c r="Y91" s="14"/>
      <c r="AB91" s="49" t="s">
        <v>134</v>
      </c>
      <c r="AC91" s="2" t="s">
        <v>136</v>
      </c>
      <c r="AD91" s="19"/>
      <c r="AE91" s="19"/>
      <c r="AF91" s="19"/>
      <c r="AG91" s="19"/>
      <c r="AH91" s="19"/>
      <c r="AI91" s="19"/>
      <c r="AJ91" s="19">
        <v>1</v>
      </c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50">
        <v>1</v>
      </c>
      <c r="AZ91" s="46" t="s">
        <v>134</v>
      </c>
      <c r="BA91" s="46" t="s">
        <v>112</v>
      </c>
      <c r="BB91" s="46" t="s">
        <v>37</v>
      </c>
      <c r="BC91" s="47">
        <v>1</v>
      </c>
    </row>
    <row r="92" spans="1:55" ht="19.5" customHeight="1" x14ac:dyDescent="0.3">
      <c r="A92" s="12"/>
      <c r="B92" s="3" t="s">
        <v>93</v>
      </c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0">
        <f t="shared" si="6"/>
        <v>0</v>
      </c>
      <c r="T92" s="21"/>
      <c r="U92" s="21">
        <v>6</v>
      </c>
      <c r="V92" s="21"/>
      <c r="W92" s="20">
        <f t="shared" si="4"/>
        <v>6</v>
      </c>
      <c r="X92" s="25">
        <f t="shared" si="5"/>
        <v>6</v>
      </c>
      <c r="Y92" s="14"/>
      <c r="AB92" s="49" t="s">
        <v>134</v>
      </c>
      <c r="AC92" s="3" t="s">
        <v>93</v>
      </c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>
        <v>6</v>
      </c>
      <c r="AV92" s="21"/>
      <c r="AW92" s="50">
        <v>6</v>
      </c>
      <c r="AZ92" s="46" t="s">
        <v>134</v>
      </c>
      <c r="BA92" s="46" t="s">
        <v>112</v>
      </c>
      <c r="BB92" s="46" t="s">
        <v>62</v>
      </c>
      <c r="BC92" s="47">
        <v>2</v>
      </c>
    </row>
    <row r="93" spans="1:55" ht="19.5" customHeight="1" x14ac:dyDescent="0.3">
      <c r="A93" s="12"/>
      <c r="B93" s="2" t="s">
        <v>94</v>
      </c>
      <c r="C93" s="19"/>
      <c r="D93" s="19">
        <v>1</v>
      </c>
      <c r="E93" s="19">
        <v>1</v>
      </c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20">
        <f t="shared" si="6"/>
        <v>2</v>
      </c>
      <c r="T93" s="19"/>
      <c r="U93" s="19"/>
      <c r="V93" s="19"/>
      <c r="W93" s="20">
        <f t="shared" si="4"/>
        <v>0</v>
      </c>
      <c r="X93" s="25">
        <f t="shared" si="5"/>
        <v>2</v>
      </c>
      <c r="Y93" s="14"/>
      <c r="AB93" s="49" t="s">
        <v>134</v>
      </c>
      <c r="AC93" s="2" t="s">
        <v>94</v>
      </c>
      <c r="AD93" s="19"/>
      <c r="AE93" s="19">
        <v>1</v>
      </c>
      <c r="AF93" s="19">
        <v>1</v>
      </c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50">
        <v>2</v>
      </c>
      <c r="AZ93" s="46" t="s">
        <v>134</v>
      </c>
      <c r="BA93" s="46" t="s">
        <v>112</v>
      </c>
      <c r="BB93" s="46" t="s">
        <v>29</v>
      </c>
      <c r="BC93" s="47">
        <v>2</v>
      </c>
    </row>
    <row r="94" spans="1:55" ht="19.5" customHeight="1" x14ac:dyDescent="0.3">
      <c r="A94" s="12"/>
      <c r="B94" s="3" t="s">
        <v>95</v>
      </c>
      <c r="C94" s="21"/>
      <c r="D94" s="21">
        <v>1</v>
      </c>
      <c r="E94" s="21">
        <v>5</v>
      </c>
      <c r="F94" s="21">
        <v>2</v>
      </c>
      <c r="G94" s="21"/>
      <c r="H94" s="21">
        <v>3</v>
      </c>
      <c r="I94" s="21">
        <v>3</v>
      </c>
      <c r="J94" s="21">
        <v>2</v>
      </c>
      <c r="K94" s="21">
        <v>1</v>
      </c>
      <c r="L94" s="21">
        <v>6</v>
      </c>
      <c r="M94" s="21"/>
      <c r="N94" s="21">
        <v>2</v>
      </c>
      <c r="O94" s="21">
        <v>2</v>
      </c>
      <c r="P94" s="21">
        <v>1</v>
      </c>
      <c r="Q94" s="21"/>
      <c r="R94" s="21"/>
      <c r="S94" s="20">
        <f t="shared" si="6"/>
        <v>28</v>
      </c>
      <c r="T94" s="21">
        <v>2</v>
      </c>
      <c r="U94" s="21">
        <v>1</v>
      </c>
      <c r="V94" s="21">
        <v>1</v>
      </c>
      <c r="W94" s="20">
        <f t="shared" si="4"/>
        <v>4</v>
      </c>
      <c r="X94" s="25">
        <f t="shared" si="5"/>
        <v>32</v>
      </c>
      <c r="Y94" s="14"/>
      <c r="AB94" s="49" t="s">
        <v>134</v>
      </c>
      <c r="AC94" s="3" t="s">
        <v>95</v>
      </c>
      <c r="AD94" s="21"/>
      <c r="AE94" s="21">
        <v>1</v>
      </c>
      <c r="AF94" s="21">
        <v>5</v>
      </c>
      <c r="AG94" s="21">
        <v>2</v>
      </c>
      <c r="AH94" s="21"/>
      <c r="AI94" s="21">
        <v>3</v>
      </c>
      <c r="AJ94" s="21">
        <v>3</v>
      </c>
      <c r="AK94" s="21">
        <v>2</v>
      </c>
      <c r="AL94" s="21">
        <v>1</v>
      </c>
      <c r="AM94" s="21">
        <v>6</v>
      </c>
      <c r="AN94" s="21"/>
      <c r="AO94" s="21">
        <v>2</v>
      </c>
      <c r="AP94" s="21">
        <v>2</v>
      </c>
      <c r="AQ94" s="21">
        <v>1</v>
      </c>
      <c r="AR94" s="21"/>
      <c r="AS94" s="21"/>
      <c r="AT94" s="21">
        <v>2</v>
      </c>
      <c r="AU94" s="21">
        <v>1</v>
      </c>
      <c r="AV94" s="21">
        <v>1</v>
      </c>
      <c r="AW94" s="50">
        <v>32</v>
      </c>
      <c r="AZ94" s="46" t="s">
        <v>134</v>
      </c>
      <c r="BA94" s="46" t="s">
        <v>112</v>
      </c>
      <c r="BB94" s="46" t="s">
        <v>54</v>
      </c>
      <c r="BC94" s="47">
        <v>16</v>
      </c>
    </row>
    <row r="95" spans="1:55" ht="23.25" customHeight="1" x14ac:dyDescent="0.3">
      <c r="A95" s="12"/>
      <c r="B95" s="2" t="s">
        <v>96</v>
      </c>
      <c r="C95" s="19"/>
      <c r="D95" s="19"/>
      <c r="E95" s="19">
        <v>1</v>
      </c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20">
        <f t="shared" si="6"/>
        <v>1</v>
      </c>
      <c r="T95" s="19"/>
      <c r="U95" s="19"/>
      <c r="V95" s="19"/>
      <c r="W95" s="20">
        <f t="shared" si="4"/>
        <v>0</v>
      </c>
      <c r="X95" s="25">
        <f t="shared" si="5"/>
        <v>1</v>
      </c>
      <c r="Y95" s="14"/>
      <c r="AB95" s="49" t="s">
        <v>134</v>
      </c>
      <c r="AC95" s="2" t="s">
        <v>96</v>
      </c>
      <c r="AD95" s="19"/>
      <c r="AE95" s="19"/>
      <c r="AF95" s="19">
        <v>1</v>
      </c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50">
        <v>1</v>
      </c>
      <c r="AZ95" s="46" t="s">
        <v>134</v>
      </c>
      <c r="BA95" s="46" t="s">
        <v>112</v>
      </c>
      <c r="BB95" s="46" t="s">
        <v>52</v>
      </c>
      <c r="BC95" s="47">
        <v>2</v>
      </c>
    </row>
    <row r="96" spans="1:55" ht="23.25" customHeight="1" x14ac:dyDescent="0.3">
      <c r="A96" s="12"/>
      <c r="B96" s="3" t="s">
        <v>97</v>
      </c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>
        <v>1</v>
      </c>
      <c r="O96" s="21"/>
      <c r="P96" s="21"/>
      <c r="Q96" s="21"/>
      <c r="R96" s="21"/>
      <c r="S96" s="20">
        <f t="shared" si="6"/>
        <v>1</v>
      </c>
      <c r="T96" s="21"/>
      <c r="U96" s="21"/>
      <c r="V96" s="21"/>
      <c r="W96" s="20">
        <f t="shared" si="4"/>
        <v>0</v>
      </c>
      <c r="X96" s="25">
        <f t="shared" si="5"/>
        <v>1</v>
      </c>
      <c r="Y96" s="14"/>
      <c r="AB96" s="49" t="s">
        <v>134</v>
      </c>
      <c r="AC96" s="3" t="s">
        <v>97</v>
      </c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>
        <v>1</v>
      </c>
      <c r="AP96" s="21"/>
      <c r="AQ96" s="21"/>
      <c r="AR96" s="21"/>
      <c r="AS96" s="21"/>
      <c r="AT96" s="21"/>
      <c r="AU96" s="21"/>
      <c r="AV96" s="21"/>
      <c r="AW96" s="50">
        <v>1</v>
      </c>
      <c r="AZ96" s="46" t="s">
        <v>134</v>
      </c>
      <c r="BA96" s="46" t="s">
        <v>112</v>
      </c>
      <c r="BB96" s="46" t="s">
        <v>132</v>
      </c>
      <c r="BC96" s="47">
        <v>1696</v>
      </c>
    </row>
    <row r="97" spans="1:55" ht="23.25" customHeight="1" x14ac:dyDescent="0.3">
      <c r="A97" s="12"/>
      <c r="B97" s="2" t="s">
        <v>98</v>
      </c>
      <c r="C97" s="19"/>
      <c r="D97" s="19">
        <v>1</v>
      </c>
      <c r="E97" s="19">
        <v>1</v>
      </c>
      <c r="F97" s="19">
        <v>3</v>
      </c>
      <c r="G97" s="19">
        <v>2</v>
      </c>
      <c r="H97" s="19">
        <v>3</v>
      </c>
      <c r="I97" s="19"/>
      <c r="J97" s="19">
        <v>1</v>
      </c>
      <c r="K97" s="19"/>
      <c r="L97" s="19">
        <v>5</v>
      </c>
      <c r="M97" s="19"/>
      <c r="N97" s="19">
        <v>2</v>
      </c>
      <c r="O97" s="19"/>
      <c r="P97" s="19">
        <v>5</v>
      </c>
      <c r="Q97" s="19"/>
      <c r="R97" s="19">
        <v>2</v>
      </c>
      <c r="S97" s="20">
        <f>SUM(C97:R97)</f>
        <v>25</v>
      </c>
      <c r="T97" s="19">
        <v>4</v>
      </c>
      <c r="U97" s="19">
        <v>7</v>
      </c>
      <c r="V97" s="19">
        <v>3</v>
      </c>
      <c r="W97" s="20">
        <f t="shared" ref="W97" si="7">SUM(T97:V97)</f>
        <v>14</v>
      </c>
      <c r="X97" s="25">
        <f t="shared" ref="X97" si="8">+S97+W97</f>
        <v>39</v>
      </c>
      <c r="Y97" s="14"/>
      <c r="AB97" s="49" t="s">
        <v>134</v>
      </c>
      <c r="AC97" s="2" t="s">
        <v>98</v>
      </c>
      <c r="AD97" s="19"/>
      <c r="AE97" s="19">
        <v>1</v>
      </c>
      <c r="AF97" s="19">
        <v>1</v>
      </c>
      <c r="AG97" s="19">
        <v>3</v>
      </c>
      <c r="AH97" s="19">
        <v>2</v>
      </c>
      <c r="AI97" s="19">
        <v>3</v>
      </c>
      <c r="AJ97" s="19"/>
      <c r="AK97" s="19">
        <v>1</v>
      </c>
      <c r="AL97" s="19"/>
      <c r="AM97" s="19">
        <v>5</v>
      </c>
      <c r="AN97" s="19"/>
      <c r="AO97" s="19">
        <v>2</v>
      </c>
      <c r="AP97" s="19"/>
      <c r="AQ97" s="19">
        <v>5</v>
      </c>
      <c r="AR97" s="19"/>
      <c r="AS97" s="19">
        <v>2</v>
      </c>
      <c r="AT97" s="19">
        <v>4</v>
      </c>
      <c r="AU97" s="19">
        <v>7</v>
      </c>
      <c r="AV97" s="19">
        <v>3</v>
      </c>
      <c r="AW97" s="50">
        <v>39</v>
      </c>
      <c r="AZ97" s="46" t="s">
        <v>134</v>
      </c>
      <c r="BA97" s="46" t="s">
        <v>112</v>
      </c>
      <c r="BB97" s="46" t="s">
        <v>50</v>
      </c>
      <c r="BC97" s="47">
        <v>2</v>
      </c>
    </row>
    <row r="98" spans="1:55" ht="23.25" customHeight="1" x14ac:dyDescent="0.3">
      <c r="A98" s="12"/>
      <c r="B98" s="2" t="s">
        <v>99</v>
      </c>
      <c r="C98" s="19"/>
      <c r="D98" s="19"/>
      <c r="E98" s="19">
        <v>1</v>
      </c>
      <c r="F98" s="19"/>
      <c r="G98" s="19"/>
      <c r="H98" s="19"/>
      <c r="I98" s="19"/>
      <c r="J98" s="19"/>
      <c r="K98" s="19"/>
      <c r="L98" s="19">
        <v>2</v>
      </c>
      <c r="M98" s="19"/>
      <c r="N98" s="19">
        <v>2</v>
      </c>
      <c r="O98" s="19">
        <v>1</v>
      </c>
      <c r="P98" s="19"/>
      <c r="Q98" s="19"/>
      <c r="R98" s="19">
        <v>1</v>
      </c>
      <c r="S98" s="20">
        <f t="shared" ref="S98:S100" si="9">SUM(C98:R98)</f>
        <v>7</v>
      </c>
      <c r="T98" s="19"/>
      <c r="U98" s="19"/>
      <c r="V98" s="19"/>
      <c r="W98" s="20">
        <f t="shared" ref="W98:W100" si="10">SUM(T98:V98)</f>
        <v>0</v>
      </c>
      <c r="X98" s="25">
        <f t="shared" ref="X98:X100" si="11">+S98+W98</f>
        <v>7</v>
      </c>
      <c r="Y98" s="14"/>
      <c r="AB98" s="49" t="s">
        <v>134</v>
      </c>
      <c r="AC98" s="2" t="s">
        <v>99</v>
      </c>
      <c r="AD98" s="19"/>
      <c r="AE98" s="19"/>
      <c r="AF98" s="19">
        <v>1</v>
      </c>
      <c r="AG98" s="19"/>
      <c r="AH98" s="19"/>
      <c r="AI98" s="19"/>
      <c r="AJ98" s="19"/>
      <c r="AK98" s="19"/>
      <c r="AL98" s="19"/>
      <c r="AM98" s="19">
        <v>2</v>
      </c>
      <c r="AN98" s="19"/>
      <c r="AO98" s="19">
        <v>2</v>
      </c>
      <c r="AP98" s="19">
        <v>1</v>
      </c>
      <c r="AQ98" s="19"/>
      <c r="AR98" s="19"/>
      <c r="AS98" s="19">
        <v>1</v>
      </c>
      <c r="AT98" s="19"/>
      <c r="AU98" s="19"/>
      <c r="AV98" s="19"/>
      <c r="AW98" s="50">
        <v>7</v>
      </c>
      <c r="AZ98" s="46"/>
      <c r="BA98" s="46"/>
      <c r="BB98" s="46"/>
      <c r="BC98" s="47"/>
    </row>
    <row r="99" spans="1:55" ht="23.25" customHeight="1" x14ac:dyDescent="0.3">
      <c r="A99" s="12"/>
      <c r="B99" s="3" t="s">
        <v>100</v>
      </c>
      <c r="C99" s="21">
        <v>1</v>
      </c>
      <c r="D99" s="21">
        <v>10</v>
      </c>
      <c r="E99" s="21">
        <v>34</v>
      </c>
      <c r="F99" s="21">
        <v>17</v>
      </c>
      <c r="G99" s="21">
        <v>11</v>
      </c>
      <c r="H99" s="21">
        <v>5</v>
      </c>
      <c r="I99" s="21">
        <v>49</v>
      </c>
      <c r="J99" s="21">
        <v>1</v>
      </c>
      <c r="K99" s="21">
        <v>7</v>
      </c>
      <c r="L99" s="21">
        <v>43</v>
      </c>
      <c r="M99" s="21">
        <v>12</v>
      </c>
      <c r="N99" s="21">
        <v>24</v>
      </c>
      <c r="O99" s="21">
        <v>9</v>
      </c>
      <c r="P99" s="21">
        <v>4</v>
      </c>
      <c r="Q99" s="21">
        <v>7</v>
      </c>
      <c r="R99" s="21">
        <v>6</v>
      </c>
      <c r="S99" s="20">
        <f t="shared" si="9"/>
        <v>240</v>
      </c>
      <c r="T99" s="21">
        <v>10</v>
      </c>
      <c r="U99" s="21">
        <v>21</v>
      </c>
      <c r="V99" s="21">
        <v>11</v>
      </c>
      <c r="W99" s="20">
        <f t="shared" si="10"/>
        <v>42</v>
      </c>
      <c r="X99" s="25">
        <f t="shared" si="11"/>
        <v>282</v>
      </c>
      <c r="Y99" s="14"/>
      <c r="AB99" s="49" t="s">
        <v>134</v>
      </c>
      <c r="AC99" s="3" t="s">
        <v>100</v>
      </c>
      <c r="AD99" s="21">
        <v>1</v>
      </c>
      <c r="AE99" s="21">
        <v>10</v>
      </c>
      <c r="AF99" s="21">
        <v>34</v>
      </c>
      <c r="AG99" s="21">
        <v>17</v>
      </c>
      <c r="AH99" s="21">
        <v>11</v>
      </c>
      <c r="AI99" s="21">
        <v>5</v>
      </c>
      <c r="AJ99" s="21">
        <v>49</v>
      </c>
      <c r="AK99" s="21">
        <v>1</v>
      </c>
      <c r="AL99" s="21">
        <v>7</v>
      </c>
      <c r="AM99" s="21">
        <v>43</v>
      </c>
      <c r="AN99" s="21">
        <v>12</v>
      </c>
      <c r="AO99" s="21">
        <v>24</v>
      </c>
      <c r="AP99" s="21">
        <v>9</v>
      </c>
      <c r="AQ99" s="21">
        <v>4</v>
      </c>
      <c r="AR99" s="21">
        <v>7</v>
      </c>
      <c r="AS99" s="21">
        <v>6</v>
      </c>
      <c r="AT99" s="21">
        <v>10</v>
      </c>
      <c r="AU99" s="21">
        <v>21</v>
      </c>
      <c r="AV99" s="21">
        <v>11</v>
      </c>
      <c r="AW99" s="50">
        <v>282</v>
      </c>
      <c r="AZ99" s="46"/>
      <c r="BA99" s="46"/>
      <c r="BB99" s="46"/>
      <c r="BC99" s="47"/>
    </row>
    <row r="100" spans="1:55" ht="23.25" customHeight="1" x14ac:dyDescent="0.3">
      <c r="A100" s="12"/>
      <c r="B100" s="2" t="s">
        <v>101</v>
      </c>
      <c r="C100" s="19"/>
      <c r="D100" s="19"/>
      <c r="E100" s="19">
        <v>1</v>
      </c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20">
        <f t="shared" si="9"/>
        <v>1</v>
      </c>
      <c r="T100" s="19"/>
      <c r="U100" s="19"/>
      <c r="V100" s="19"/>
      <c r="W100" s="20">
        <f t="shared" si="10"/>
        <v>0</v>
      </c>
      <c r="X100" s="25">
        <f t="shared" si="11"/>
        <v>1</v>
      </c>
      <c r="Y100" s="14"/>
      <c r="AB100" s="49" t="s">
        <v>134</v>
      </c>
      <c r="AC100" s="2" t="s">
        <v>101</v>
      </c>
      <c r="AD100" s="19"/>
      <c r="AE100" s="19"/>
      <c r="AF100" s="19">
        <v>1</v>
      </c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50">
        <v>1</v>
      </c>
      <c r="AZ100" s="46"/>
      <c r="BA100" s="46"/>
      <c r="BB100" s="46"/>
      <c r="BC100" s="47"/>
    </row>
    <row r="101" spans="1:55" ht="19.5" customHeight="1" x14ac:dyDescent="0.3">
      <c r="A101" s="12"/>
      <c r="B101" s="5" t="s">
        <v>0</v>
      </c>
      <c r="C101" s="24">
        <f>SUM(C16:C97)</f>
        <v>3</v>
      </c>
      <c r="D101" s="24">
        <f>SUM(D16:D97)</f>
        <v>85</v>
      </c>
      <c r="E101" s="24">
        <f>SUM(E16:E97)</f>
        <v>155</v>
      </c>
      <c r="F101" s="24">
        <f>SUM(F16:F97)</f>
        <v>45</v>
      </c>
      <c r="G101" s="24">
        <f>SUM(G16:G97)</f>
        <v>43</v>
      </c>
      <c r="H101" s="24">
        <f>SUM(H16:H97)</f>
        <v>99</v>
      </c>
      <c r="I101" s="24">
        <f>SUM(I16:I97)</f>
        <v>101</v>
      </c>
      <c r="J101" s="24">
        <f>SUM(J16:J97)</f>
        <v>37</v>
      </c>
      <c r="K101" s="24">
        <f>SUM(K16:K97)</f>
        <v>22</v>
      </c>
      <c r="L101" s="24">
        <f>SUM(L16:L97)</f>
        <v>173</v>
      </c>
      <c r="M101" s="24">
        <f>SUM(M16:M97)</f>
        <v>72</v>
      </c>
      <c r="N101" s="24">
        <f>SUM(N16:N97)</f>
        <v>85</v>
      </c>
      <c r="O101" s="24">
        <f>SUM(O16:O97)</f>
        <v>45</v>
      </c>
      <c r="P101" s="24">
        <f>SUM(P16:P97)</f>
        <v>87</v>
      </c>
      <c r="Q101" s="24">
        <f>SUM(Q16:Q97)</f>
        <v>33</v>
      </c>
      <c r="R101" s="24">
        <f>SUM(R16:R97)</f>
        <v>45</v>
      </c>
      <c r="S101" s="24">
        <f>SUM(S16:S97)</f>
        <v>1130</v>
      </c>
      <c r="T101" s="24">
        <f>SUM(T16:T97)</f>
        <v>48</v>
      </c>
      <c r="U101" s="24">
        <f>SUM(U16:U97)</f>
        <v>182</v>
      </c>
      <c r="V101" s="24">
        <f>SUM(V16:V97)</f>
        <v>23</v>
      </c>
      <c r="W101" s="24">
        <f>SUM(W16:W97)</f>
        <v>253</v>
      </c>
      <c r="X101" s="24">
        <f>SUM(X16:X97)</f>
        <v>1383</v>
      </c>
      <c r="Y101" s="14"/>
      <c r="AZ101" s="46" t="s">
        <v>134</v>
      </c>
      <c r="BA101" s="46" t="s">
        <v>112</v>
      </c>
      <c r="BB101" s="46" t="s">
        <v>49</v>
      </c>
      <c r="BC101" s="47">
        <v>1</v>
      </c>
    </row>
    <row r="102" spans="1:55" ht="13.95" customHeight="1" x14ac:dyDescent="0.3">
      <c r="A102" s="15"/>
      <c r="B102" s="30" t="s">
        <v>145</v>
      </c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8"/>
      <c r="AB102" s="51" t="s">
        <v>105</v>
      </c>
      <c r="AC102" s="51" t="s">
        <v>106</v>
      </c>
      <c r="AD102" s="51" t="s">
        <v>107</v>
      </c>
      <c r="AE102" s="51" t="s">
        <v>108</v>
      </c>
      <c r="AF102" s="51" t="s">
        <v>109</v>
      </c>
      <c r="AH102" s="51" t="s">
        <v>105</v>
      </c>
      <c r="AI102" s="51" t="s">
        <v>106</v>
      </c>
      <c r="AJ102" s="51" t="s">
        <v>107</v>
      </c>
      <c r="AK102" s="51" t="s">
        <v>108</v>
      </c>
      <c r="AL102" s="51" t="s">
        <v>109</v>
      </c>
      <c r="AZ102" s="46" t="s">
        <v>134</v>
      </c>
      <c r="BA102" s="46" t="s">
        <v>112</v>
      </c>
      <c r="BB102" s="46" t="s">
        <v>46</v>
      </c>
      <c r="BC102" s="47">
        <v>1</v>
      </c>
    </row>
    <row r="103" spans="1:55" ht="31.2" x14ac:dyDescent="0.3">
      <c r="AB103" s="46" t="s">
        <v>134</v>
      </c>
      <c r="AC103" s="46" t="s">
        <v>21</v>
      </c>
      <c r="AD103" s="47">
        <v>21869</v>
      </c>
      <c r="AE103" s="47">
        <v>19664</v>
      </c>
      <c r="AF103" s="47">
        <v>2205</v>
      </c>
      <c r="AH103" s="46" t="s">
        <v>134</v>
      </c>
      <c r="AI103" s="46" t="s">
        <v>21</v>
      </c>
      <c r="AJ103" s="47">
        <v>5540</v>
      </c>
      <c r="AK103" s="47">
        <v>4904</v>
      </c>
      <c r="AL103" s="47">
        <v>636</v>
      </c>
      <c r="AZ103" s="46" t="s">
        <v>134</v>
      </c>
      <c r="BA103" s="46" t="s">
        <v>112</v>
      </c>
      <c r="BB103" s="46" t="s">
        <v>45</v>
      </c>
      <c r="BC103" s="47">
        <v>1</v>
      </c>
    </row>
    <row r="104" spans="1:55" ht="31.2" x14ac:dyDescent="0.3">
      <c r="AB104" s="46" t="s">
        <v>134</v>
      </c>
      <c r="AC104" s="46" t="s">
        <v>22</v>
      </c>
      <c r="AD104" s="47">
        <v>1673</v>
      </c>
      <c r="AE104" s="47">
        <v>1378</v>
      </c>
      <c r="AF104" s="47">
        <v>295</v>
      </c>
      <c r="AH104" s="46" t="s">
        <v>134</v>
      </c>
      <c r="AI104" s="46" t="s">
        <v>22</v>
      </c>
      <c r="AJ104" s="47">
        <v>488</v>
      </c>
      <c r="AK104" s="47">
        <v>392</v>
      </c>
      <c r="AL104" s="47">
        <v>96</v>
      </c>
      <c r="AZ104" s="46" t="s">
        <v>134</v>
      </c>
      <c r="BA104" s="46" t="s">
        <v>113</v>
      </c>
      <c r="BB104" s="46" t="s">
        <v>78</v>
      </c>
      <c r="BC104" s="47">
        <v>1</v>
      </c>
    </row>
    <row r="105" spans="1:55" ht="15.6" x14ac:dyDescent="0.3">
      <c r="AZ105" s="46" t="s">
        <v>134</v>
      </c>
      <c r="BA105" s="46" t="s">
        <v>113</v>
      </c>
      <c r="BB105" s="46" t="s">
        <v>98</v>
      </c>
      <c r="BC105" s="47">
        <v>3</v>
      </c>
    </row>
    <row r="106" spans="1:55" ht="15.6" x14ac:dyDescent="0.3">
      <c r="AZ106" s="46" t="s">
        <v>134</v>
      </c>
      <c r="BA106" s="46" t="s">
        <v>113</v>
      </c>
      <c r="BB106" s="46" t="s">
        <v>95</v>
      </c>
      <c r="BC106" s="47">
        <v>2</v>
      </c>
    </row>
    <row r="107" spans="1:55" ht="15.6" x14ac:dyDescent="0.3">
      <c r="AZ107" s="46" t="s">
        <v>134</v>
      </c>
      <c r="BA107" s="46" t="s">
        <v>113</v>
      </c>
      <c r="BB107" s="46" t="s">
        <v>89</v>
      </c>
      <c r="BC107" s="47">
        <v>2</v>
      </c>
    </row>
    <row r="108" spans="1:55" ht="15.6" x14ac:dyDescent="0.3">
      <c r="AZ108" s="46" t="s">
        <v>134</v>
      </c>
      <c r="BA108" s="46" t="s">
        <v>113</v>
      </c>
      <c r="BB108" s="46" t="s">
        <v>88</v>
      </c>
      <c r="BC108" s="47">
        <v>4</v>
      </c>
    </row>
    <row r="109" spans="1:55" ht="15.6" x14ac:dyDescent="0.3">
      <c r="AZ109" s="46" t="s">
        <v>134</v>
      </c>
      <c r="BA109" s="46" t="s">
        <v>113</v>
      </c>
      <c r="BB109" s="46" t="s">
        <v>85</v>
      </c>
      <c r="BC109" s="47">
        <v>1</v>
      </c>
    </row>
    <row r="110" spans="1:55" ht="15.6" x14ac:dyDescent="0.3">
      <c r="AZ110" s="46" t="s">
        <v>134</v>
      </c>
      <c r="BA110" s="46" t="s">
        <v>113</v>
      </c>
      <c r="BB110" s="46" t="s">
        <v>84</v>
      </c>
      <c r="BC110" s="47">
        <v>1</v>
      </c>
    </row>
    <row r="111" spans="1:55" ht="15.6" x14ac:dyDescent="0.3">
      <c r="AZ111" s="46" t="s">
        <v>134</v>
      </c>
      <c r="BA111" s="46" t="s">
        <v>113</v>
      </c>
      <c r="BB111" s="46" t="s">
        <v>83</v>
      </c>
      <c r="BC111" s="47">
        <v>2</v>
      </c>
    </row>
    <row r="112" spans="1:55" ht="15.6" x14ac:dyDescent="0.3">
      <c r="AZ112" s="46" t="s">
        <v>134</v>
      </c>
      <c r="BA112" s="46" t="s">
        <v>113</v>
      </c>
      <c r="BB112" s="46" t="s">
        <v>80</v>
      </c>
      <c r="BC112" s="47">
        <v>3</v>
      </c>
    </row>
    <row r="113" spans="52:55" ht="15.6" x14ac:dyDescent="0.3">
      <c r="AZ113" s="46" t="s">
        <v>134</v>
      </c>
      <c r="BA113" s="46" t="s">
        <v>113</v>
      </c>
      <c r="BB113" s="46" t="s">
        <v>100</v>
      </c>
      <c r="BC113" s="47">
        <v>17</v>
      </c>
    </row>
    <row r="114" spans="52:55" ht="15.6" x14ac:dyDescent="0.3">
      <c r="AZ114" s="46" t="s">
        <v>134</v>
      </c>
      <c r="BA114" s="46" t="s">
        <v>113</v>
      </c>
      <c r="BB114" s="46" t="s">
        <v>41</v>
      </c>
      <c r="BC114" s="47">
        <v>1</v>
      </c>
    </row>
    <row r="115" spans="52:55" ht="15.6" x14ac:dyDescent="0.3">
      <c r="AZ115" s="46" t="s">
        <v>134</v>
      </c>
      <c r="BA115" s="46" t="s">
        <v>113</v>
      </c>
      <c r="BB115" s="46" t="s">
        <v>76</v>
      </c>
      <c r="BC115" s="47">
        <v>2</v>
      </c>
    </row>
    <row r="116" spans="52:55" ht="15.6" x14ac:dyDescent="0.3">
      <c r="AZ116" s="46" t="s">
        <v>134</v>
      </c>
      <c r="BA116" s="46" t="s">
        <v>113</v>
      </c>
      <c r="BB116" s="46" t="s">
        <v>39</v>
      </c>
      <c r="BC116" s="47">
        <v>3</v>
      </c>
    </row>
    <row r="117" spans="52:55" ht="15.6" x14ac:dyDescent="0.3">
      <c r="AZ117" s="46" t="s">
        <v>134</v>
      </c>
      <c r="BA117" s="46" t="s">
        <v>113</v>
      </c>
      <c r="BB117" s="46" t="s">
        <v>48</v>
      </c>
      <c r="BC117" s="47">
        <v>1</v>
      </c>
    </row>
    <row r="118" spans="52:55" ht="15.6" x14ac:dyDescent="0.3">
      <c r="AZ118" s="46" t="s">
        <v>134</v>
      </c>
      <c r="BA118" s="46" t="s">
        <v>113</v>
      </c>
      <c r="BB118" s="46" t="s">
        <v>50</v>
      </c>
      <c r="BC118" s="47">
        <v>1</v>
      </c>
    </row>
    <row r="119" spans="52:55" ht="15.6" x14ac:dyDescent="0.3">
      <c r="AZ119" s="46" t="s">
        <v>134</v>
      </c>
      <c r="BA119" s="46" t="s">
        <v>113</v>
      </c>
      <c r="BB119" s="46" t="s">
        <v>132</v>
      </c>
      <c r="BC119" s="47">
        <v>1158</v>
      </c>
    </row>
    <row r="120" spans="52:55" ht="15.6" x14ac:dyDescent="0.3">
      <c r="AZ120" s="46" t="s">
        <v>134</v>
      </c>
      <c r="BA120" s="46" t="s">
        <v>113</v>
      </c>
      <c r="BB120" s="46" t="s">
        <v>54</v>
      </c>
      <c r="BC120" s="47">
        <v>1</v>
      </c>
    </row>
    <row r="121" spans="52:55" ht="15.6" x14ac:dyDescent="0.3">
      <c r="AZ121" s="46" t="s">
        <v>134</v>
      </c>
      <c r="BA121" s="46" t="s">
        <v>113</v>
      </c>
      <c r="BB121" s="46" t="s">
        <v>66</v>
      </c>
      <c r="BC121" s="47">
        <v>2</v>
      </c>
    </row>
    <row r="122" spans="52:55" ht="15.6" x14ac:dyDescent="0.3">
      <c r="AZ122" s="46" t="s">
        <v>134</v>
      </c>
      <c r="BA122" s="46" t="s">
        <v>113</v>
      </c>
      <c r="BB122" s="46" t="s">
        <v>72</v>
      </c>
      <c r="BC122" s="47">
        <v>6</v>
      </c>
    </row>
    <row r="123" spans="52:55" ht="15.6" x14ac:dyDescent="0.3">
      <c r="AZ123" s="46" t="s">
        <v>134</v>
      </c>
      <c r="BA123" s="46" t="s">
        <v>113</v>
      </c>
      <c r="BB123" s="46" t="s">
        <v>31</v>
      </c>
      <c r="BC123" s="47">
        <v>9</v>
      </c>
    </row>
    <row r="124" spans="52:55" ht="15.6" x14ac:dyDescent="0.3">
      <c r="AZ124" s="46" t="s">
        <v>134</v>
      </c>
      <c r="BA124" s="46" t="s">
        <v>114</v>
      </c>
      <c r="BB124" s="46" t="s">
        <v>100</v>
      </c>
      <c r="BC124" s="47">
        <v>11</v>
      </c>
    </row>
    <row r="125" spans="52:55" ht="15.6" x14ac:dyDescent="0.3">
      <c r="AZ125" s="46" t="s">
        <v>134</v>
      </c>
      <c r="BA125" s="46" t="s">
        <v>114</v>
      </c>
      <c r="BB125" s="46" t="s">
        <v>85</v>
      </c>
      <c r="BC125" s="47">
        <v>2</v>
      </c>
    </row>
    <row r="126" spans="52:55" ht="15.6" x14ac:dyDescent="0.3">
      <c r="AZ126" s="46" t="s">
        <v>134</v>
      </c>
      <c r="BA126" s="46" t="s">
        <v>114</v>
      </c>
      <c r="BB126" s="46" t="s">
        <v>73</v>
      </c>
      <c r="BC126" s="47">
        <v>1</v>
      </c>
    </row>
    <row r="127" spans="52:55" ht="15.6" x14ac:dyDescent="0.3">
      <c r="AZ127" s="46" t="s">
        <v>134</v>
      </c>
      <c r="BA127" s="46" t="s">
        <v>114</v>
      </c>
      <c r="BB127" s="46" t="s">
        <v>80</v>
      </c>
      <c r="BC127" s="47">
        <v>1</v>
      </c>
    </row>
    <row r="128" spans="52:55" ht="15.6" x14ac:dyDescent="0.3">
      <c r="AZ128" s="46" t="s">
        <v>134</v>
      </c>
      <c r="BA128" s="46" t="s">
        <v>114</v>
      </c>
      <c r="BB128" s="46" t="s">
        <v>29</v>
      </c>
      <c r="BC128" s="47">
        <v>2</v>
      </c>
    </row>
    <row r="129" spans="52:55" ht="15.6" x14ac:dyDescent="0.3">
      <c r="AZ129" s="46" t="s">
        <v>134</v>
      </c>
      <c r="BA129" s="46" t="s">
        <v>114</v>
      </c>
      <c r="BB129" s="46" t="s">
        <v>83</v>
      </c>
      <c r="BC129" s="47">
        <v>1</v>
      </c>
    </row>
    <row r="130" spans="52:55" ht="15.6" x14ac:dyDescent="0.3">
      <c r="AZ130" s="46" t="s">
        <v>134</v>
      </c>
      <c r="BA130" s="46" t="s">
        <v>114</v>
      </c>
      <c r="BB130" s="46" t="s">
        <v>86</v>
      </c>
      <c r="BC130" s="47">
        <v>1</v>
      </c>
    </row>
    <row r="131" spans="52:55" ht="15.6" x14ac:dyDescent="0.3">
      <c r="AZ131" s="46" t="s">
        <v>134</v>
      </c>
      <c r="BA131" s="46" t="s">
        <v>114</v>
      </c>
      <c r="BB131" s="46" t="s">
        <v>88</v>
      </c>
      <c r="BC131" s="47">
        <v>4</v>
      </c>
    </row>
    <row r="132" spans="52:55" ht="15.6" x14ac:dyDescent="0.3">
      <c r="AZ132" s="46" t="s">
        <v>134</v>
      </c>
      <c r="BA132" s="46" t="s">
        <v>114</v>
      </c>
      <c r="BB132" s="46" t="s">
        <v>89</v>
      </c>
      <c r="BC132" s="47">
        <v>1</v>
      </c>
    </row>
    <row r="133" spans="52:55" ht="15.6" x14ac:dyDescent="0.3">
      <c r="AZ133" s="46" t="s">
        <v>134</v>
      </c>
      <c r="BA133" s="46" t="s">
        <v>114</v>
      </c>
      <c r="BB133" s="46" t="s">
        <v>72</v>
      </c>
      <c r="BC133" s="47">
        <v>3</v>
      </c>
    </row>
    <row r="134" spans="52:55" ht="15.6" x14ac:dyDescent="0.3">
      <c r="AZ134" s="46" t="s">
        <v>134</v>
      </c>
      <c r="BA134" s="46" t="s">
        <v>114</v>
      </c>
      <c r="BB134" s="46" t="s">
        <v>98</v>
      </c>
      <c r="BC134" s="47">
        <v>2</v>
      </c>
    </row>
    <row r="135" spans="52:55" ht="31.2" x14ac:dyDescent="0.3">
      <c r="AZ135" s="46" t="s">
        <v>134</v>
      </c>
      <c r="BA135" s="46" t="s">
        <v>114</v>
      </c>
      <c r="BB135" s="46" t="s">
        <v>79</v>
      </c>
      <c r="BC135" s="47">
        <v>1</v>
      </c>
    </row>
    <row r="136" spans="52:55" ht="15.6" x14ac:dyDescent="0.3">
      <c r="AZ136" s="46" t="s">
        <v>134</v>
      </c>
      <c r="BA136" s="46" t="s">
        <v>114</v>
      </c>
      <c r="BB136" s="46" t="s">
        <v>90</v>
      </c>
      <c r="BC136" s="47">
        <v>1</v>
      </c>
    </row>
    <row r="137" spans="52:55" ht="15.6" x14ac:dyDescent="0.3">
      <c r="AZ137" s="46" t="s">
        <v>134</v>
      </c>
      <c r="BA137" s="46" t="s">
        <v>114</v>
      </c>
      <c r="BB137" s="46" t="s">
        <v>32</v>
      </c>
      <c r="BC137" s="47">
        <v>1</v>
      </c>
    </row>
    <row r="138" spans="52:55" ht="15.6" x14ac:dyDescent="0.3">
      <c r="AZ138" s="46" t="s">
        <v>134</v>
      </c>
      <c r="BA138" s="46" t="s">
        <v>114</v>
      </c>
      <c r="BB138" s="46" t="s">
        <v>82</v>
      </c>
      <c r="BC138" s="47">
        <v>1</v>
      </c>
    </row>
    <row r="139" spans="52:55" ht="15.6" x14ac:dyDescent="0.3">
      <c r="AZ139" s="46" t="s">
        <v>134</v>
      </c>
      <c r="BA139" s="46" t="s">
        <v>114</v>
      </c>
      <c r="BB139" s="46" t="s">
        <v>71</v>
      </c>
      <c r="BC139" s="47">
        <v>1</v>
      </c>
    </row>
    <row r="140" spans="52:55" ht="15.6" x14ac:dyDescent="0.3">
      <c r="AZ140" s="46" t="s">
        <v>134</v>
      </c>
      <c r="BA140" s="46" t="s">
        <v>114</v>
      </c>
      <c r="BB140" s="46" t="s">
        <v>31</v>
      </c>
      <c r="BC140" s="47">
        <v>4</v>
      </c>
    </row>
    <row r="141" spans="52:55" ht="15.6" x14ac:dyDescent="0.3">
      <c r="AZ141" s="46" t="s">
        <v>134</v>
      </c>
      <c r="BA141" s="46" t="s">
        <v>114</v>
      </c>
      <c r="BB141" s="46" t="s">
        <v>38</v>
      </c>
      <c r="BC141" s="47">
        <v>1</v>
      </c>
    </row>
    <row r="142" spans="52:55" ht="15.6" x14ac:dyDescent="0.3">
      <c r="AZ142" s="46" t="s">
        <v>134</v>
      </c>
      <c r="BA142" s="46" t="s">
        <v>114</v>
      </c>
      <c r="BB142" s="46" t="s">
        <v>41</v>
      </c>
      <c r="BC142" s="47">
        <v>2</v>
      </c>
    </row>
    <row r="143" spans="52:55" ht="15.6" x14ac:dyDescent="0.3">
      <c r="AZ143" s="46" t="s">
        <v>134</v>
      </c>
      <c r="BA143" s="46" t="s">
        <v>114</v>
      </c>
      <c r="BB143" s="46" t="s">
        <v>43</v>
      </c>
      <c r="BC143" s="47">
        <v>1</v>
      </c>
    </row>
    <row r="144" spans="52:55" ht="15.6" x14ac:dyDescent="0.3">
      <c r="AZ144" s="46" t="s">
        <v>134</v>
      </c>
      <c r="BA144" s="46" t="s">
        <v>114</v>
      </c>
      <c r="BB144" s="46" t="s">
        <v>132</v>
      </c>
      <c r="BC144" s="47">
        <v>2019</v>
      </c>
    </row>
    <row r="145" spans="52:55" ht="15.6" x14ac:dyDescent="0.3">
      <c r="AZ145" s="46" t="s">
        <v>134</v>
      </c>
      <c r="BA145" s="46" t="s">
        <v>114</v>
      </c>
      <c r="BB145" s="46" t="s">
        <v>52</v>
      </c>
      <c r="BC145" s="47">
        <v>1</v>
      </c>
    </row>
    <row r="146" spans="52:55" ht="15.6" x14ac:dyDescent="0.3">
      <c r="AZ146" s="46" t="s">
        <v>134</v>
      </c>
      <c r="BA146" s="46" t="s">
        <v>114</v>
      </c>
      <c r="BB146" s="46" t="s">
        <v>54</v>
      </c>
      <c r="BC146" s="47">
        <v>7</v>
      </c>
    </row>
    <row r="147" spans="52:55" ht="15.6" x14ac:dyDescent="0.3">
      <c r="AZ147" s="46" t="s">
        <v>134</v>
      </c>
      <c r="BA147" s="46" t="s">
        <v>114</v>
      </c>
      <c r="BB147" s="46" t="s">
        <v>63</v>
      </c>
      <c r="BC147" s="47">
        <v>1</v>
      </c>
    </row>
    <row r="148" spans="52:55" ht="15.6" x14ac:dyDescent="0.3">
      <c r="AZ148" s="46" t="s">
        <v>134</v>
      </c>
      <c r="BA148" s="46" t="s">
        <v>114</v>
      </c>
      <c r="BB148" s="46" t="s">
        <v>66</v>
      </c>
      <c r="BC148" s="47">
        <v>2</v>
      </c>
    </row>
    <row r="149" spans="52:55" ht="15.6" x14ac:dyDescent="0.3">
      <c r="AZ149" s="46" t="s">
        <v>134</v>
      </c>
      <c r="BA149" s="46" t="s">
        <v>114</v>
      </c>
      <c r="BB149" s="46" t="s">
        <v>30</v>
      </c>
      <c r="BC149" s="47">
        <v>1</v>
      </c>
    </row>
    <row r="150" spans="52:55" ht="15.6" x14ac:dyDescent="0.3">
      <c r="AZ150" s="46" t="s">
        <v>134</v>
      </c>
      <c r="BA150" s="46" t="s">
        <v>115</v>
      </c>
      <c r="BB150" s="46" t="s">
        <v>32</v>
      </c>
      <c r="BC150" s="47">
        <v>3</v>
      </c>
    </row>
    <row r="151" spans="52:55" ht="15.6" x14ac:dyDescent="0.3">
      <c r="AZ151" s="46" t="s">
        <v>134</v>
      </c>
      <c r="BA151" s="46" t="s">
        <v>115</v>
      </c>
      <c r="BB151" s="46" t="s">
        <v>86</v>
      </c>
      <c r="BC151" s="47">
        <v>3</v>
      </c>
    </row>
    <row r="152" spans="52:55" ht="15.6" x14ac:dyDescent="0.3">
      <c r="AZ152" s="46" t="s">
        <v>134</v>
      </c>
      <c r="BA152" s="46" t="s">
        <v>115</v>
      </c>
      <c r="BB152" s="46" t="s">
        <v>78</v>
      </c>
      <c r="BC152" s="47">
        <v>1</v>
      </c>
    </row>
    <row r="153" spans="52:55" ht="31.2" x14ac:dyDescent="0.3">
      <c r="AZ153" s="46" t="s">
        <v>134</v>
      </c>
      <c r="BA153" s="46" t="s">
        <v>115</v>
      </c>
      <c r="BB153" s="46" t="s">
        <v>79</v>
      </c>
      <c r="BC153" s="47">
        <v>2</v>
      </c>
    </row>
    <row r="154" spans="52:55" ht="15.6" x14ac:dyDescent="0.3">
      <c r="AZ154" s="46" t="s">
        <v>134</v>
      </c>
      <c r="BA154" s="46" t="s">
        <v>115</v>
      </c>
      <c r="BB154" s="46" t="s">
        <v>80</v>
      </c>
      <c r="BC154" s="47">
        <v>5</v>
      </c>
    </row>
    <row r="155" spans="52:55" ht="15.6" x14ac:dyDescent="0.3">
      <c r="AZ155" s="46" t="s">
        <v>134</v>
      </c>
      <c r="BA155" s="46" t="s">
        <v>115</v>
      </c>
      <c r="BB155" s="46" t="s">
        <v>82</v>
      </c>
      <c r="BC155" s="47">
        <v>3</v>
      </c>
    </row>
    <row r="156" spans="52:55" ht="15.6" x14ac:dyDescent="0.3">
      <c r="AZ156" s="46" t="s">
        <v>134</v>
      </c>
      <c r="BA156" s="46" t="s">
        <v>115</v>
      </c>
      <c r="BB156" s="46" t="s">
        <v>83</v>
      </c>
      <c r="BC156" s="47">
        <v>9</v>
      </c>
    </row>
    <row r="157" spans="52:55" ht="15.6" x14ac:dyDescent="0.3">
      <c r="AZ157" s="46" t="s">
        <v>134</v>
      </c>
      <c r="BA157" s="46" t="s">
        <v>115</v>
      </c>
      <c r="BB157" s="46" t="s">
        <v>84</v>
      </c>
      <c r="BC157" s="47">
        <v>2</v>
      </c>
    </row>
    <row r="158" spans="52:55" ht="46.8" x14ac:dyDescent="0.3">
      <c r="AZ158" s="46" t="s">
        <v>134</v>
      </c>
      <c r="BA158" s="46" t="s">
        <v>115</v>
      </c>
      <c r="BB158" s="46" t="s">
        <v>87</v>
      </c>
      <c r="BC158" s="47">
        <v>2</v>
      </c>
    </row>
    <row r="159" spans="52:55" ht="15.6" x14ac:dyDescent="0.3">
      <c r="AZ159" s="46" t="s">
        <v>134</v>
      </c>
      <c r="BA159" s="46" t="s">
        <v>115</v>
      </c>
      <c r="BB159" s="46" t="s">
        <v>88</v>
      </c>
      <c r="BC159" s="47">
        <v>3</v>
      </c>
    </row>
    <row r="160" spans="52:55" ht="15.6" x14ac:dyDescent="0.3">
      <c r="AZ160" s="46" t="s">
        <v>134</v>
      </c>
      <c r="BA160" s="46" t="s">
        <v>115</v>
      </c>
      <c r="BB160" s="46" t="s">
        <v>91</v>
      </c>
      <c r="BC160" s="47">
        <v>1</v>
      </c>
    </row>
    <row r="161" spans="52:55" ht="15.6" x14ac:dyDescent="0.3">
      <c r="AZ161" s="46" t="s">
        <v>134</v>
      </c>
      <c r="BA161" s="46" t="s">
        <v>115</v>
      </c>
      <c r="BB161" s="46" t="s">
        <v>92</v>
      </c>
      <c r="BC161" s="47">
        <v>1</v>
      </c>
    </row>
    <row r="162" spans="52:55" ht="15.6" x14ac:dyDescent="0.3">
      <c r="AZ162" s="46" t="s">
        <v>134</v>
      </c>
      <c r="BA162" s="46" t="s">
        <v>115</v>
      </c>
      <c r="BB162" s="46" t="s">
        <v>95</v>
      </c>
      <c r="BC162" s="47">
        <v>3</v>
      </c>
    </row>
    <row r="163" spans="52:55" ht="15.6" x14ac:dyDescent="0.3">
      <c r="AZ163" s="46" t="s">
        <v>134</v>
      </c>
      <c r="BA163" s="46" t="s">
        <v>115</v>
      </c>
      <c r="BB163" s="46" t="s">
        <v>100</v>
      </c>
      <c r="BC163" s="47">
        <v>5</v>
      </c>
    </row>
    <row r="164" spans="52:55" ht="15.6" x14ac:dyDescent="0.3">
      <c r="AZ164" s="46" t="s">
        <v>134</v>
      </c>
      <c r="BA164" s="46" t="s">
        <v>115</v>
      </c>
      <c r="BB164" s="46" t="s">
        <v>76</v>
      </c>
      <c r="BC164" s="47">
        <v>3</v>
      </c>
    </row>
    <row r="165" spans="52:55" ht="15.6" x14ac:dyDescent="0.3">
      <c r="AZ165" s="46" t="s">
        <v>134</v>
      </c>
      <c r="BA165" s="46" t="s">
        <v>115</v>
      </c>
      <c r="BB165" s="46" t="s">
        <v>98</v>
      </c>
      <c r="BC165" s="47">
        <v>3</v>
      </c>
    </row>
    <row r="166" spans="52:55" ht="15.6" x14ac:dyDescent="0.3">
      <c r="AZ166" s="46" t="s">
        <v>134</v>
      </c>
      <c r="BA166" s="46" t="s">
        <v>115</v>
      </c>
      <c r="BB166" s="46" t="s">
        <v>29</v>
      </c>
      <c r="BC166" s="47">
        <v>2</v>
      </c>
    </row>
    <row r="167" spans="52:55" ht="15.6" x14ac:dyDescent="0.3">
      <c r="AZ167" s="46" t="s">
        <v>134</v>
      </c>
      <c r="BA167" s="46" t="s">
        <v>115</v>
      </c>
      <c r="BB167" s="46" t="s">
        <v>72</v>
      </c>
      <c r="BC167" s="47">
        <v>12</v>
      </c>
    </row>
    <row r="168" spans="52:55" ht="15.6" x14ac:dyDescent="0.3">
      <c r="AZ168" s="46" t="s">
        <v>134</v>
      </c>
      <c r="BA168" s="46" t="s">
        <v>115</v>
      </c>
      <c r="BB168" s="46" t="s">
        <v>31</v>
      </c>
      <c r="BC168" s="47">
        <v>8</v>
      </c>
    </row>
    <row r="169" spans="52:55" ht="15.6" x14ac:dyDescent="0.3">
      <c r="AZ169" s="46" t="s">
        <v>134</v>
      </c>
      <c r="BA169" s="46" t="s">
        <v>115</v>
      </c>
      <c r="BB169" s="46" t="s">
        <v>39</v>
      </c>
      <c r="BC169" s="47">
        <v>4</v>
      </c>
    </row>
    <row r="170" spans="52:55" ht="15.6" x14ac:dyDescent="0.3">
      <c r="AZ170" s="46" t="s">
        <v>134</v>
      </c>
      <c r="BA170" s="46" t="s">
        <v>115</v>
      </c>
      <c r="BB170" s="46" t="s">
        <v>41</v>
      </c>
      <c r="BC170" s="47">
        <v>2</v>
      </c>
    </row>
    <row r="171" spans="52:55" ht="15.6" x14ac:dyDescent="0.3">
      <c r="AZ171" s="46" t="s">
        <v>134</v>
      </c>
      <c r="BA171" s="46" t="s">
        <v>115</v>
      </c>
      <c r="BB171" s="46" t="s">
        <v>43</v>
      </c>
      <c r="BC171" s="47">
        <v>6</v>
      </c>
    </row>
    <row r="172" spans="52:55" ht="15.6" x14ac:dyDescent="0.3">
      <c r="AZ172" s="46" t="s">
        <v>134</v>
      </c>
      <c r="BA172" s="46" t="s">
        <v>115</v>
      </c>
      <c r="BB172" s="46" t="s">
        <v>47</v>
      </c>
      <c r="BC172" s="47">
        <v>1</v>
      </c>
    </row>
    <row r="173" spans="52:55" ht="15.6" x14ac:dyDescent="0.3">
      <c r="AZ173" s="46" t="s">
        <v>134</v>
      </c>
      <c r="BA173" s="46" t="s">
        <v>115</v>
      </c>
      <c r="BB173" s="46" t="s">
        <v>66</v>
      </c>
      <c r="BC173" s="47">
        <v>9</v>
      </c>
    </row>
    <row r="174" spans="52:55" ht="15.6" x14ac:dyDescent="0.3">
      <c r="AZ174" s="46" t="s">
        <v>134</v>
      </c>
      <c r="BA174" s="46" t="s">
        <v>115</v>
      </c>
      <c r="BB174" s="46" t="s">
        <v>49</v>
      </c>
      <c r="BC174" s="47">
        <v>1</v>
      </c>
    </row>
    <row r="175" spans="52:55" ht="15.6" x14ac:dyDescent="0.3">
      <c r="AZ175" s="46" t="s">
        <v>134</v>
      </c>
      <c r="BA175" s="46" t="s">
        <v>115</v>
      </c>
      <c r="BB175" s="46" t="s">
        <v>50</v>
      </c>
      <c r="BC175" s="47">
        <v>3</v>
      </c>
    </row>
    <row r="176" spans="52:55" ht="15.6" x14ac:dyDescent="0.3">
      <c r="AZ176" s="46" t="s">
        <v>134</v>
      </c>
      <c r="BA176" s="46" t="s">
        <v>115</v>
      </c>
      <c r="BB176" s="46" t="s">
        <v>132</v>
      </c>
      <c r="BC176" s="47">
        <v>875</v>
      </c>
    </row>
    <row r="177" spans="52:55" ht="15.6" x14ac:dyDescent="0.3">
      <c r="AZ177" s="46" t="s">
        <v>134</v>
      </c>
      <c r="BA177" s="46" t="s">
        <v>115</v>
      </c>
      <c r="BB177" s="46" t="s">
        <v>52</v>
      </c>
      <c r="BC177" s="47">
        <v>2</v>
      </c>
    </row>
    <row r="178" spans="52:55" ht="15.6" x14ac:dyDescent="0.3">
      <c r="AZ178" s="46" t="s">
        <v>134</v>
      </c>
      <c r="BA178" s="46" t="s">
        <v>115</v>
      </c>
      <c r="BB178" s="46" t="s">
        <v>54</v>
      </c>
      <c r="BC178" s="47">
        <v>2</v>
      </c>
    </row>
    <row r="179" spans="52:55" ht="15.6" x14ac:dyDescent="0.3">
      <c r="AZ179" s="46" t="s">
        <v>134</v>
      </c>
      <c r="BA179" s="46" t="s">
        <v>115</v>
      </c>
      <c r="BB179" s="46" t="s">
        <v>48</v>
      </c>
      <c r="BC179" s="47">
        <v>1</v>
      </c>
    </row>
    <row r="180" spans="52:55" ht="15.6" x14ac:dyDescent="0.3">
      <c r="AZ180" s="46" t="s">
        <v>134</v>
      </c>
      <c r="BA180" s="46" t="s">
        <v>115</v>
      </c>
      <c r="BB180" s="46" t="s">
        <v>40</v>
      </c>
      <c r="BC180" s="47">
        <v>2</v>
      </c>
    </row>
    <row r="181" spans="52:55" ht="15.6" x14ac:dyDescent="0.3">
      <c r="AZ181" s="46" t="s">
        <v>134</v>
      </c>
      <c r="BA181" s="46" t="s">
        <v>116</v>
      </c>
      <c r="BB181" s="46" t="s">
        <v>77</v>
      </c>
      <c r="BC181" s="47">
        <v>1</v>
      </c>
    </row>
    <row r="182" spans="52:55" ht="15.6" x14ac:dyDescent="0.3">
      <c r="AZ182" s="46" t="s">
        <v>134</v>
      </c>
      <c r="BA182" s="46" t="s">
        <v>116</v>
      </c>
      <c r="BB182" s="46" t="s">
        <v>76</v>
      </c>
      <c r="BC182" s="47">
        <v>2</v>
      </c>
    </row>
    <row r="183" spans="52:55" ht="15.6" x14ac:dyDescent="0.3">
      <c r="AZ183" s="46" t="s">
        <v>134</v>
      </c>
      <c r="BA183" s="46" t="s">
        <v>116</v>
      </c>
      <c r="BB183" s="46" t="s">
        <v>73</v>
      </c>
      <c r="BC183" s="47">
        <v>1</v>
      </c>
    </row>
    <row r="184" spans="52:55" ht="15.6" x14ac:dyDescent="0.3">
      <c r="AZ184" s="46" t="s">
        <v>134</v>
      </c>
      <c r="BA184" s="46" t="s">
        <v>116</v>
      </c>
      <c r="BB184" s="46" t="s">
        <v>72</v>
      </c>
      <c r="BC184" s="47">
        <v>8</v>
      </c>
    </row>
    <row r="185" spans="52:55" ht="15.6" x14ac:dyDescent="0.3">
      <c r="AZ185" s="46" t="s">
        <v>134</v>
      </c>
      <c r="BA185" s="46" t="s">
        <v>116</v>
      </c>
      <c r="BB185" s="46" t="s">
        <v>69</v>
      </c>
      <c r="BC185" s="47">
        <v>1</v>
      </c>
    </row>
    <row r="186" spans="52:55" ht="15.6" x14ac:dyDescent="0.3">
      <c r="AZ186" s="46" t="s">
        <v>134</v>
      </c>
      <c r="BA186" s="46" t="s">
        <v>116</v>
      </c>
      <c r="BB186" s="46" t="s">
        <v>68</v>
      </c>
      <c r="BC186" s="47">
        <v>1</v>
      </c>
    </row>
    <row r="187" spans="52:55" ht="15.6" x14ac:dyDescent="0.3">
      <c r="AZ187" s="46" t="s">
        <v>134</v>
      </c>
      <c r="BA187" s="46" t="s">
        <v>116</v>
      </c>
      <c r="BB187" s="46" t="s">
        <v>64</v>
      </c>
      <c r="BC187" s="47">
        <v>2</v>
      </c>
    </row>
    <row r="188" spans="52:55" ht="31.2" x14ac:dyDescent="0.3">
      <c r="AZ188" s="46" t="s">
        <v>134</v>
      </c>
      <c r="BA188" s="46" t="s">
        <v>116</v>
      </c>
      <c r="BB188" s="46" t="s">
        <v>79</v>
      </c>
      <c r="BC188" s="47">
        <v>1</v>
      </c>
    </row>
    <row r="189" spans="52:55" ht="15.6" x14ac:dyDescent="0.3">
      <c r="AZ189" s="46" t="s">
        <v>134</v>
      </c>
      <c r="BA189" s="46" t="s">
        <v>116</v>
      </c>
      <c r="BB189" s="46" t="s">
        <v>95</v>
      </c>
      <c r="BC189" s="47">
        <v>3</v>
      </c>
    </row>
    <row r="190" spans="52:55" ht="15.6" x14ac:dyDescent="0.3">
      <c r="AZ190" s="46" t="s">
        <v>134</v>
      </c>
      <c r="BA190" s="46" t="s">
        <v>116</v>
      </c>
      <c r="BB190" s="46" t="s">
        <v>66</v>
      </c>
      <c r="BC190" s="47">
        <v>9</v>
      </c>
    </row>
    <row r="191" spans="52:55" ht="15.6" x14ac:dyDescent="0.3">
      <c r="AZ191" s="46" t="s">
        <v>134</v>
      </c>
      <c r="BA191" s="46" t="s">
        <v>116</v>
      </c>
      <c r="BB191" s="46" t="s">
        <v>80</v>
      </c>
      <c r="BC191" s="47">
        <v>8</v>
      </c>
    </row>
    <row r="192" spans="52:55" ht="15.6" x14ac:dyDescent="0.3">
      <c r="AZ192" s="46" t="s">
        <v>134</v>
      </c>
      <c r="BA192" s="46" t="s">
        <v>116</v>
      </c>
      <c r="BB192" s="46" t="s">
        <v>83</v>
      </c>
      <c r="BC192" s="47">
        <v>3</v>
      </c>
    </row>
    <row r="193" spans="52:55" ht="15.6" x14ac:dyDescent="0.3">
      <c r="AZ193" s="46" t="s">
        <v>134</v>
      </c>
      <c r="BA193" s="46" t="s">
        <v>116</v>
      </c>
      <c r="BB193" s="46" t="s">
        <v>84</v>
      </c>
      <c r="BC193" s="47">
        <v>3</v>
      </c>
    </row>
    <row r="194" spans="52:55" ht="15.6" x14ac:dyDescent="0.3">
      <c r="AZ194" s="46" t="s">
        <v>134</v>
      </c>
      <c r="BA194" s="46" t="s">
        <v>116</v>
      </c>
      <c r="BB194" s="46" t="s">
        <v>85</v>
      </c>
      <c r="BC194" s="47">
        <v>3</v>
      </c>
    </row>
    <row r="195" spans="52:55" ht="15.6" x14ac:dyDescent="0.3">
      <c r="AZ195" s="46" t="s">
        <v>134</v>
      </c>
      <c r="BA195" s="46" t="s">
        <v>116</v>
      </c>
      <c r="BB195" s="46" t="s">
        <v>86</v>
      </c>
      <c r="BC195" s="47">
        <v>1</v>
      </c>
    </row>
    <row r="196" spans="52:55" ht="15.6" x14ac:dyDescent="0.3">
      <c r="AZ196" s="46" t="s">
        <v>134</v>
      </c>
      <c r="BA196" s="46" t="s">
        <v>116</v>
      </c>
      <c r="BB196" s="46" t="s">
        <v>88</v>
      </c>
      <c r="BC196" s="47">
        <v>12</v>
      </c>
    </row>
    <row r="197" spans="52:55" ht="15.6" x14ac:dyDescent="0.3">
      <c r="AZ197" s="46" t="s">
        <v>134</v>
      </c>
      <c r="BA197" s="46" t="s">
        <v>116</v>
      </c>
      <c r="BB197" s="46" t="s">
        <v>63</v>
      </c>
      <c r="BC197" s="47">
        <v>1</v>
      </c>
    </row>
    <row r="198" spans="52:55" ht="15.6" x14ac:dyDescent="0.3">
      <c r="AZ198" s="46" t="s">
        <v>134</v>
      </c>
      <c r="BA198" s="46" t="s">
        <v>116</v>
      </c>
      <c r="BB198" s="46" t="s">
        <v>136</v>
      </c>
      <c r="BC198" s="47">
        <v>1</v>
      </c>
    </row>
    <row r="199" spans="52:55" ht="15.6" x14ac:dyDescent="0.3">
      <c r="AZ199" s="46" t="s">
        <v>134</v>
      </c>
      <c r="BA199" s="46" t="s">
        <v>116</v>
      </c>
      <c r="BB199" s="46" t="s">
        <v>56</v>
      </c>
      <c r="BC199" s="47">
        <v>1</v>
      </c>
    </row>
    <row r="200" spans="52:55" ht="15.6" x14ac:dyDescent="0.3">
      <c r="AZ200" s="46" t="s">
        <v>134</v>
      </c>
      <c r="BA200" s="46" t="s">
        <v>116</v>
      </c>
      <c r="BB200" s="46" t="s">
        <v>100</v>
      </c>
      <c r="BC200" s="47">
        <v>49</v>
      </c>
    </row>
    <row r="201" spans="52:55" ht="15.6" x14ac:dyDescent="0.3">
      <c r="AZ201" s="46" t="s">
        <v>134</v>
      </c>
      <c r="BA201" s="46" t="s">
        <v>116</v>
      </c>
      <c r="BB201" s="46" t="s">
        <v>89</v>
      </c>
      <c r="BC201" s="47">
        <v>8</v>
      </c>
    </row>
    <row r="202" spans="52:55" ht="46.8" x14ac:dyDescent="0.3">
      <c r="AZ202" s="46" t="s">
        <v>134</v>
      </c>
      <c r="BA202" s="46" t="s">
        <v>116</v>
      </c>
      <c r="BB202" s="46" t="s">
        <v>137</v>
      </c>
      <c r="BC202" s="47">
        <v>1</v>
      </c>
    </row>
    <row r="203" spans="52:55" ht="15.6" x14ac:dyDescent="0.3">
      <c r="AZ203" s="46" t="s">
        <v>134</v>
      </c>
      <c r="BA203" s="46" t="s">
        <v>116</v>
      </c>
      <c r="BB203" s="46" t="s">
        <v>31</v>
      </c>
      <c r="BC203" s="47">
        <v>2</v>
      </c>
    </row>
    <row r="204" spans="52:55" ht="15.6" x14ac:dyDescent="0.3">
      <c r="AZ204" s="46" t="s">
        <v>134</v>
      </c>
      <c r="BA204" s="46" t="s">
        <v>116</v>
      </c>
      <c r="BB204" s="46" t="s">
        <v>32</v>
      </c>
      <c r="BC204" s="47">
        <v>2</v>
      </c>
    </row>
    <row r="205" spans="52:55" ht="31.2" x14ac:dyDescent="0.3">
      <c r="AZ205" s="46" t="s">
        <v>134</v>
      </c>
      <c r="BA205" s="46" t="s">
        <v>116</v>
      </c>
      <c r="BB205" s="46" t="s">
        <v>36</v>
      </c>
      <c r="BC205" s="47">
        <v>1</v>
      </c>
    </row>
    <row r="206" spans="52:55" ht="15.6" x14ac:dyDescent="0.3">
      <c r="AZ206" s="46" t="s">
        <v>134</v>
      </c>
      <c r="BA206" s="46" t="s">
        <v>116</v>
      </c>
      <c r="BB206" s="46" t="s">
        <v>37</v>
      </c>
      <c r="BC206" s="47">
        <v>1</v>
      </c>
    </row>
    <row r="207" spans="52:55" ht="31.2" x14ac:dyDescent="0.3">
      <c r="AZ207" s="46" t="s">
        <v>134</v>
      </c>
      <c r="BA207" s="46" t="s">
        <v>116</v>
      </c>
      <c r="BB207" s="46" t="s">
        <v>59</v>
      </c>
      <c r="BC207" s="47">
        <v>1</v>
      </c>
    </row>
    <row r="208" spans="52:55" ht="15.6" x14ac:dyDescent="0.3">
      <c r="AZ208" s="46" t="s">
        <v>134</v>
      </c>
      <c r="BA208" s="46" t="s">
        <v>116</v>
      </c>
      <c r="BB208" s="46" t="s">
        <v>39</v>
      </c>
      <c r="BC208" s="47">
        <v>2</v>
      </c>
    </row>
    <row r="209" spans="52:55" ht="15.6" x14ac:dyDescent="0.3">
      <c r="AZ209" s="46" t="s">
        <v>134</v>
      </c>
      <c r="BA209" s="46" t="s">
        <v>116</v>
      </c>
      <c r="BB209" s="46" t="s">
        <v>62</v>
      </c>
      <c r="BC209" s="47">
        <v>1</v>
      </c>
    </row>
    <row r="210" spans="52:55" ht="15.6" x14ac:dyDescent="0.3">
      <c r="AZ210" s="46" t="s">
        <v>134</v>
      </c>
      <c r="BA210" s="46" t="s">
        <v>116</v>
      </c>
      <c r="BB210" s="46" t="s">
        <v>40</v>
      </c>
      <c r="BC210" s="47">
        <v>2</v>
      </c>
    </row>
    <row r="211" spans="52:55" ht="15.6" x14ac:dyDescent="0.3">
      <c r="AZ211" s="46" t="s">
        <v>134</v>
      </c>
      <c r="BA211" s="46" t="s">
        <v>116</v>
      </c>
      <c r="BB211" s="46" t="s">
        <v>41</v>
      </c>
      <c r="BC211" s="47">
        <v>4</v>
      </c>
    </row>
    <row r="212" spans="52:55" ht="15.6" x14ac:dyDescent="0.3">
      <c r="AZ212" s="46" t="s">
        <v>134</v>
      </c>
      <c r="BA212" s="46" t="s">
        <v>116</v>
      </c>
      <c r="BB212" s="46" t="s">
        <v>42</v>
      </c>
      <c r="BC212" s="47">
        <v>1</v>
      </c>
    </row>
    <row r="213" spans="52:55" ht="15.6" x14ac:dyDescent="0.3">
      <c r="AZ213" s="46" t="s">
        <v>134</v>
      </c>
      <c r="BA213" s="46" t="s">
        <v>116</v>
      </c>
      <c r="BB213" s="46" t="s">
        <v>48</v>
      </c>
      <c r="BC213" s="47">
        <v>1</v>
      </c>
    </row>
    <row r="214" spans="52:55" ht="15.6" x14ac:dyDescent="0.3">
      <c r="AZ214" s="46" t="s">
        <v>134</v>
      </c>
      <c r="BA214" s="46" t="s">
        <v>116</v>
      </c>
      <c r="BB214" s="46" t="s">
        <v>50</v>
      </c>
      <c r="BC214" s="47">
        <v>1</v>
      </c>
    </row>
    <row r="215" spans="52:55" ht="15.6" x14ac:dyDescent="0.3">
      <c r="AZ215" s="46" t="s">
        <v>134</v>
      </c>
      <c r="BA215" s="46" t="s">
        <v>116</v>
      </c>
      <c r="BB215" s="46" t="s">
        <v>132</v>
      </c>
      <c r="BC215" s="47">
        <v>1954</v>
      </c>
    </row>
    <row r="216" spans="52:55" ht="31.2" x14ac:dyDescent="0.3">
      <c r="AZ216" s="46" t="s">
        <v>134</v>
      </c>
      <c r="BA216" s="46" t="s">
        <v>116</v>
      </c>
      <c r="BB216" s="46" t="s">
        <v>51</v>
      </c>
      <c r="BC216" s="47">
        <v>1</v>
      </c>
    </row>
    <row r="217" spans="52:55" ht="15.6" x14ac:dyDescent="0.3">
      <c r="AZ217" s="46" t="s">
        <v>134</v>
      </c>
      <c r="BA217" s="46" t="s">
        <v>116</v>
      </c>
      <c r="BB217" s="46" t="s">
        <v>52</v>
      </c>
      <c r="BC217" s="47">
        <v>1</v>
      </c>
    </row>
    <row r="218" spans="52:55" ht="15.6" x14ac:dyDescent="0.3">
      <c r="AZ218" s="46" t="s">
        <v>134</v>
      </c>
      <c r="BA218" s="46" t="s">
        <v>116</v>
      </c>
      <c r="BB218" s="46" t="s">
        <v>54</v>
      </c>
      <c r="BC218" s="47">
        <v>6</v>
      </c>
    </row>
    <row r="219" spans="52:55" ht="31.2" x14ac:dyDescent="0.3">
      <c r="AZ219" s="46" t="s">
        <v>134</v>
      </c>
      <c r="BA219" s="46" t="s">
        <v>116</v>
      </c>
      <c r="BB219" s="46" t="s">
        <v>58</v>
      </c>
      <c r="BC219" s="47">
        <v>1</v>
      </c>
    </row>
    <row r="220" spans="52:55" ht="15.6" x14ac:dyDescent="0.3">
      <c r="AZ220" s="46" t="s">
        <v>134</v>
      </c>
      <c r="BA220" s="46" t="s">
        <v>116</v>
      </c>
      <c r="BB220" s="46" t="s">
        <v>47</v>
      </c>
      <c r="BC220" s="47">
        <v>1</v>
      </c>
    </row>
    <row r="221" spans="52:55" ht="15.6" x14ac:dyDescent="0.3">
      <c r="AZ221" s="46" t="s">
        <v>134</v>
      </c>
      <c r="BA221" s="46" t="s">
        <v>116</v>
      </c>
      <c r="BB221" s="46" t="s">
        <v>38</v>
      </c>
      <c r="BC221" s="47">
        <v>1</v>
      </c>
    </row>
    <row r="222" spans="52:55" ht="15.6" x14ac:dyDescent="0.3">
      <c r="AZ222" s="46" t="s">
        <v>134</v>
      </c>
      <c r="BA222" s="46" t="s">
        <v>117</v>
      </c>
      <c r="BB222" s="46" t="s">
        <v>98</v>
      </c>
      <c r="BC222" s="47">
        <v>1</v>
      </c>
    </row>
    <row r="223" spans="52:55" ht="31.2" x14ac:dyDescent="0.3">
      <c r="AZ223" s="46" t="s">
        <v>134</v>
      </c>
      <c r="BA223" s="46" t="s">
        <v>117</v>
      </c>
      <c r="BB223" s="46" t="s">
        <v>79</v>
      </c>
      <c r="BC223" s="47">
        <v>1</v>
      </c>
    </row>
    <row r="224" spans="52:55" ht="15.6" x14ac:dyDescent="0.3">
      <c r="AZ224" s="46" t="s">
        <v>134</v>
      </c>
      <c r="BA224" s="46" t="s">
        <v>117</v>
      </c>
      <c r="BB224" s="46" t="s">
        <v>83</v>
      </c>
      <c r="BC224" s="47">
        <v>4</v>
      </c>
    </row>
    <row r="225" spans="52:55" ht="15.6" x14ac:dyDescent="0.3">
      <c r="AZ225" s="46" t="s">
        <v>134</v>
      </c>
      <c r="BA225" s="46" t="s">
        <v>117</v>
      </c>
      <c r="BB225" s="46" t="s">
        <v>86</v>
      </c>
      <c r="BC225" s="47">
        <v>1</v>
      </c>
    </row>
    <row r="226" spans="52:55" ht="15.6" x14ac:dyDescent="0.3">
      <c r="AZ226" s="46" t="s">
        <v>134</v>
      </c>
      <c r="BA226" s="46" t="s">
        <v>117</v>
      </c>
      <c r="BB226" s="46" t="s">
        <v>100</v>
      </c>
      <c r="BC226" s="47">
        <v>1</v>
      </c>
    </row>
    <row r="227" spans="52:55" ht="46.8" x14ac:dyDescent="0.3">
      <c r="AZ227" s="46" t="s">
        <v>134</v>
      </c>
      <c r="BA227" s="46" t="s">
        <v>117</v>
      </c>
      <c r="BB227" s="46" t="s">
        <v>87</v>
      </c>
      <c r="BC227" s="47">
        <v>1</v>
      </c>
    </row>
    <row r="228" spans="52:55" ht="15.6" x14ac:dyDescent="0.3">
      <c r="AZ228" s="46" t="s">
        <v>134</v>
      </c>
      <c r="BA228" s="46" t="s">
        <v>117</v>
      </c>
      <c r="BB228" s="46" t="s">
        <v>73</v>
      </c>
      <c r="BC228" s="47">
        <v>1</v>
      </c>
    </row>
    <row r="229" spans="52:55" ht="15.6" x14ac:dyDescent="0.3">
      <c r="AZ229" s="46" t="s">
        <v>134</v>
      </c>
      <c r="BA229" s="46" t="s">
        <v>117</v>
      </c>
      <c r="BB229" s="46" t="s">
        <v>88</v>
      </c>
      <c r="BC229" s="47">
        <v>5</v>
      </c>
    </row>
    <row r="230" spans="52:55" ht="15.6" x14ac:dyDescent="0.3">
      <c r="AZ230" s="46" t="s">
        <v>134</v>
      </c>
      <c r="BA230" s="46" t="s">
        <v>117</v>
      </c>
      <c r="BB230" s="46" t="s">
        <v>95</v>
      </c>
      <c r="BC230" s="47">
        <v>2</v>
      </c>
    </row>
    <row r="231" spans="52:55" ht="15.6" x14ac:dyDescent="0.3">
      <c r="AZ231" s="46" t="s">
        <v>134</v>
      </c>
      <c r="BA231" s="46" t="s">
        <v>117</v>
      </c>
      <c r="BB231" s="46" t="s">
        <v>38</v>
      </c>
      <c r="BC231" s="47">
        <v>1</v>
      </c>
    </row>
    <row r="232" spans="52:55" ht="15.6" x14ac:dyDescent="0.3">
      <c r="AZ232" s="46" t="s">
        <v>134</v>
      </c>
      <c r="BA232" s="46" t="s">
        <v>117</v>
      </c>
      <c r="BB232" s="46" t="s">
        <v>90</v>
      </c>
      <c r="BC232" s="47">
        <v>1</v>
      </c>
    </row>
    <row r="233" spans="52:55" ht="15.6" x14ac:dyDescent="0.3">
      <c r="AZ233" s="46" t="s">
        <v>134</v>
      </c>
      <c r="BA233" s="46" t="s">
        <v>117</v>
      </c>
      <c r="BB233" s="46" t="s">
        <v>31</v>
      </c>
      <c r="BC233" s="47">
        <v>2</v>
      </c>
    </row>
    <row r="234" spans="52:55" ht="15.6" x14ac:dyDescent="0.3">
      <c r="AZ234" s="46" t="s">
        <v>134</v>
      </c>
      <c r="BA234" s="46" t="s">
        <v>117</v>
      </c>
      <c r="BB234" s="46" t="s">
        <v>72</v>
      </c>
      <c r="BC234" s="47">
        <v>6</v>
      </c>
    </row>
    <row r="235" spans="52:55" ht="15.6" x14ac:dyDescent="0.3">
      <c r="AZ235" s="46" t="s">
        <v>134</v>
      </c>
      <c r="BA235" s="46" t="s">
        <v>117</v>
      </c>
      <c r="BB235" s="46" t="s">
        <v>30</v>
      </c>
      <c r="BC235" s="47">
        <v>1</v>
      </c>
    </row>
    <row r="236" spans="52:55" ht="15.6" x14ac:dyDescent="0.3">
      <c r="AZ236" s="46" t="s">
        <v>134</v>
      </c>
      <c r="BA236" s="46" t="s">
        <v>117</v>
      </c>
      <c r="BB236" s="46" t="s">
        <v>32</v>
      </c>
      <c r="BC236" s="47">
        <v>1</v>
      </c>
    </row>
    <row r="237" spans="52:55" ht="15.6" x14ac:dyDescent="0.3">
      <c r="AZ237" s="46" t="s">
        <v>134</v>
      </c>
      <c r="BA237" s="46" t="s">
        <v>117</v>
      </c>
      <c r="BB237" s="46" t="s">
        <v>33</v>
      </c>
      <c r="BC237" s="47">
        <v>1</v>
      </c>
    </row>
    <row r="238" spans="52:55" ht="15.6" x14ac:dyDescent="0.3">
      <c r="AZ238" s="46" t="s">
        <v>134</v>
      </c>
      <c r="BA238" s="46" t="s">
        <v>117</v>
      </c>
      <c r="BB238" s="46" t="s">
        <v>41</v>
      </c>
      <c r="BC238" s="47">
        <v>1</v>
      </c>
    </row>
    <row r="239" spans="52:55" ht="15.6" x14ac:dyDescent="0.3">
      <c r="AZ239" s="46" t="s">
        <v>134</v>
      </c>
      <c r="BA239" s="46" t="s">
        <v>117</v>
      </c>
      <c r="BB239" s="46" t="s">
        <v>132</v>
      </c>
      <c r="BC239" s="47">
        <v>624</v>
      </c>
    </row>
    <row r="240" spans="52:55" ht="15.6" x14ac:dyDescent="0.3">
      <c r="AZ240" s="46" t="s">
        <v>134</v>
      </c>
      <c r="BA240" s="46" t="s">
        <v>117</v>
      </c>
      <c r="BB240" s="46" t="s">
        <v>63</v>
      </c>
      <c r="BC240" s="47">
        <v>1</v>
      </c>
    </row>
    <row r="241" spans="52:55" ht="15.6" x14ac:dyDescent="0.3">
      <c r="AZ241" s="46" t="s">
        <v>134</v>
      </c>
      <c r="BA241" s="46" t="s">
        <v>117</v>
      </c>
      <c r="BB241" s="46" t="s">
        <v>66</v>
      </c>
      <c r="BC241" s="47">
        <v>4</v>
      </c>
    </row>
    <row r="242" spans="52:55" ht="15.6" x14ac:dyDescent="0.3">
      <c r="AZ242" s="46" t="s">
        <v>134</v>
      </c>
      <c r="BA242" s="46" t="s">
        <v>117</v>
      </c>
      <c r="BB242" s="46" t="s">
        <v>71</v>
      </c>
      <c r="BC242" s="47">
        <v>1</v>
      </c>
    </row>
    <row r="243" spans="52:55" ht="15.6" x14ac:dyDescent="0.3">
      <c r="AZ243" s="46" t="s">
        <v>134</v>
      </c>
      <c r="BA243" s="46" t="s">
        <v>117</v>
      </c>
      <c r="BB243" s="46" t="s">
        <v>42</v>
      </c>
      <c r="BC243" s="47">
        <v>1</v>
      </c>
    </row>
    <row r="244" spans="52:55" ht="15.6" x14ac:dyDescent="0.3">
      <c r="AZ244" s="46" t="s">
        <v>134</v>
      </c>
      <c r="BA244" s="46" t="s">
        <v>118</v>
      </c>
      <c r="BB244" s="46" t="s">
        <v>63</v>
      </c>
      <c r="BC244" s="47">
        <v>1</v>
      </c>
    </row>
    <row r="245" spans="52:55" ht="15.6" x14ac:dyDescent="0.3">
      <c r="AZ245" s="46" t="s">
        <v>134</v>
      </c>
      <c r="BA245" s="46" t="s">
        <v>118</v>
      </c>
      <c r="BB245" s="46" t="s">
        <v>61</v>
      </c>
      <c r="BC245" s="47">
        <v>1</v>
      </c>
    </row>
    <row r="246" spans="52:55" ht="15.6" x14ac:dyDescent="0.3">
      <c r="AZ246" s="46" t="s">
        <v>134</v>
      </c>
      <c r="BA246" s="46" t="s">
        <v>118</v>
      </c>
      <c r="BB246" s="46" t="s">
        <v>100</v>
      </c>
      <c r="BC246" s="47">
        <v>7</v>
      </c>
    </row>
    <row r="247" spans="52:55" ht="15.6" x14ac:dyDescent="0.3">
      <c r="AZ247" s="46" t="s">
        <v>134</v>
      </c>
      <c r="BA247" s="46" t="s">
        <v>118</v>
      </c>
      <c r="BB247" s="46" t="s">
        <v>95</v>
      </c>
      <c r="BC247" s="47">
        <v>1</v>
      </c>
    </row>
    <row r="248" spans="52:55" ht="15.6" x14ac:dyDescent="0.3">
      <c r="AZ248" s="46" t="s">
        <v>134</v>
      </c>
      <c r="BA248" s="46" t="s">
        <v>118</v>
      </c>
      <c r="BB248" s="46" t="s">
        <v>88</v>
      </c>
      <c r="BC248" s="47">
        <v>2</v>
      </c>
    </row>
    <row r="249" spans="52:55" ht="15.6" x14ac:dyDescent="0.3">
      <c r="AZ249" s="46" t="s">
        <v>134</v>
      </c>
      <c r="BA249" s="46" t="s">
        <v>118</v>
      </c>
      <c r="BB249" s="46" t="s">
        <v>73</v>
      </c>
      <c r="BC249" s="47">
        <v>1</v>
      </c>
    </row>
    <row r="250" spans="52:55" ht="15.6" x14ac:dyDescent="0.3">
      <c r="AZ250" s="46" t="s">
        <v>134</v>
      </c>
      <c r="BA250" s="46" t="s">
        <v>118</v>
      </c>
      <c r="BB250" s="46" t="s">
        <v>66</v>
      </c>
      <c r="BC250" s="47">
        <v>3</v>
      </c>
    </row>
    <row r="251" spans="52:55" ht="15.6" x14ac:dyDescent="0.3">
      <c r="AZ251" s="46" t="s">
        <v>134</v>
      </c>
      <c r="BA251" s="46" t="s">
        <v>118</v>
      </c>
      <c r="BB251" s="46" t="s">
        <v>132</v>
      </c>
      <c r="BC251" s="47">
        <v>570</v>
      </c>
    </row>
    <row r="252" spans="52:55" ht="15.6" x14ac:dyDescent="0.3">
      <c r="AZ252" s="46" t="s">
        <v>134</v>
      </c>
      <c r="BA252" s="46" t="s">
        <v>118</v>
      </c>
      <c r="BB252" s="46" t="s">
        <v>43</v>
      </c>
      <c r="BC252" s="47">
        <v>2</v>
      </c>
    </row>
    <row r="253" spans="52:55" ht="15.6" x14ac:dyDescent="0.3">
      <c r="AZ253" s="46" t="s">
        <v>134</v>
      </c>
      <c r="BA253" s="46" t="s">
        <v>118</v>
      </c>
      <c r="BB253" s="46" t="s">
        <v>41</v>
      </c>
      <c r="BC253" s="47">
        <v>2</v>
      </c>
    </row>
    <row r="254" spans="52:55" ht="15.6" x14ac:dyDescent="0.3">
      <c r="AZ254" s="46" t="s">
        <v>134</v>
      </c>
      <c r="BA254" s="46" t="s">
        <v>118</v>
      </c>
      <c r="BB254" s="46" t="s">
        <v>34</v>
      </c>
      <c r="BC254" s="47">
        <v>1</v>
      </c>
    </row>
    <row r="255" spans="52:55" ht="15.6" x14ac:dyDescent="0.3">
      <c r="AZ255" s="46" t="s">
        <v>134</v>
      </c>
      <c r="BA255" s="46" t="s">
        <v>118</v>
      </c>
      <c r="BB255" s="46" t="s">
        <v>31</v>
      </c>
      <c r="BC255" s="47">
        <v>3</v>
      </c>
    </row>
    <row r="256" spans="52:55" ht="15.6" x14ac:dyDescent="0.3">
      <c r="AZ256" s="46" t="s">
        <v>134</v>
      </c>
      <c r="BA256" s="46" t="s">
        <v>118</v>
      </c>
      <c r="BB256" s="46" t="s">
        <v>29</v>
      </c>
      <c r="BC256" s="47">
        <v>1</v>
      </c>
    </row>
    <row r="257" spans="52:55" ht="15.6" x14ac:dyDescent="0.3">
      <c r="AZ257" s="46" t="s">
        <v>134</v>
      </c>
      <c r="BA257" s="46" t="s">
        <v>118</v>
      </c>
      <c r="BB257" s="46" t="s">
        <v>54</v>
      </c>
      <c r="BC257" s="47">
        <v>1</v>
      </c>
    </row>
    <row r="258" spans="52:55" ht="15.6" x14ac:dyDescent="0.3">
      <c r="AZ258" s="46" t="s">
        <v>134</v>
      </c>
      <c r="BA258" s="46" t="s">
        <v>118</v>
      </c>
      <c r="BB258" s="46" t="s">
        <v>72</v>
      </c>
      <c r="BC258" s="47">
        <v>3</v>
      </c>
    </row>
    <row r="259" spans="52:55" ht="15.6" x14ac:dyDescent="0.3">
      <c r="AZ259" s="46" t="s">
        <v>134</v>
      </c>
      <c r="BA259" s="46" t="s">
        <v>119</v>
      </c>
      <c r="BB259" s="46" t="s">
        <v>73</v>
      </c>
      <c r="BC259" s="47">
        <v>2</v>
      </c>
    </row>
    <row r="260" spans="52:55" ht="31.2" x14ac:dyDescent="0.3">
      <c r="AZ260" s="46" t="s">
        <v>134</v>
      </c>
      <c r="BA260" s="46" t="s">
        <v>119</v>
      </c>
      <c r="BB260" s="46" t="s">
        <v>51</v>
      </c>
      <c r="BC260" s="47">
        <v>1</v>
      </c>
    </row>
    <row r="261" spans="52:55" ht="15.6" x14ac:dyDescent="0.3">
      <c r="AZ261" s="46" t="s">
        <v>134</v>
      </c>
      <c r="BA261" s="46" t="s">
        <v>119</v>
      </c>
      <c r="BB261" s="46" t="s">
        <v>52</v>
      </c>
      <c r="BC261" s="47">
        <v>2</v>
      </c>
    </row>
    <row r="262" spans="52:55" ht="15.6" x14ac:dyDescent="0.3">
      <c r="AZ262" s="46" t="s">
        <v>134</v>
      </c>
      <c r="BA262" s="46" t="s">
        <v>119</v>
      </c>
      <c r="BB262" s="46" t="s">
        <v>54</v>
      </c>
      <c r="BC262" s="47">
        <v>2</v>
      </c>
    </row>
    <row r="263" spans="52:55" ht="15.6" x14ac:dyDescent="0.3">
      <c r="AZ263" s="46" t="s">
        <v>134</v>
      </c>
      <c r="BA263" s="46" t="s">
        <v>119</v>
      </c>
      <c r="BB263" s="46" t="s">
        <v>56</v>
      </c>
      <c r="BC263" s="47">
        <v>1</v>
      </c>
    </row>
    <row r="264" spans="52:55" ht="31.2" x14ac:dyDescent="0.3">
      <c r="AZ264" s="46" t="s">
        <v>134</v>
      </c>
      <c r="BA264" s="46" t="s">
        <v>119</v>
      </c>
      <c r="BB264" s="46" t="s">
        <v>58</v>
      </c>
      <c r="BC264" s="47">
        <v>1</v>
      </c>
    </row>
    <row r="265" spans="52:55" ht="15.6" x14ac:dyDescent="0.3">
      <c r="AZ265" s="46" t="s">
        <v>134</v>
      </c>
      <c r="BA265" s="46" t="s">
        <v>119</v>
      </c>
      <c r="BB265" s="46" t="s">
        <v>63</v>
      </c>
      <c r="BC265" s="47">
        <v>5</v>
      </c>
    </row>
    <row r="266" spans="52:55" ht="15.6" x14ac:dyDescent="0.3">
      <c r="AZ266" s="46" t="s">
        <v>134</v>
      </c>
      <c r="BA266" s="46" t="s">
        <v>119</v>
      </c>
      <c r="BB266" s="46" t="s">
        <v>64</v>
      </c>
      <c r="BC266" s="47">
        <v>2</v>
      </c>
    </row>
    <row r="267" spans="52:55" ht="15.6" x14ac:dyDescent="0.3">
      <c r="AZ267" s="46" t="s">
        <v>134</v>
      </c>
      <c r="BA267" s="46" t="s">
        <v>119</v>
      </c>
      <c r="BB267" s="46" t="s">
        <v>65</v>
      </c>
      <c r="BC267" s="47">
        <v>1</v>
      </c>
    </row>
    <row r="268" spans="52:55" ht="15.6" x14ac:dyDescent="0.3">
      <c r="AZ268" s="46" t="s">
        <v>134</v>
      </c>
      <c r="BA268" s="46" t="s">
        <v>119</v>
      </c>
      <c r="BB268" s="46" t="s">
        <v>68</v>
      </c>
      <c r="BC268" s="47">
        <v>1</v>
      </c>
    </row>
    <row r="269" spans="52:55" ht="15.6" x14ac:dyDescent="0.3">
      <c r="AZ269" s="46" t="s">
        <v>134</v>
      </c>
      <c r="BA269" s="46" t="s">
        <v>119</v>
      </c>
      <c r="BB269" s="46" t="s">
        <v>69</v>
      </c>
      <c r="BC269" s="47">
        <v>1</v>
      </c>
    </row>
    <row r="270" spans="52:55" ht="15.6" x14ac:dyDescent="0.3">
      <c r="AZ270" s="46" t="s">
        <v>134</v>
      </c>
      <c r="BA270" s="46" t="s">
        <v>119</v>
      </c>
      <c r="BB270" s="46" t="s">
        <v>132</v>
      </c>
      <c r="BC270" s="47">
        <v>2813</v>
      </c>
    </row>
    <row r="271" spans="52:55" ht="15.6" x14ac:dyDescent="0.3">
      <c r="AZ271" s="46" t="s">
        <v>134</v>
      </c>
      <c r="BA271" s="46" t="s">
        <v>119</v>
      </c>
      <c r="BB271" s="46" t="s">
        <v>29</v>
      </c>
      <c r="BC271" s="47">
        <v>5</v>
      </c>
    </row>
    <row r="272" spans="52:55" ht="15.6" x14ac:dyDescent="0.3">
      <c r="AZ272" s="46" t="s">
        <v>134</v>
      </c>
      <c r="BA272" s="46" t="s">
        <v>119</v>
      </c>
      <c r="BB272" s="46" t="s">
        <v>66</v>
      </c>
      <c r="BC272" s="47">
        <v>16</v>
      </c>
    </row>
    <row r="273" spans="52:55" ht="15.6" x14ac:dyDescent="0.3">
      <c r="AZ273" s="46" t="s">
        <v>134</v>
      </c>
      <c r="BA273" s="46" t="s">
        <v>119</v>
      </c>
      <c r="BB273" s="46" t="s">
        <v>50</v>
      </c>
      <c r="BC273" s="47">
        <v>3</v>
      </c>
    </row>
    <row r="274" spans="52:55" ht="15.6" x14ac:dyDescent="0.3">
      <c r="AZ274" s="46" t="s">
        <v>134</v>
      </c>
      <c r="BA274" s="46" t="s">
        <v>119</v>
      </c>
      <c r="BB274" s="46" t="s">
        <v>48</v>
      </c>
      <c r="BC274" s="47">
        <v>1</v>
      </c>
    </row>
    <row r="275" spans="52:55" ht="15.6" x14ac:dyDescent="0.3">
      <c r="AZ275" s="46" t="s">
        <v>134</v>
      </c>
      <c r="BA275" s="46" t="s">
        <v>119</v>
      </c>
      <c r="BB275" s="46" t="s">
        <v>47</v>
      </c>
      <c r="BC275" s="47">
        <v>1</v>
      </c>
    </row>
    <row r="276" spans="52:55" ht="31.2" x14ac:dyDescent="0.3">
      <c r="AZ276" s="46" t="s">
        <v>134</v>
      </c>
      <c r="BA276" s="46" t="s">
        <v>119</v>
      </c>
      <c r="BB276" s="46" t="s">
        <v>138</v>
      </c>
      <c r="BC276" s="47">
        <v>1</v>
      </c>
    </row>
    <row r="277" spans="52:55" ht="15.6" x14ac:dyDescent="0.3">
      <c r="AZ277" s="46" t="s">
        <v>134</v>
      </c>
      <c r="BA277" s="46" t="s">
        <v>119</v>
      </c>
      <c r="BB277" s="46" t="s">
        <v>43</v>
      </c>
      <c r="BC277" s="47">
        <v>2</v>
      </c>
    </row>
    <row r="278" spans="52:55" ht="15.6" x14ac:dyDescent="0.3">
      <c r="AZ278" s="46" t="s">
        <v>134</v>
      </c>
      <c r="BA278" s="46" t="s">
        <v>119</v>
      </c>
      <c r="BB278" s="46" t="s">
        <v>42</v>
      </c>
      <c r="BC278" s="47">
        <v>1</v>
      </c>
    </row>
    <row r="279" spans="52:55" ht="15.6" x14ac:dyDescent="0.3">
      <c r="AZ279" s="46" t="s">
        <v>134</v>
      </c>
      <c r="BA279" s="46" t="s">
        <v>119</v>
      </c>
      <c r="BB279" s="46" t="s">
        <v>41</v>
      </c>
      <c r="BC279" s="47">
        <v>4</v>
      </c>
    </row>
    <row r="280" spans="52:55" ht="15.6" x14ac:dyDescent="0.3">
      <c r="AZ280" s="46" t="s">
        <v>134</v>
      </c>
      <c r="BA280" s="46" t="s">
        <v>119</v>
      </c>
      <c r="BB280" s="46" t="s">
        <v>40</v>
      </c>
      <c r="BC280" s="47">
        <v>2</v>
      </c>
    </row>
    <row r="281" spans="52:55" ht="15.6" x14ac:dyDescent="0.3">
      <c r="AZ281" s="46" t="s">
        <v>134</v>
      </c>
      <c r="BA281" s="46" t="s">
        <v>119</v>
      </c>
      <c r="BB281" s="46" t="s">
        <v>39</v>
      </c>
      <c r="BC281" s="47">
        <v>5</v>
      </c>
    </row>
    <row r="282" spans="52:55" ht="15.6" x14ac:dyDescent="0.3">
      <c r="AZ282" s="46" t="s">
        <v>134</v>
      </c>
      <c r="BA282" s="46" t="s">
        <v>119</v>
      </c>
      <c r="BB282" s="46" t="s">
        <v>38</v>
      </c>
      <c r="BC282" s="47">
        <v>1</v>
      </c>
    </row>
    <row r="283" spans="52:55" ht="31.2" x14ac:dyDescent="0.3">
      <c r="AZ283" s="46" t="s">
        <v>134</v>
      </c>
      <c r="BA283" s="46" t="s">
        <v>119</v>
      </c>
      <c r="BB283" s="46" t="s">
        <v>36</v>
      </c>
      <c r="BC283" s="47">
        <v>1</v>
      </c>
    </row>
    <row r="284" spans="52:55" ht="15.6" x14ac:dyDescent="0.3">
      <c r="AZ284" s="46" t="s">
        <v>134</v>
      </c>
      <c r="BA284" s="46" t="s">
        <v>119</v>
      </c>
      <c r="BB284" s="46" t="s">
        <v>32</v>
      </c>
      <c r="BC284" s="47">
        <v>2</v>
      </c>
    </row>
    <row r="285" spans="52:55" ht="15.6" x14ac:dyDescent="0.3">
      <c r="AZ285" s="46" t="s">
        <v>134</v>
      </c>
      <c r="BA285" s="46" t="s">
        <v>119</v>
      </c>
      <c r="BB285" s="46" t="s">
        <v>30</v>
      </c>
      <c r="BC285" s="47">
        <v>1</v>
      </c>
    </row>
    <row r="286" spans="52:55" ht="15.6" x14ac:dyDescent="0.3">
      <c r="AZ286" s="46" t="s">
        <v>134</v>
      </c>
      <c r="BA286" s="46" t="s">
        <v>119</v>
      </c>
      <c r="BB286" s="46" t="s">
        <v>74</v>
      </c>
      <c r="BC286" s="47">
        <v>2</v>
      </c>
    </row>
    <row r="287" spans="52:55" ht="15.6" x14ac:dyDescent="0.3">
      <c r="AZ287" s="46" t="s">
        <v>134</v>
      </c>
      <c r="BA287" s="46" t="s">
        <v>119</v>
      </c>
      <c r="BB287" s="46" t="s">
        <v>31</v>
      </c>
      <c r="BC287" s="47">
        <v>10</v>
      </c>
    </row>
    <row r="288" spans="52:55" ht="15.6" x14ac:dyDescent="0.3">
      <c r="AZ288" s="46" t="s">
        <v>134</v>
      </c>
      <c r="BA288" s="46" t="s">
        <v>119</v>
      </c>
      <c r="BB288" s="46" t="s">
        <v>98</v>
      </c>
      <c r="BC288" s="47">
        <v>5</v>
      </c>
    </row>
    <row r="289" spans="52:55" ht="15.6" x14ac:dyDescent="0.3">
      <c r="AZ289" s="46" t="s">
        <v>134</v>
      </c>
      <c r="BA289" s="46" t="s">
        <v>119</v>
      </c>
      <c r="BB289" s="46" t="s">
        <v>72</v>
      </c>
      <c r="BC289" s="47">
        <v>35</v>
      </c>
    </row>
    <row r="290" spans="52:55" ht="15.6" x14ac:dyDescent="0.3">
      <c r="AZ290" s="46" t="s">
        <v>134</v>
      </c>
      <c r="BA290" s="46" t="s">
        <v>119</v>
      </c>
      <c r="BB290" s="46" t="s">
        <v>99</v>
      </c>
      <c r="BC290" s="47">
        <v>2</v>
      </c>
    </row>
    <row r="291" spans="52:55" ht="15.6" x14ac:dyDescent="0.3">
      <c r="AZ291" s="46" t="s">
        <v>134</v>
      </c>
      <c r="BA291" s="46" t="s">
        <v>119</v>
      </c>
      <c r="BB291" s="46" t="s">
        <v>95</v>
      </c>
      <c r="BC291" s="47">
        <v>6</v>
      </c>
    </row>
    <row r="292" spans="52:55" ht="15.6" x14ac:dyDescent="0.3">
      <c r="AZ292" s="46" t="s">
        <v>134</v>
      </c>
      <c r="BA292" s="46" t="s">
        <v>119</v>
      </c>
      <c r="BB292" s="46" t="s">
        <v>89</v>
      </c>
      <c r="BC292" s="47">
        <v>6</v>
      </c>
    </row>
    <row r="293" spans="52:55" ht="15.6" x14ac:dyDescent="0.3">
      <c r="AZ293" s="46" t="s">
        <v>134</v>
      </c>
      <c r="BA293" s="46" t="s">
        <v>119</v>
      </c>
      <c r="BB293" s="46" t="s">
        <v>88</v>
      </c>
      <c r="BC293" s="47">
        <v>18</v>
      </c>
    </row>
    <row r="294" spans="52:55" ht="15.6" x14ac:dyDescent="0.3">
      <c r="AZ294" s="46" t="s">
        <v>134</v>
      </c>
      <c r="BA294" s="46" t="s">
        <v>119</v>
      </c>
      <c r="BB294" s="46" t="s">
        <v>86</v>
      </c>
      <c r="BC294" s="47">
        <v>1</v>
      </c>
    </row>
    <row r="295" spans="52:55" ht="15.6" x14ac:dyDescent="0.3">
      <c r="AZ295" s="46" t="s">
        <v>134</v>
      </c>
      <c r="BA295" s="46" t="s">
        <v>119</v>
      </c>
      <c r="BB295" s="46" t="s">
        <v>84</v>
      </c>
      <c r="BC295" s="47">
        <v>3</v>
      </c>
    </row>
    <row r="296" spans="52:55" ht="15.6" x14ac:dyDescent="0.3">
      <c r="AZ296" s="46" t="s">
        <v>134</v>
      </c>
      <c r="BA296" s="46" t="s">
        <v>119</v>
      </c>
      <c r="BB296" s="46" t="s">
        <v>83</v>
      </c>
      <c r="BC296" s="47">
        <v>7</v>
      </c>
    </row>
    <row r="297" spans="52:55" ht="15.6" x14ac:dyDescent="0.3">
      <c r="AZ297" s="46" t="s">
        <v>134</v>
      </c>
      <c r="BA297" s="46" t="s">
        <v>119</v>
      </c>
      <c r="BB297" s="46" t="s">
        <v>80</v>
      </c>
      <c r="BC297" s="47">
        <v>8</v>
      </c>
    </row>
    <row r="298" spans="52:55" ht="31.2" x14ac:dyDescent="0.3">
      <c r="AZ298" s="46" t="s">
        <v>134</v>
      </c>
      <c r="BA298" s="46" t="s">
        <v>119</v>
      </c>
      <c r="BB298" s="46" t="s">
        <v>79</v>
      </c>
      <c r="BC298" s="47">
        <v>1</v>
      </c>
    </row>
    <row r="299" spans="52:55" ht="15.6" x14ac:dyDescent="0.3">
      <c r="AZ299" s="46" t="s">
        <v>134</v>
      </c>
      <c r="BA299" s="46" t="s">
        <v>119</v>
      </c>
      <c r="BB299" s="46" t="s">
        <v>77</v>
      </c>
      <c r="BC299" s="47">
        <v>1</v>
      </c>
    </row>
    <row r="300" spans="52:55" ht="15.6" x14ac:dyDescent="0.3">
      <c r="AZ300" s="46" t="s">
        <v>134</v>
      </c>
      <c r="BA300" s="46" t="s">
        <v>119</v>
      </c>
      <c r="BB300" s="46" t="s">
        <v>76</v>
      </c>
      <c r="BC300" s="47">
        <v>2</v>
      </c>
    </row>
    <row r="301" spans="52:55" ht="15.6" x14ac:dyDescent="0.3">
      <c r="AZ301" s="46" t="s">
        <v>134</v>
      </c>
      <c r="BA301" s="46" t="s">
        <v>119</v>
      </c>
      <c r="BB301" s="46" t="s">
        <v>85</v>
      </c>
      <c r="BC301" s="47">
        <v>3</v>
      </c>
    </row>
    <row r="302" spans="52:55" ht="15.6" x14ac:dyDescent="0.3">
      <c r="AZ302" s="46" t="s">
        <v>134</v>
      </c>
      <c r="BA302" s="46" t="s">
        <v>119</v>
      </c>
      <c r="BB302" s="46" t="s">
        <v>100</v>
      </c>
      <c r="BC302" s="47">
        <v>43</v>
      </c>
    </row>
    <row r="303" spans="52:55" ht="15.6" x14ac:dyDescent="0.3">
      <c r="AZ303" s="46" t="s">
        <v>134</v>
      </c>
      <c r="BA303" s="46" t="s">
        <v>120</v>
      </c>
      <c r="BB303" s="46" t="s">
        <v>100</v>
      </c>
      <c r="BC303" s="47">
        <v>12</v>
      </c>
    </row>
    <row r="304" spans="52:55" ht="15.6" x14ac:dyDescent="0.3">
      <c r="AZ304" s="46" t="s">
        <v>134</v>
      </c>
      <c r="BA304" s="46" t="s">
        <v>120</v>
      </c>
      <c r="BB304" s="46" t="s">
        <v>66</v>
      </c>
      <c r="BC304" s="47">
        <v>6</v>
      </c>
    </row>
    <row r="305" spans="52:55" ht="15.6" x14ac:dyDescent="0.3">
      <c r="AZ305" s="46" t="s">
        <v>134</v>
      </c>
      <c r="BA305" s="46" t="s">
        <v>120</v>
      </c>
      <c r="BB305" s="46" t="s">
        <v>72</v>
      </c>
      <c r="BC305" s="47">
        <v>13</v>
      </c>
    </row>
    <row r="306" spans="52:55" ht="15.6" x14ac:dyDescent="0.3">
      <c r="AZ306" s="46" t="s">
        <v>134</v>
      </c>
      <c r="BA306" s="46" t="s">
        <v>120</v>
      </c>
      <c r="BB306" s="46" t="s">
        <v>73</v>
      </c>
      <c r="BC306" s="47">
        <v>1</v>
      </c>
    </row>
    <row r="307" spans="52:55" ht="15.6" x14ac:dyDescent="0.3">
      <c r="AZ307" s="46" t="s">
        <v>134</v>
      </c>
      <c r="BA307" s="46" t="s">
        <v>120</v>
      </c>
      <c r="BB307" s="46" t="s">
        <v>74</v>
      </c>
      <c r="BC307" s="47">
        <v>4</v>
      </c>
    </row>
    <row r="308" spans="52:55" ht="15.6" x14ac:dyDescent="0.3">
      <c r="AZ308" s="46" t="s">
        <v>134</v>
      </c>
      <c r="BA308" s="46" t="s">
        <v>120</v>
      </c>
      <c r="BB308" s="46" t="s">
        <v>80</v>
      </c>
      <c r="BC308" s="47">
        <v>4</v>
      </c>
    </row>
    <row r="309" spans="52:55" ht="15.6" x14ac:dyDescent="0.3">
      <c r="AZ309" s="46" t="s">
        <v>134</v>
      </c>
      <c r="BA309" s="46" t="s">
        <v>120</v>
      </c>
      <c r="BB309" s="46" t="s">
        <v>84</v>
      </c>
      <c r="BC309" s="47">
        <v>1</v>
      </c>
    </row>
    <row r="310" spans="52:55" ht="15.6" x14ac:dyDescent="0.3">
      <c r="AZ310" s="46" t="s">
        <v>134</v>
      </c>
      <c r="BA310" s="46" t="s">
        <v>120</v>
      </c>
      <c r="BB310" s="46" t="s">
        <v>86</v>
      </c>
      <c r="BC310" s="47">
        <v>1</v>
      </c>
    </row>
    <row r="311" spans="52:55" ht="15.6" x14ac:dyDescent="0.3">
      <c r="AZ311" s="46" t="s">
        <v>134</v>
      </c>
      <c r="BA311" s="46" t="s">
        <v>120</v>
      </c>
      <c r="BB311" s="46" t="s">
        <v>89</v>
      </c>
      <c r="BC311" s="47">
        <v>2</v>
      </c>
    </row>
    <row r="312" spans="52:55" ht="15.6" x14ac:dyDescent="0.3">
      <c r="AZ312" s="46" t="s">
        <v>134</v>
      </c>
      <c r="BA312" s="46" t="s">
        <v>120</v>
      </c>
      <c r="BB312" s="46" t="s">
        <v>62</v>
      </c>
      <c r="BC312" s="47">
        <v>1</v>
      </c>
    </row>
    <row r="313" spans="52:55" ht="15.6" x14ac:dyDescent="0.3">
      <c r="AZ313" s="46" t="s">
        <v>134</v>
      </c>
      <c r="BA313" s="46" t="s">
        <v>120</v>
      </c>
      <c r="BB313" s="46" t="s">
        <v>61</v>
      </c>
      <c r="BC313" s="47">
        <v>5</v>
      </c>
    </row>
    <row r="314" spans="52:55" ht="15.6" x14ac:dyDescent="0.3">
      <c r="AZ314" s="46" t="s">
        <v>134</v>
      </c>
      <c r="BA314" s="46" t="s">
        <v>120</v>
      </c>
      <c r="BB314" s="46" t="s">
        <v>88</v>
      </c>
      <c r="BC314" s="47">
        <v>9</v>
      </c>
    </row>
    <row r="315" spans="52:55" ht="15.6" x14ac:dyDescent="0.3">
      <c r="AZ315" s="46" t="s">
        <v>134</v>
      </c>
      <c r="BA315" s="46" t="s">
        <v>120</v>
      </c>
      <c r="BB315" s="46" t="s">
        <v>39</v>
      </c>
      <c r="BC315" s="47">
        <v>1</v>
      </c>
    </row>
    <row r="316" spans="52:55" ht="15.6" x14ac:dyDescent="0.3">
      <c r="AZ316" s="46" t="s">
        <v>134</v>
      </c>
      <c r="BA316" s="46" t="s">
        <v>120</v>
      </c>
      <c r="BB316" s="46" t="s">
        <v>63</v>
      </c>
      <c r="BC316" s="47">
        <v>4</v>
      </c>
    </row>
    <row r="317" spans="52:55" ht="15.6" x14ac:dyDescent="0.3">
      <c r="AZ317" s="46" t="s">
        <v>134</v>
      </c>
      <c r="BA317" s="46" t="s">
        <v>120</v>
      </c>
      <c r="BB317" s="46" t="s">
        <v>31</v>
      </c>
      <c r="BC317" s="47">
        <v>4</v>
      </c>
    </row>
    <row r="318" spans="52:55" ht="15.6" x14ac:dyDescent="0.3">
      <c r="AZ318" s="46" t="s">
        <v>134</v>
      </c>
      <c r="BA318" s="46" t="s">
        <v>120</v>
      </c>
      <c r="BB318" s="46" t="s">
        <v>33</v>
      </c>
      <c r="BC318" s="47">
        <v>1</v>
      </c>
    </row>
    <row r="319" spans="52:55" ht="15.6" x14ac:dyDescent="0.3">
      <c r="AZ319" s="46" t="s">
        <v>134</v>
      </c>
      <c r="BA319" s="46" t="s">
        <v>120</v>
      </c>
      <c r="BB319" s="46" t="s">
        <v>29</v>
      </c>
      <c r="BC319" s="47">
        <v>5</v>
      </c>
    </row>
    <row r="320" spans="52:55" ht="15.6" x14ac:dyDescent="0.3">
      <c r="AZ320" s="46" t="s">
        <v>134</v>
      </c>
      <c r="BA320" s="46" t="s">
        <v>120</v>
      </c>
      <c r="BB320" s="46" t="s">
        <v>40</v>
      </c>
      <c r="BC320" s="47">
        <v>1</v>
      </c>
    </row>
    <row r="321" spans="52:55" ht="15.6" x14ac:dyDescent="0.3">
      <c r="AZ321" s="46" t="s">
        <v>134</v>
      </c>
      <c r="BA321" s="46" t="s">
        <v>120</v>
      </c>
      <c r="BB321" s="46" t="s">
        <v>43</v>
      </c>
      <c r="BC321" s="47">
        <v>3</v>
      </c>
    </row>
    <row r="322" spans="52:55" ht="15.6" x14ac:dyDescent="0.3">
      <c r="AZ322" s="46" t="s">
        <v>134</v>
      </c>
      <c r="BA322" s="46" t="s">
        <v>120</v>
      </c>
      <c r="BB322" s="46" t="s">
        <v>47</v>
      </c>
      <c r="BC322" s="47">
        <v>2</v>
      </c>
    </row>
    <row r="323" spans="52:55" ht="15.6" x14ac:dyDescent="0.3">
      <c r="AZ323" s="46" t="s">
        <v>134</v>
      </c>
      <c r="BA323" s="46" t="s">
        <v>120</v>
      </c>
      <c r="BB323" s="46" t="s">
        <v>49</v>
      </c>
      <c r="BC323" s="47">
        <v>1</v>
      </c>
    </row>
    <row r="324" spans="52:55" ht="15.6" x14ac:dyDescent="0.3">
      <c r="AZ324" s="46" t="s">
        <v>134</v>
      </c>
      <c r="BA324" s="46" t="s">
        <v>120</v>
      </c>
      <c r="BB324" s="46" t="s">
        <v>50</v>
      </c>
      <c r="BC324" s="47">
        <v>1</v>
      </c>
    </row>
    <row r="325" spans="52:55" ht="15.6" x14ac:dyDescent="0.3">
      <c r="AZ325" s="46" t="s">
        <v>134</v>
      </c>
      <c r="BA325" s="46" t="s">
        <v>120</v>
      </c>
      <c r="BB325" s="46" t="s">
        <v>132</v>
      </c>
      <c r="BC325" s="47">
        <v>1234</v>
      </c>
    </row>
    <row r="326" spans="52:55" ht="15.6" x14ac:dyDescent="0.3">
      <c r="AZ326" s="46" t="s">
        <v>134</v>
      </c>
      <c r="BA326" s="46" t="s">
        <v>120</v>
      </c>
      <c r="BB326" s="46" t="s">
        <v>32</v>
      </c>
      <c r="BC326" s="47">
        <v>2</v>
      </c>
    </row>
    <row r="327" spans="52:55" ht="15.6" x14ac:dyDescent="0.3">
      <c r="AZ327" s="46" t="s">
        <v>134</v>
      </c>
      <c r="BA327" s="46" t="s">
        <v>121</v>
      </c>
      <c r="BB327" s="46" t="s">
        <v>84</v>
      </c>
      <c r="BC327" s="47">
        <v>2</v>
      </c>
    </row>
    <row r="328" spans="52:55" ht="15.6" x14ac:dyDescent="0.3">
      <c r="AZ328" s="46" t="s">
        <v>134</v>
      </c>
      <c r="BA328" s="46" t="s">
        <v>121</v>
      </c>
      <c r="BB328" s="46" t="s">
        <v>72</v>
      </c>
      <c r="BC328" s="47">
        <v>17</v>
      </c>
    </row>
    <row r="329" spans="52:55" ht="15.6" x14ac:dyDescent="0.3">
      <c r="AZ329" s="46" t="s">
        <v>134</v>
      </c>
      <c r="BA329" s="46" t="s">
        <v>121</v>
      </c>
      <c r="BB329" s="46" t="s">
        <v>77</v>
      </c>
      <c r="BC329" s="47">
        <v>1</v>
      </c>
    </row>
    <row r="330" spans="52:55" ht="15.6" x14ac:dyDescent="0.3">
      <c r="AZ330" s="46" t="s">
        <v>134</v>
      </c>
      <c r="BA330" s="46" t="s">
        <v>121</v>
      </c>
      <c r="BB330" s="46" t="s">
        <v>70</v>
      </c>
      <c r="BC330" s="47">
        <v>1</v>
      </c>
    </row>
    <row r="331" spans="52:55" ht="15.6" x14ac:dyDescent="0.3">
      <c r="AZ331" s="46" t="s">
        <v>134</v>
      </c>
      <c r="BA331" s="46" t="s">
        <v>121</v>
      </c>
      <c r="BB331" s="46" t="s">
        <v>80</v>
      </c>
      <c r="BC331" s="47">
        <v>2</v>
      </c>
    </row>
    <row r="332" spans="52:55" ht="15.6" x14ac:dyDescent="0.3">
      <c r="AZ332" s="46" t="s">
        <v>134</v>
      </c>
      <c r="BA332" s="46" t="s">
        <v>121</v>
      </c>
      <c r="BB332" s="46" t="s">
        <v>82</v>
      </c>
      <c r="BC332" s="47">
        <v>1</v>
      </c>
    </row>
    <row r="333" spans="52:55" ht="15.6" x14ac:dyDescent="0.3">
      <c r="AZ333" s="46" t="s">
        <v>134</v>
      </c>
      <c r="BA333" s="46" t="s">
        <v>121</v>
      </c>
      <c r="BB333" s="46" t="s">
        <v>83</v>
      </c>
      <c r="BC333" s="47">
        <v>12</v>
      </c>
    </row>
    <row r="334" spans="52:55" ht="15.6" x14ac:dyDescent="0.3">
      <c r="AZ334" s="46" t="s">
        <v>134</v>
      </c>
      <c r="BA334" s="46" t="s">
        <v>121</v>
      </c>
      <c r="BB334" s="46" t="s">
        <v>88</v>
      </c>
      <c r="BC334" s="47">
        <v>5</v>
      </c>
    </row>
    <row r="335" spans="52:55" ht="15.6" x14ac:dyDescent="0.3">
      <c r="AZ335" s="46" t="s">
        <v>134</v>
      </c>
      <c r="BA335" s="46" t="s">
        <v>121</v>
      </c>
      <c r="BB335" s="46" t="s">
        <v>95</v>
      </c>
      <c r="BC335" s="47">
        <v>2</v>
      </c>
    </row>
    <row r="336" spans="52:55" ht="15.6" x14ac:dyDescent="0.3">
      <c r="AZ336" s="46" t="s">
        <v>134</v>
      </c>
      <c r="BA336" s="46" t="s">
        <v>121</v>
      </c>
      <c r="BB336" s="46" t="s">
        <v>97</v>
      </c>
      <c r="BC336" s="47">
        <v>1</v>
      </c>
    </row>
    <row r="337" spans="52:55" ht="15.6" x14ac:dyDescent="0.3">
      <c r="AZ337" s="46" t="s">
        <v>134</v>
      </c>
      <c r="BA337" s="46" t="s">
        <v>121</v>
      </c>
      <c r="BB337" s="46" t="s">
        <v>98</v>
      </c>
      <c r="BC337" s="47">
        <v>2</v>
      </c>
    </row>
    <row r="338" spans="52:55" ht="15.6" x14ac:dyDescent="0.3">
      <c r="AZ338" s="46" t="s">
        <v>134</v>
      </c>
      <c r="BA338" s="46" t="s">
        <v>121</v>
      </c>
      <c r="BB338" s="46" t="s">
        <v>100</v>
      </c>
      <c r="BC338" s="47">
        <v>24</v>
      </c>
    </row>
    <row r="339" spans="52:55" ht="15.6" x14ac:dyDescent="0.3">
      <c r="AZ339" s="46" t="s">
        <v>134</v>
      </c>
      <c r="BA339" s="46" t="s">
        <v>121</v>
      </c>
      <c r="BB339" s="46" t="s">
        <v>86</v>
      </c>
      <c r="BC339" s="47">
        <v>2</v>
      </c>
    </row>
    <row r="340" spans="52:55" ht="15.6" x14ac:dyDescent="0.3">
      <c r="AZ340" s="46" t="s">
        <v>134</v>
      </c>
      <c r="BA340" s="46" t="s">
        <v>121</v>
      </c>
      <c r="BB340" s="46" t="s">
        <v>68</v>
      </c>
      <c r="BC340" s="47">
        <v>1</v>
      </c>
    </row>
    <row r="341" spans="52:55" ht="15.6" x14ac:dyDescent="0.3">
      <c r="AZ341" s="46" t="s">
        <v>134</v>
      </c>
      <c r="BA341" s="46" t="s">
        <v>121</v>
      </c>
      <c r="BB341" s="46" t="s">
        <v>99</v>
      </c>
      <c r="BC341" s="47">
        <v>2</v>
      </c>
    </row>
    <row r="342" spans="52:55" ht="15.6" x14ac:dyDescent="0.3">
      <c r="AZ342" s="46" t="s">
        <v>134</v>
      </c>
      <c r="BA342" s="46" t="s">
        <v>121</v>
      </c>
      <c r="BB342" s="46" t="s">
        <v>39</v>
      </c>
      <c r="BC342" s="47">
        <v>5</v>
      </c>
    </row>
    <row r="343" spans="52:55" ht="15.6" x14ac:dyDescent="0.3">
      <c r="AZ343" s="46" t="s">
        <v>134</v>
      </c>
      <c r="BA343" s="46" t="s">
        <v>121</v>
      </c>
      <c r="BB343" s="46" t="s">
        <v>66</v>
      </c>
      <c r="BC343" s="47">
        <v>10</v>
      </c>
    </row>
    <row r="344" spans="52:55" ht="15.6" x14ac:dyDescent="0.3">
      <c r="AZ344" s="46" t="s">
        <v>134</v>
      </c>
      <c r="BA344" s="46" t="s">
        <v>121</v>
      </c>
      <c r="BB344" s="46" t="s">
        <v>31</v>
      </c>
      <c r="BC344" s="47">
        <v>2</v>
      </c>
    </row>
    <row r="345" spans="52:55" ht="15.6" x14ac:dyDescent="0.3">
      <c r="AZ345" s="46" t="s">
        <v>134</v>
      </c>
      <c r="BA345" s="46" t="s">
        <v>121</v>
      </c>
      <c r="BB345" s="46" t="s">
        <v>32</v>
      </c>
      <c r="BC345" s="47">
        <v>1</v>
      </c>
    </row>
    <row r="346" spans="52:55" ht="31.2" x14ac:dyDescent="0.3">
      <c r="AZ346" s="46" t="s">
        <v>134</v>
      </c>
      <c r="BA346" s="46" t="s">
        <v>121</v>
      </c>
      <c r="BB346" s="46" t="s">
        <v>35</v>
      </c>
      <c r="BC346" s="47">
        <v>1</v>
      </c>
    </row>
    <row r="347" spans="52:55" ht="15.6" x14ac:dyDescent="0.3">
      <c r="AZ347" s="46" t="s">
        <v>134</v>
      </c>
      <c r="BA347" s="46" t="s">
        <v>121</v>
      </c>
      <c r="BB347" s="46" t="s">
        <v>89</v>
      </c>
      <c r="BC347" s="47">
        <v>1</v>
      </c>
    </row>
    <row r="348" spans="52:55" ht="15.6" x14ac:dyDescent="0.3">
      <c r="AZ348" s="46" t="s">
        <v>134</v>
      </c>
      <c r="BA348" s="46" t="s">
        <v>121</v>
      </c>
      <c r="BB348" s="46" t="s">
        <v>40</v>
      </c>
      <c r="BC348" s="47">
        <v>1</v>
      </c>
    </row>
    <row r="349" spans="52:55" ht="15.6" x14ac:dyDescent="0.3">
      <c r="AZ349" s="46" t="s">
        <v>134</v>
      </c>
      <c r="BA349" s="46" t="s">
        <v>121</v>
      </c>
      <c r="BB349" s="46" t="s">
        <v>29</v>
      </c>
      <c r="BC349" s="47">
        <v>3</v>
      </c>
    </row>
    <row r="350" spans="52:55" ht="15.6" x14ac:dyDescent="0.3">
      <c r="AZ350" s="46" t="s">
        <v>134</v>
      </c>
      <c r="BA350" s="46" t="s">
        <v>121</v>
      </c>
      <c r="BB350" s="46" t="s">
        <v>56</v>
      </c>
      <c r="BC350" s="47">
        <v>1</v>
      </c>
    </row>
    <row r="351" spans="52:55" ht="15.6" x14ac:dyDescent="0.3">
      <c r="AZ351" s="46" t="s">
        <v>134</v>
      </c>
      <c r="BA351" s="46" t="s">
        <v>121</v>
      </c>
      <c r="BB351" s="46" t="s">
        <v>33</v>
      </c>
      <c r="BC351" s="47">
        <v>1</v>
      </c>
    </row>
    <row r="352" spans="52:55" ht="31.2" x14ac:dyDescent="0.3">
      <c r="AZ352" s="46" t="s">
        <v>134</v>
      </c>
      <c r="BA352" s="46" t="s">
        <v>121</v>
      </c>
      <c r="BB352" s="46" t="s">
        <v>58</v>
      </c>
      <c r="BC352" s="47">
        <v>1</v>
      </c>
    </row>
    <row r="353" spans="52:55" ht="15.6" x14ac:dyDescent="0.3">
      <c r="AZ353" s="46" t="s">
        <v>134</v>
      </c>
      <c r="BA353" s="46" t="s">
        <v>121</v>
      </c>
      <c r="BB353" s="46" t="s">
        <v>41</v>
      </c>
      <c r="BC353" s="47">
        <v>1</v>
      </c>
    </row>
    <row r="354" spans="52:55" ht="15.6" x14ac:dyDescent="0.3">
      <c r="AZ354" s="46" t="s">
        <v>134</v>
      </c>
      <c r="BA354" s="46" t="s">
        <v>121</v>
      </c>
      <c r="BB354" s="46" t="s">
        <v>54</v>
      </c>
      <c r="BC354" s="47">
        <v>1</v>
      </c>
    </row>
    <row r="355" spans="52:55" ht="15.6" x14ac:dyDescent="0.3">
      <c r="AZ355" s="46" t="s">
        <v>134</v>
      </c>
      <c r="BA355" s="46" t="s">
        <v>121</v>
      </c>
      <c r="BB355" s="46" t="s">
        <v>132</v>
      </c>
      <c r="BC355" s="47">
        <v>585</v>
      </c>
    </row>
    <row r="356" spans="52:55" ht="15.6" x14ac:dyDescent="0.3">
      <c r="AZ356" s="46" t="s">
        <v>134</v>
      </c>
      <c r="BA356" s="46" t="s">
        <v>121</v>
      </c>
      <c r="BB356" s="46" t="s">
        <v>50</v>
      </c>
      <c r="BC356" s="47">
        <v>4</v>
      </c>
    </row>
    <row r="357" spans="52:55" ht="15.6" x14ac:dyDescent="0.3">
      <c r="AZ357" s="46" t="s">
        <v>134</v>
      </c>
      <c r="BA357" s="46" t="s">
        <v>121</v>
      </c>
      <c r="BB357" s="46" t="s">
        <v>48</v>
      </c>
      <c r="BC357" s="47">
        <v>1</v>
      </c>
    </row>
    <row r="358" spans="52:55" ht="15.6" x14ac:dyDescent="0.3">
      <c r="AZ358" s="46" t="s">
        <v>134</v>
      </c>
      <c r="BA358" s="46" t="s">
        <v>121</v>
      </c>
      <c r="BB358" s="46" t="s">
        <v>43</v>
      </c>
      <c r="BC358" s="47">
        <v>2</v>
      </c>
    </row>
    <row r="359" spans="52:55" ht="15.6" x14ac:dyDescent="0.3">
      <c r="AZ359" s="46" t="s">
        <v>134</v>
      </c>
      <c r="BA359" s="46" t="s">
        <v>122</v>
      </c>
      <c r="BB359" s="46" t="s">
        <v>71</v>
      </c>
      <c r="BC359" s="47">
        <v>1</v>
      </c>
    </row>
    <row r="360" spans="52:55" ht="15.6" x14ac:dyDescent="0.3">
      <c r="AZ360" s="46" t="s">
        <v>134</v>
      </c>
      <c r="BA360" s="46" t="s">
        <v>122</v>
      </c>
      <c r="BB360" s="46" t="s">
        <v>102</v>
      </c>
      <c r="BC360" s="47">
        <v>1</v>
      </c>
    </row>
    <row r="361" spans="52:55" ht="15.6" x14ac:dyDescent="0.3">
      <c r="AZ361" s="46" t="s">
        <v>134</v>
      </c>
      <c r="BA361" s="46" t="s">
        <v>122</v>
      </c>
      <c r="BB361" s="46" t="s">
        <v>95</v>
      </c>
      <c r="BC361" s="47">
        <v>2</v>
      </c>
    </row>
    <row r="362" spans="52:55" ht="15.6" x14ac:dyDescent="0.3">
      <c r="AZ362" s="46" t="s">
        <v>134</v>
      </c>
      <c r="BA362" s="46" t="s">
        <v>122</v>
      </c>
      <c r="BB362" s="46" t="s">
        <v>88</v>
      </c>
      <c r="BC362" s="47">
        <v>10</v>
      </c>
    </row>
    <row r="363" spans="52:55" ht="15.6" x14ac:dyDescent="0.3">
      <c r="AZ363" s="46" t="s">
        <v>134</v>
      </c>
      <c r="BA363" s="46" t="s">
        <v>122</v>
      </c>
      <c r="BB363" s="46" t="s">
        <v>84</v>
      </c>
      <c r="BC363" s="47">
        <v>2</v>
      </c>
    </row>
    <row r="364" spans="52:55" ht="15.6" x14ac:dyDescent="0.3">
      <c r="AZ364" s="46" t="s">
        <v>134</v>
      </c>
      <c r="BA364" s="46" t="s">
        <v>122</v>
      </c>
      <c r="BB364" s="46" t="s">
        <v>83</v>
      </c>
      <c r="BC364" s="47">
        <v>1</v>
      </c>
    </row>
    <row r="365" spans="52:55" ht="15.6" x14ac:dyDescent="0.3">
      <c r="AZ365" s="46" t="s">
        <v>134</v>
      </c>
      <c r="BA365" s="46" t="s">
        <v>122</v>
      </c>
      <c r="BB365" s="46" t="s">
        <v>80</v>
      </c>
      <c r="BC365" s="47">
        <v>1</v>
      </c>
    </row>
    <row r="366" spans="52:55" ht="15.6" x14ac:dyDescent="0.3">
      <c r="AZ366" s="46" t="s">
        <v>134</v>
      </c>
      <c r="BA366" s="46" t="s">
        <v>122</v>
      </c>
      <c r="BB366" s="46" t="s">
        <v>78</v>
      </c>
      <c r="BC366" s="47">
        <v>1</v>
      </c>
    </row>
    <row r="367" spans="52:55" ht="15.6" x14ac:dyDescent="0.3">
      <c r="AZ367" s="46" t="s">
        <v>134</v>
      </c>
      <c r="BA367" s="46" t="s">
        <v>122</v>
      </c>
      <c r="BB367" s="46" t="s">
        <v>72</v>
      </c>
      <c r="BC367" s="47">
        <v>8</v>
      </c>
    </row>
    <row r="368" spans="52:55" ht="15.6" x14ac:dyDescent="0.3">
      <c r="AZ368" s="46" t="s">
        <v>134</v>
      </c>
      <c r="BA368" s="46" t="s">
        <v>122</v>
      </c>
      <c r="BB368" s="46" t="s">
        <v>99</v>
      </c>
      <c r="BC368" s="47">
        <v>1</v>
      </c>
    </row>
    <row r="369" spans="52:55" ht="15.6" x14ac:dyDescent="0.3">
      <c r="AZ369" s="46" t="s">
        <v>134</v>
      </c>
      <c r="BA369" s="46" t="s">
        <v>122</v>
      </c>
      <c r="BB369" s="46" t="s">
        <v>32</v>
      </c>
      <c r="BC369" s="47">
        <v>3</v>
      </c>
    </row>
    <row r="370" spans="52:55" ht="15.6" x14ac:dyDescent="0.3">
      <c r="AZ370" s="46" t="s">
        <v>134</v>
      </c>
      <c r="BA370" s="46" t="s">
        <v>122</v>
      </c>
      <c r="BB370" s="46" t="s">
        <v>66</v>
      </c>
      <c r="BC370" s="47">
        <v>5</v>
      </c>
    </row>
    <row r="371" spans="52:55" ht="15.6" x14ac:dyDescent="0.3">
      <c r="AZ371" s="46" t="s">
        <v>134</v>
      </c>
      <c r="BA371" s="46" t="s">
        <v>122</v>
      </c>
      <c r="BB371" s="46" t="s">
        <v>31</v>
      </c>
      <c r="BC371" s="47">
        <v>4</v>
      </c>
    </row>
    <row r="372" spans="52:55" ht="15.6" x14ac:dyDescent="0.3">
      <c r="AZ372" s="46" t="s">
        <v>134</v>
      </c>
      <c r="BA372" s="46" t="s">
        <v>122</v>
      </c>
      <c r="BB372" s="46" t="s">
        <v>37</v>
      </c>
      <c r="BC372" s="47">
        <v>1</v>
      </c>
    </row>
    <row r="373" spans="52:55" ht="15.6" x14ac:dyDescent="0.3">
      <c r="AZ373" s="46" t="s">
        <v>134</v>
      </c>
      <c r="BA373" s="46" t="s">
        <v>122</v>
      </c>
      <c r="BB373" s="46" t="s">
        <v>40</v>
      </c>
      <c r="BC373" s="47">
        <v>1</v>
      </c>
    </row>
    <row r="374" spans="52:55" ht="15.6" x14ac:dyDescent="0.3">
      <c r="AZ374" s="46" t="s">
        <v>134</v>
      </c>
      <c r="BA374" s="46" t="s">
        <v>122</v>
      </c>
      <c r="BB374" s="46" t="s">
        <v>41</v>
      </c>
      <c r="BC374" s="47">
        <v>1</v>
      </c>
    </row>
    <row r="375" spans="52:55" ht="15.6" x14ac:dyDescent="0.3">
      <c r="AZ375" s="46" t="s">
        <v>134</v>
      </c>
      <c r="BA375" s="46" t="s">
        <v>122</v>
      </c>
      <c r="BB375" s="46" t="s">
        <v>132</v>
      </c>
      <c r="BC375" s="47">
        <v>865</v>
      </c>
    </row>
    <row r="376" spans="52:55" ht="15.6" x14ac:dyDescent="0.3">
      <c r="AZ376" s="46" t="s">
        <v>134</v>
      </c>
      <c r="BA376" s="46" t="s">
        <v>122</v>
      </c>
      <c r="BB376" s="46" t="s">
        <v>100</v>
      </c>
      <c r="BC376" s="47">
        <v>9</v>
      </c>
    </row>
    <row r="377" spans="52:55" ht="15.6" x14ac:dyDescent="0.3">
      <c r="AZ377" s="46" t="s">
        <v>134</v>
      </c>
      <c r="BA377" s="46" t="s">
        <v>122</v>
      </c>
      <c r="BB377" s="46" t="s">
        <v>56</v>
      </c>
      <c r="BC377" s="47">
        <v>2</v>
      </c>
    </row>
    <row r="378" spans="52:55" ht="15.6" x14ac:dyDescent="0.3">
      <c r="AZ378" s="46" t="s">
        <v>134</v>
      </c>
      <c r="BA378" s="46" t="s">
        <v>122</v>
      </c>
      <c r="BB378" s="46" t="s">
        <v>30</v>
      </c>
      <c r="BC378" s="47">
        <v>1</v>
      </c>
    </row>
    <row r="379" spans="52:55" ht="15.6" x14ac:dyDescent="0.3">
      <c r="AZ379" s="46" t="s">
        <v>134</v>
      </c>
      <c r="BA379" s="46" t="s">
        <v>123</v>
      </c>
      <c r="BB379" s="46" t="s">
        <v>100</v>
      </c>
      <c r="BC379" s="47">
        <v>4</v>
      </c>
    </row>
    <row r="380" spans="52:55" ht="15.6" x14ac:dyDescent="0.3">
      <c r="AZ380" s="46" t="s">
        <v>134</v>
      </c>
      <c r="BA380" s="46" t="s">
        <v>123</v>
      </c>
      <c r="BB380" s="46" t="s">
        <v>83</v>
      </c>
      <c r="BC380" s="47">
        <v>4</v>
      </c>
    </row>
    <row r="381" spans="52:55" ht="15.6" x14ac:dyDescent="0.3">
      <c r="AZ381" s="46" t="s">
        <v>134</v>
      </c>
      <c r="BA381" s="46" t="s">
        <v>123</v>
      </c>
      <c r="BB381" s="46" t="s">
        <v>73</v>
      </c>
      <c r="BC381" s="47">
        <v>1</v>
      </c>
    </row>
    <row r="382" spans="52:55" ht="15.6" x14ac:dyDescent="0.3">
      <c r="AZ382" s="46" t="s">
        <v>134</v>
      </c>
      <c r="BA382" s="46" t="s">
        <v>123</v>
      </c>
      <c r="BB382" s="46" t="s">
        <v>76</v>
      </c>
      <c r="BC382" s="47">
        <v>1</v>
      </c>
    </row>
    <row r="383" spans="52:55" ht="15.6" x14ac:dyDescent="0.3">
      <c r="AZ383" s="46" t="s">
        <v>134</v>
      </c>
      <c r="BA383" s="46" t="s">
        <v>123</v>
      </c>
      <c r="BB383" s="46" t="s">
        <v>78</v>
      </c>
      <c r="BC383" s="47">
        <v>1</v>
      </c>
    </row>
    <row r="384" spans="52:55" ht="15.6" x14ac:dyDescent="0.3">
      <c r="AZ384" s="46" t="s">
        <v>134</v>
      </c>
      <c r="BA384" s="46" t="s">
        <v>123</v>
      </c>
      <c r="BB384" s="46" t="s">
        <v>80</v>
      </c>
      <c r="BC384" s="47">
        <v>2</v>
      </c>
    </row>
    <row r="385" spans="52:55" ht="15.6" x14ac:dyDescent="0.3">
      <c r="AZ385" s="46" t="s">
        <v>134</v>
      </c>
      <c r="BA385" s="46" t="s">
        <v>123</v>
      </c>
      <c r="BB385" s="46" t="s">
        <v>82</v>
      </c>
      <c r="BC385" s="47">
        <v>1</v>
      </c>
    </row>
    <row r="386" spans="52:55" ht="15.6" x14ac:dyDescent="0.3">
      <c r="AZ386" s="46" t="s">
        <v>134</v>
      </c>
      <c r="BA386" s="46" t="s">
        <v>123</v>
      </c>
      <c r="BB386" s="46" t="s">
        <v>85</v>
      </c>
      <c r="BC386" s="47">
        <v>2</v>
      </c>
    </row>
    <row r="387" spans="52:55" ht="15.6" x14ac:dyDescent="0.3">
      <c r="AZ387" s="46" t="s">
        <v>134</v>
      </c>
      <c r="BA387" s="46" t="s">
        <v>123</v>
      </c>
      <c r="BB387" s="46" t="s">
        <v>86</v>
      </c>
      <c r="BC387" s="47">
        <v>1</v>
      </c>
    </row>
    <row r="388" spans="52:55" ht="15.6" x14ac:dyDescent="0.3">
      <c r="AZ388" s="46" t="s">
        <v>134</v>
      </c>
      <c r="BA388" s="46" t="s">
        <v>123</v>
      </c>
      <c r="BB388" s="46" t="s">
        <v>88</v>
      </c>
      <c r="BC388" s="47">
        <v>12</v>
      </c>
    </row>
    <row r="389" spans="52:55" ht="15.6" x14ac:dyDescent="0.3">
      <c r="AZ389" s="46" t="s">
        <v>134</v>
      </c>
      <c r="BA389" s="46" t="s">
        <v>123</v>
      </c>
      <c r="BB389" s="46" t="s">
        <v>95</v>
      </c>
      <c r="BC389" s="47">
        <v>1</v>
      </c>
    </row>
    <row r="390" spans="52:55" ht="15.6" x14ac:dyDescent="0.3">
      <c r="AZ390" s="46" t="s">
        <v>134</v>
      </c>
      <c r="BA390" s="46" t="s">
        <v>123</v>
      </c>
      <c r="BB390" s="46" t="s">
        <v>72</v>
      </c>
      <c r="BC390" s="47">
        <v>13</v>
      </c>
    </row>
    <row r="391" spans="52:55" ht="15.6" x14ac:dyDescent="0.3">
      <c r="AZ391" s="46" t="s">
        <v>134</v>
      </c>
      <c r="BA391" s="46" t="s">
        <v>123</v>
      </c>
      <c r="BB391" s="46" t="s">
        <v>98</v>
      </c>
      <c r="BC391" s="47">
        <v>5</v>
      </c>
    </row>
    <row r="392" spans="52:55" ht="15.6" x14ac:dyDescent="0.3">
      <c r="AZ392" s="46" t="s">
        <v>134</v>
      </c>
      <c r="BA392" s="46" t="s">
        <v>123</v>
      </c>
      <c r="BB392" s="46" t="s">
        <v>89</v>
      </c>
      <c r="BC392" s="47">
        <v>1</v>
      </c>
    </row>
    <row r="393" spans="52:55" ht="31.2" x14ac:dyDescent="0.3">
      <c r="AZ393" s="46" t="s">
        <v>134</v>
      </c>
      <c r="BA393" s="46" t="s">
        <v>123</v>
      </c>
      <c r="BB393" s="46" t="s">
        <v>36</v>
      </c>
      <c r="BC393" s="47">
        <v>3</v>
      </c>
    </row>
    <row r="394" spans="52:55" ht="15.6" x14ac:dyDescent="0.3">
      <c r="AZ394" s="46" t="s">
        <v>134</v>
      </c>
      <c r="BA394" s="46" t="s">
        <v>123</v>
      </c>
      <c r="BB394" s="46" t="s">
        <v>31</v>
      </c>
      <c r="BC394" s="47">
        <v>6</v>
      </c>
    </row>
    <row r="395" spans="52:55" ht="15.6" x14ac:dyDescent="0.3">
      <c r="AZ395" s="46" t="s">
        <v>134</v>
      </c>
      <c r="BA395" s="46" t="s">
        <v>123</v>
      </c>
      <c r="BB395" s="46" t="s">
        <v>32</v>
      </c>
      <c r="BC395" s="47">
        <v>4</v>
      </c>
    </row>
    <row r="396" spans="52:55" ht="15.6" x14ac:dyDescent="0.3">
      <c r="AZ396" s="46" t="s">
        <v>134</v>
      </c>
      <c r="BA396" s="46" t="s">
        <v>123</v>
      </c>
      <c r="BB396" s="46" t="s">
        <v>66</v>
      </c>
      <c r="BC396" s="47">
        <v>10</v>
      </c>
    </row>
    <row r="397" spans="52:55" ht="15.6" x14ac:dyDescent="0.3">
      <c r="AZ397" s="46" t="s">
        <v>134</v>
      </c>
      <c r="BA397" s="46" t="s">
        <v>123</v>
      </c>
      <c r="BB397" s="46" t="s">
        <v>39</v>
      </c>
      <c r="BC397" s="47">
        <v>4</v>
      </c>
    </row>
    <row r="398" spans="52:55" ht="15.6" x14ac:dyDescent="0.3">
      <c r="AZ398" s="46" t="s">
        <v>134</v>
      </c>
      <c r="BA398" s="46" t="s">
        <v>123</v>
      </c>
      <c r="BB398" s="46" t="s">
        <v>40</v>
      </c>
      <c r="BC398" s="47">
        <v>3</v>
      </c>
    </row>
    <row r="399" spans="52:55" ht="15.6" x14ac:dyDescent="0.3">
      <c r="AZ399" s="46" t="s">
        <v>134</v>
      </c>
      <c r="BA399" s="46" t="s">
        <v>123</v>
      </c>
      <c r="BB399" s="46" t="s">
        <v>43</v>
      </c>
      <c r="BC399" s="47">
        <v>3</v>
      </c>
    </row>
    <row r="400" spans="52:55" ht="31.2" x14ac:dyDescent="0.3">
      <c r="AZ400" s="46" t="s">
        <v>134</v>
      </c>
      <c r="BA400" s="46" t="s">
        <v>123</v>
      </c>
      <c r="BB400" s="46" t="s">
        <v>51</v>
      </c>
      <c r="BC400" s="47">
        <v>1</v>
      </c>
    </row>
    <row r="401" spans="52:55" ht="15.6" x14ac:dyDescent="0.3">
      <c r="AZ401" s="46" t="s">
        <v>134</v>
      </c>
      <c r="BA401" s="46" t="s">
        <v>123</v>
      </c>
      <c r="BB401" s="46" t="s">
        <v>54</v>
      </c>
      <c r="BC401" s="47">
        <v>2</v>
      </c>
    </row>
    <row r="402" spans="52:55" ht="15.6" x14ac:dyDescent="0.3">
      <c r="AZ402" s="46" t="s">
        <v>134</v>
      </c>
      <c r="BA402" s="46" t="s">
        <v>123</v>
      </c>
      <c r="BB402" s="46" t="s">
        <v>56</v>
      </c>
      <c r="BC402" s="47">
        <v>1</v>
      </c>
    </row>
    <row r="403" spans="52:55" ht="31.2" x14ac:dyDescent="0.3">
      <c r="AZ403" s="46" t="s">
        <v>134</v>
      </c>
      <c r="BA403" s="46" t="s">
        <v>123</v>
      </c>
      <c r="BB403" s="46" t="s">
        <v>58</v>
      </c>
      <c r="BC403" s="47">
        <v>1</v>
      </c>
    </row>
    <row r="404" spans="52:55" ht="15.6" x14ac:dyDescent="0.3">
      <c r="AZ404" s="46" t="s">
        <v>134</v>
      </c>
      <c r="BA404" s="46" t="s">
        <v>123</v>
      </c>
      <c r="BB404" s="46" t="s">
        <v>63</v>
      </c>
      <c r="BC404" s="47">
        <v>1</v>
      </c>
    </row>
    <row r="405" spans="52:55" ht="15.6" x14ac:dyDescent="0.3">
      <c r="AZ405" s="46" t="s">
        <v>134</v>
      </c>
      <c r="BA405" s="46" t="s">
        <v>123</v>
      </c>
      <c r="BB405" s="46" t="s">
        <v>132</v>
      </c>
      <c r="BC405" s="47">
        <v>1275</v>
      </c>
    </row>
    <row r="406" spans="52:55" ht="15.6" x14ac:dyDescent="0.3">
      <c r="AZ406" s="46" t="s">
        <v>134</v>
      </c>
      <c r="BA406" s="46" t="s">
        <v>123</v>
      </c>
      <c r="BB406" s="46" t="s">
        <v>29</v>
      </c>
      <c r="BC406" s="47">
        <v>3</v>
      </c>
    </row>
    <row r="407" spans="52:55" ht="15.6" x14ac:dyDescent="0.3">
      <c r="AZ407" s="46" t="s">
        <v>134</v>
      </c>
      <c r="BA407" s="46" t="s">
        <v>124</v>
      </c>
      <c r="BB407" s="46" t="s">
        <v>100</v>
      </c>
      <c r="BC407" s="47">
        <v>7</v>
      </c>
    </row>
    <row r="408" spans="52:55" ht="15.6" x14ac:dyDescent="0.3">
      <c r="AZ408" s="46" t="s">
        <v>134</v>
      </c>
      <c r="BA408" s="46" t="s">
        <v>124</v>
      </c>
      <c r="BB408" s="46" t="s">
        <v>64</v>
      </c>
      <c r="BC408" s="47">
        <v>1</v>
      </c>
    </row>
    <row r="409" spans="52:55" ht="15.6" x14ac:dyDescent="0.3">
      <c r="AZ409" s="46" t="s">
        <v>134</v>
      </c>
      <c r="BA409" s="46" t="s">
        <v>124</v>
      </c>
      <c r="BB409" s="46" t="s">
        <v>103</v>
      </c>
      <c r="BC409" s="47">
        <v>1</v>
      </c>
    </row>
    <row r="410" spans="52:55" ht="15.6" x14ac:dyDescent="0.3">
      <c r="AZ410" s="46" t="s">
        <v>134</v>
      </c>
      <c r="BA410" s="46" t="s">
        <v>124</v>
      </c>
      <c r="BB410" s="46" t="s">
        <v>72</v>
      </c>
      <c r="BC410" s="47">
        <v>2</v>
      </c>
    </row>
    <row r="411" spans="52:55" ht="15.6" x14ac:dyDescent="0.3">
      <c r="AZ411" s="46" t="s">
        <v>134</v>
      </c>
      <c r="BA411" s="46" t="s">
        <v>124</v>
      </c>
      <c r="BB411" s="46" t="s">
        <v>80</v>
      </c>
      <c r="BC411" s="47">
        <v>9</v>
      </c>
    </row>
    <row r="412" spans="52:55" ht="15.6" x14ac:dyDescent="0.3">
      <c r="AZ412" s="46" t="s">
        <v>134</v>
      </c>
      <c r="BA412" s="46" t="s">
        <v>124</v>
      </c>
      <c r="BB412" s="46" t="s">
        <v>76</v>
      </c>
      <c r="BC412" s="47">
        <v>3</v>
      </c>
    </row>
    <row r="413" spans="52:55" ht="15.6" x14ac:dyDescent="0.3">
      <c r="AZ413" s="46" t="s">
        <v>134</v>
      </c>
      <c r="BA413" s="46" t="s">
        <v>124</v>
      </c>
      <c r="BB413" s="46" t="s">
        <v>90</v>
      </c>
      <c r="BC413" s="47">
        <v>1</v>
      </c>
    </row>
    <row r="414" spans="52:55" ht="15.6" x14ac:dyDescent="0.3">
      <c r="AZ414" s="46" t="s">
        <v>134</v>
      </c>
      <c r="BA414" s="46" t="s">
        <v>124</v>
      </c>
      <c r="BB414" s="46" t="s">
        <v>55</v>
      </c>
      <c r="BC414" s="47">
        <v>1</v>
      </c>
    </row>
    <row r="415" spans="52:55" ht="15.6" x14ac:dyDescent="0.3">
      <c r="AZ415" s="46" t="s">
        <v>134</v>
      </c>
      <c r="BA415" s="46" t="s">
        <v>124</v>
      </c>
      <c r="BB415" s="46" t="s">
        <v>88</v>
      </c>
      <c r="BC415" s="47">
        <v>3</v>
      </c>
    </row>
    <row r="416" spans="52:55" ht="15.6" x14ac:dyDescent="0.3">
      <c r="AZ416" s="46" t="s">
        <v>134</v>
      </c>
      <c r="BA416" s="46" t="s">
        <v>124</v>
      </c>
      <c r="BB416" s="46" t="s">
        <v>40</v>
      </c>
      <c r="BC416" s="47">
        <v>1</v>
      </c>
    </row>
    <row r="417" spans="52:55" ht="15.6" x14ac:dyDescent="0.3">
      <c r="AZ417" s="46" t="s">
        <v>134</v>
      </c>
      <c r="BA417" s="46" t="s">
        <v>124</v>
      </c>
      <c r="BB417" s="46" t="s">
        <v>52</v>
      </c>
      <c r="BC417" s="47">
        <v>1</v>
      </c>
    </row>
    <row r="418" spans="52:55" ht="15.6" x14ac:dyDescent="0.3">
      <c r="AZ418" s="46" t="s">
        <v>134</v>
      </c>
      <c r="BA418" s="46" t="s">
        <v>124</v>
      </c>
      <c r="BB418" s="46" t="s">
        <v>32</v>
      </c>
      <c r="BC418" s="47">
        <v>1</v>
      </c>
    </row>
    <row r="419" spans="52:55" ht="15.6" x14ac:dyDescent="0.3">
      <c r="AZ419" s="46" t="s">
        <v>134</v>
      </c>
      <c r="BA419" s="46" t="s">
        <v>124</v>
      </c>
      <c r="BB419" s="46" t="s">
        <v>41</v>
      </c>
      <c r="BC419" s="47">
        <v>1</v>
      </c>
    </row>
    <row r="420" spans="52:55" ht="15.6" x14ac:dyDescent="0.3">
      <c r="AZ420" s="46" t="s">
        <v>134</v>
      </c>
      <c r="BA420" s="46" t="s">
        <v>124</v>
      </c>
      <c r="BB420" s="46" t="s">
        <v>43</v>
      </c>
      <c r="BC420" s="47">
        <v>1</v>
      </c>
    </row>
    <row r="421" spans="52:55" ht="15.6" x14ac:dyDescent="0.3">
      <c r="AZ421" s="46" t="s">
        <v>134</v>
      </c>
      <c r="BA421" s="46" t="s">
        <v>124</v>
      </c>
      <c r="BB421" s="46" t="s">
        <v>84</v>
      </c>
      <c r="BC421" s="47">
        <v>1</v>
      </c>
    </row>
    <row r="422" spans="52:55" ht="15.6" x14ac:dyDescent="0.3">
      <c r="AZ422" s="46" t="s">
        <v>134</v>
      </c>
      <c r="BA422" s="46" t="s">
        <v>124</v>
      </c>
      <c r="BB422" s="46" t="s">
        <v>47</v>
      </c>
      <c r="BC422" s="47">
        <v>2</v>
      </c>
    </row>
    <row r="423" spans="52:55" ht="15.6" x14ac:dyDescent="0.3">
      <c r="AZ423" s="46" t="s">
        <v>134</v>
      </c>
      <c r="BA423" s="46" t="s">
        <v>124</v>
      </c>
      <c r="BB423" s="46" t="s">
        <v>48</v>
      </c>
      <c r="BC423" s="47">
        <v>1</v>
      </c>
    </row>
    <row r="424" spans="52:55" ht="15.6" x14ac:dyDescent="0.3">
      <c r="AZ424" s="46" t="s">
        <v>134</v>
      </c>
      <c r="BA424" s="46" t="s">
        <v>124</v>
      </c>
      <c r="BB424" s="46" t="s">
        <v>50</v>
      </c>
      <c r="BC424" s="47">
        <v>2</v>
      </c>
    </row>
    <row r="425" spans="52:55" ht="15.6" x14ac:dyDescent="0.3">
      <c r="AZ425" s="46" t="s">
        <v>134</v>
      </c>
      <c r="BA425" s="46" t="s">
        <v>124</v>
      </c>
      <c r="BB425" s="46" t="s">
        <v>132</v>
      </c>
      <c r="BC425" s="47">
        <v>309</v>
      </c>
    </row>
    <row r="426" spans="52:55" ht="15.6" x14ac:dyDescent="0.3">
      <c r="AZ426" s="46" t="s">
        <v>134</v>
      </c>
      <c r="BA426" s="46" t="s">
        <v>124</v>
      </c>
      <c r="BB426" s="46" t="s">
        <v>28</v>
      </c>
      <c r="BC426" s="47">
        <v>1</v>
      </c>
    </row>
    <row r="427" spans="52:55" ht="15.6" x14ac:dyDescent="0.3">
      <c r="AZ427" s="46" t="s">
        <v>134</v>
      </c>
      <c r="BA427" s="46" t="s">
        <v>125</v>
      </c>
      <c r="BB427" s="46" t="s">
        <v>100</v>
      </c>
      <c r="BC427" s="47">
        <v>6</v>
      </c>
    </row>
    <row r="428" spans="52:55" ht="15.6" x14ac:dyDescent="0.3">
      <c r="AZ428" s="46" t="s">
        <v>134</v>
      </c>
      <c r="BA428" s="46" t="s">
        <v>125</v>
      </c>
      <c r="BB428" s="46" t="s">
        <v>88</v>
      </c>
      <c r="BC428" s="47">
        <v>2</v>
      </c>
    </row>
    <row r="429" spans="52:55" ht="15.6" x14ac:dyDescent="0.3">
      <c r="AZ429" s="46" t="s">
        <v>134</v>
      </c>
      <c r="BA429" s="46" t="s">
        <v>125</v>
      </c>
      <c r="BB429" s="46" t="s">
        <v>80</v>
      </c>
      <c r="BC429" s="47">
        <v>2</v>
      </c>
    </row>
    <row r="430" spans="52:55" ht="15.6" x14ac:dyDescent="0.3">
      <c r="AZ430" s="46" t="s">
        <v>134</v>
      </c>
      <c r="BA430" s="46" t="s">
        <v>125</v>
      </c>
      <c r="BB430" s="46" t="s">
        <v>82</v>
      </c>
      <c r="BC430" s="47">
        <v>1</v>
      </c>
    </row>
    <row r="431" spans="52:55" ht="15.6" x14ac:dyDescent="0.3">
      <c r="AZ431" s="46" t="s">
        <v>134</v>
      </c>
      <c r="BA431" s="46" t="s">
        <v>125</v>
      </c>
      <c r="BB431" s="46" t="s">
        <v>83</v>
      </c>
      <c r="BC431" s="47">
        <v>1</v>
      </c>
    </row>
    <row r="432" spans="52:55" ht="15.6" x14ac:dyDescent="0.3">
      <c r="AZ432" s="46" t="s">
        <v>134</v>
      </c>
      <c r="BA432" s="46" t="s">
        <v>125</v>
      </c>
      <c r="BB432" s="46" t="s">
        <v>85</v>
      </c>
      <c r="BC432" s="47">
        <v>1</v>
      </c>
    </row>
    <row r="433" spans="52:55" ht="46.8" x14ac:dyDescent="0.3">
      <c r="AZ433" s="46" t="s">
        <v>134</v>
      </c>
      <c r="BA433" s="46" t="s">
        <v>125</v>
      </c>
      <c r="BB433" s="46" t="s">
        <v>87</v>
      </c>
      <c r="BC433" s="47">
        <v>1</v>
      </c>
    </row>
    <row r="434" spans="52:55" ht="15.6" x14ac:dyDescent="0.3">
      <c r="AZ434" s="46" t="s">
        <v>134</v>
      </c>
      <c r="BA434" s="46" t="s">
        <v>125</v>
      </c>
      <c r="BB434" s="46" t="s">
        <v>139</v>
      </c>
      <c r="BC434" s="47">
        <v>1</v>
      </c>
    </row>
    <row r="435" spans="52:55" ht="15.6" x14ac:dyDescent="0.3">
      <c r="AZ435" s="46" t="s">
        <v>134</v>
      </c>
      <c r="BA435" s="46" t="s">
        <v>125</v>
      </c>
      <c r="BB435" s="46" t="s">
        <v>91</v>
      </c>
      <c r="BC435" s="47">
        <v>1</v>
      </c>
    </row>
    <row r="436" spans="52:55" ht="15.6" x14ac:dyDescent="0.3">
      <c r="AZ436" s="46" t="s">
        <v>134</v>
      </c>
      <c r="BA436" s="46" t="s">
        <v>125</v>
      </c>
      <c r="BB436" s="46" t="s">
        <v>140</v>
      </c>
      <c r="BC436" s="47">
        <v>1</v>
      </c>
    </row>
    <row r="437" spans="52:55" ht="15.6" x14ac:dyDescent="0.3">
      <c r="AZ437" s="46" t="s">
        <v>134</v>
      </c>
      <c r="BA437" s="46" t="s">
        <v>125</v>
      </c>
      <c r="BB437" s="46" t="s">
        <v>92</v>
      </c>
      <c r="BC437" s="47">
        <v>1</v>
      </c>
    </row>
    <row r="438" spans="52:55" ht="15.6" x14ac:dyDescent="0.3">
      <c r="AZ438" s="46" t="s">
        <v>134</v>
      </c>
      <c r="BA438" s="46" t="s">
        <v>125</v>
      </c>
      <c r="BB438" s="46" t="s">
        <v>74</v>
      </c>
      <c r="BC438" s="47">
        <v>1</v>
      </c>
    </row>
    <row r="439" spans="52:55" ht="15.6" x14ac:dyDescent="0.3">
      <c r="AZ439" s="46" t="s">
        <v>134</v>
      </c>
      <c r="BA439" s="46" t="s">
        <v>125</v>
      </c>
      <c r="BB439" s="46" t="s">
        <v>99</v>
      </c>
      <c r="BC439" s="47">
        <v>1</v>
      </c>
    </row>
    <row r="440" spans="52:55" ht="15.6" x14ac:dyDescent="0.3">
      <c r="AZ440" s="46" t="s">
        <v>134</v>
      </c>
      <c r="BA440" s="46" t="s">
        <v>125</v>
      </c>
      <c r="BB440" s="46" t="s">
        <v>73</v>
      </c>
      <c r="BC440" s="47">
        <v>1</v>
      </c>
    </row>
    <row r="441" spans="52:55" ht="15.6" x14ac:dyDescent="0.3">
      <c r="AZ441" s="46" t="s">
        <v>134</v>
      </c>
      <c r="BA441" s="46" t="s">
        <v>125</v>
      </c>
      <c r="BB441" s="46" t="s">
        <v>98</v>
      </c>
      <c r="BC441" s="47">
        <v>2</v>
      </c>
    </row>
    <row r="442" spans="52:55" ht="15.6" x14ac:dyDescent="0.3">
      <c r="AZ442" s="46" t="s">
        <v>134</v>
      </c>
      <c r="BA442" s="46" t="s">
        <v>125</v>
      </c>
      <c r="BB442" s="46" t="s">
        <v>40</v>
      </c>
      <c r="BC442" s="47">
        <v>2</v>
      </c>
    </row>
    <row r="443" spans="52:55" ht="15.6" x14ac:dyDescent="0.3">
      <c r="AZ443" s="46" t="s">
        <v>134</v>
      </c>
      <c r="BA443" s="46" t="s">
        <v>125</v>
      </c>
      <c r="BB443" s="46" t="s">
        <v>29</v>
      </c>
      <c r="BC443" s="47">
        <v>2</v>
      </c>
    </row>
    <row r="444" spans="52:55" ht="15.6" x14ac:dyDescent="0.3">
      <c r="AZ444" s="46" t="s">
        <v>134</v>
      </c>
      <c r="BA444" s="46" t="s">
        <v>125</v>
      </c>
      <c r="BB444" s="46" t="s">
        <v>76</v>
      </c>
      <c r="BC444" s="47">
        <v>1</v>
      </c>
    </row>
    <row r="445" spans="52:55" ht="15.6" x14ac:dyDescent="0.3">
      <c r="AZ445" s="46" t="s">
        <v>134</v>
      </c>
      <c r="BA445" s="46" t="s">
        <v>125</v>
      </c>
      <c r="BB445" s="46" t="s">
        <v>39</v>
      </c>
      <c r="BC445" s="47">
        <v>2</v>
      </c>
    </row>
    <row r="446" spans="52:55" ht="15.6" x14ac:dyDescent="0.3">
      <c r="AZ446" s="46" t="s">
        <v>134</v>
      </c>
      <c r="BA446" s="46" t="s">
        <v>125</v>
      </c>
      <c r="BB446" s="46" t="s">
        <v>72</v>
      </c>
      <c r="BC446" s="47">
        <v>4</v>
      </c>
    </row>
    <row r="447" spans="52:55" ht="15.6" x14ac:dyDescent="0.3">
      <c r="AZ447" s="46" t="s">
        <v>134</v>
      </c>
      <c r="BA447" s="46" t="s">
        <v>125</v>
      </c>
      <c r="BB447" s="46" t="s">
        <v>43</v>
      </c>
      <c r="BC447" s="47">
        <v>2</v>
      </c>
    </row>
    <row r="448" spans="52:55" ht="15.6" x14ac:dyDescent="0.3">
      <c r="AZ448" s="46" t="s">
        <v>134</v>
      </c>
      <c r="BA448" s="46" t="s">
        <v>125</v>
      </c>
      <c r="BB448" s="46" t="s">
        <v>46</v>
      </c>
      <c r="BC448" s="47">
        <v>1</v>
      </c>
    </row>
    <row r="449" spans="52:55" ht="15.6" x14ac:dyDescent="0.3">
      <c r="AZ449" s="46" t="s">
        <v>134</v>
      </c>
      <c r="BA449" s="46" t="s">
        <v>125</v>
      </c>
      <c r="BB449" s="46" t="s">
        <v>47</v>
      </c>
      <c r="BC449" s="47">
        <v>1</v>
      </c>
    </row>
    <row r="450" spans="52:55" ht="15.6" x14ac:dyDescent="0.3">
      <c r="AZ450" s="46" t="s">
        <v>134</v>
      </c>
      <c r="BA450" s="46" t="s">
        <v>125</v>
      </c>
      <c r="BB450" s="46" t="s">
        <v>50</v>
      </c>
      <c r="BC450" s="47">
        <v>3</v>
      </c>
    </row>
    <row r="451" spans="52:55" ht="15.6" x14ac:dyDescent="0.3">
      <c r="AZ451" s="46" t="s">
        <v>134</v>
      </c>
      <c r="BA451" s="46" t="s">
        <v>125</v>
      </c>
      <c r="BB451" s="46" t="s">
        <v>52</v>
      </c>
      <c r="BC451" s="47">
        <v>2</v>
      </c>
    </row>
    <row r="452" spans="52:55" ht="15.6" x14ac:dyDescent="0.3">
      <c r="AZ452" s="46" t="s">
        <v>134</v>
      </c>
      <c r="BA452" s="46" t="s">
        <v>125</v>
      </c>
      <c r="BB452" s="46" t="s">
        <v>54</v>
      </c>
      <c r="BC452" s="47">
        <v>2</v>
      </c>
    </row>
    <row r="453" spans="52:55" ht="31.2" x14ac:dyDescent="0.3">
      <c r="AZ453" s="46" t="s">
        <v>134</v>
      </c>
      <c r="BA453" s="46" t="s">
        <v>125</v>
      </c>
      <c r="BB453" s="46" t="s">
        <v>58</v>
      </c>
      <c r="BC453" s="47">
        <v>1</v>
      </c>
    </row>
    <row r="454" spans="52:55" ht="15.6" x14ac:dyDescent="0.3">
      <c r="AZ454" s="46" t="s">
        <v>134</v>
      </c>
      <c r="BA454" s="46" t="s">
        <v>125</v>
      </c>
      <c r="BB454" s="46" t="s">
        <v>61</v>
      </c>
      <c r="BC454" s="47">
        <v>1</v>
      </c>
    </row>
    <row r="455" spans="52:55" ht="15.6" x14ac:dyDescent="0.3">
      <c r="AZ455" s="46" t="s">
        <v>134</v>
      </c>
      <c r="BA455" s="46" t="s">
        <v>125</v>
      </c>
      <c r="BB455" s="46" t="s">
        <v>65</v>
      </c>
      <c r="BC455" s="47">
        <v>1</v>
      </c>
    </row>
    <row r="456" spans="52:55" ht="15.6" x14ac:dyDescent="0.3">
      <c r="AZ456" s="46" t="s">
        <v>134</v>
      </c>
      <c r="BA456" s="46" t="s">
        <v>125</v>
      </c>
      <c r="BB456" s="46" t="s">
        <v>66</v>
      </c>
      <c r="BC456" s="47">
        <v>3</v>
      </c>
    </row>
    <row r="457" spans="52:55" ht="15.6" x14ac:dyDescent="0.3">
      <c r="AZ457" s="46" t="s">
        <v>134</v>
      </c>
      <c r="BA457" s="46" t="s">
        <v>125</v>
      </c>
      <c r="BB457" s="46" t="s">
        <v>132</v>
      </c>
      <c r="BC457" s="47">
        <v>597</v>
      </c>
    </row>
    <row r="458" spans="52:55" ht="15.6" x14ac:dyDescent="0.3">
      <c r="AZ458" s="46" t="s">
        <v>134</v>
      </c>
      <c r="BA458" s="46" t="s">
        <v>125</v>
      </c>
      <c r="BB458" s="46" t="s">
        <v>32</v>
      </c>
      <c r="BC458" s="47">
        <v>1</v>
      </c>
    </row>
    <row r="459" spans="52:55" ht="15.6" x14ac:dyDescent="0.3">
      <c r="AZ459" s="46" t="s">
        <v>134</v>
      </c>
      <c r="BA459" s="46" t="s">
        <v>126</v>
      </c>
      <c r="BB459" s="46" t="s">
        <v>100</v>
      </c>
      <c r="BC459" s="47">
        <v>10</v>
      </c>
    </row>
    <row r="460" spans="52:55" ht="15.6" x14ac:dyDescent="0.3">
      <c r="AZ460" s="46" t="s">
        <v>134</v>
      </c>
      <c r="BA460" s="46" t="s">
        <v>126</v>
      </c>
      <c r="BB460" s="46" t="s">
        <v>73</v>
      </c>
      <c r="BC460" s="47">
        <v>1</v>
      </c>
    </row>
    <row r="461" spans="52:55" ht="15.6" x14ac:dyDescent="0.3">
      <c r="AZ461" s="46" t="s">
        <v>134</v>
      </c>
      <c r="BA461" s="46" t="s">
        <v>126</v>
      </c>
      <c r="BB461" s="46" t="s">
        <v>80</v>
      </c>
      <c r="BC461" s="47">
        <v>1</v>
      </c>
    </row>
    <row r="462" spans="52:55" ht="15.6" x14ac:dyDescent="0.3">
      <c r="AZ462" s="46" t="s">
        <v>134</v>
      </c>
      <c r="BA462" s="46" t="s">
        <v>126</v>
      </c>
      <c r="BB462" s="46" t="s">
        <v>81</v>
      </c>
      <c r="BC462" s="47">
        <v>1</v>
      </c>
    </row>
    <row r="463" spans="52:55" ht="15.6" x14ac:dyDescent="0.3">
      <c r="AZ463" s="46" t="s">
        <v>134</v>
      </c>
      <c r="BA463" s="46" t="s">
        <v>126</v>
      </c>
      <c r="BB463" s="46" t="s">
        <v>83</v>
      </c>
      <c r="BC463" s="47">
        <v>3</v>
      </c>
    </row>
    <row r="464" spans="52:55" ht="15.6" x14ac:dyDescent="0.3">
      <c r="AZ464" s="46" t="s">
        <v>134</v>
      </c>
      <c r="BA464" s="46" t="s">
        <v>126</v>
      </c>
      <c r="BB464" s="46" t="s">
        <v>84</v>
      </c>
      <c r="BC464" s="47">
        <v>2</v>
      </c>
    </row>
    <row r="465" spans="52:55" ht="15.6" x14ac:dyDescent="0.3">
      <c r="AZ465" s="46" t="s">
        <v>134</v>
      </c>
      <c r="BA465" s="46" t="s">
        <v>126</v>
      </c>
      <c r="BB465" s="46" t="s">
        <v>86</v>
      </c>
      <c r="BC465" s="47">
        <v>2</v>
      </c>
    </row>
    <row r="466" spans="52:55" ht="15.6" x14ac:dyDescent="0.3">
      <c r="AZ466" s="46" t="s">
        <v>134</v>
      </c>
      <c r="BA466" s="46" t="s">
        <v>126</v>
      </c>
      <c r="BB466" s="46" t="s">
        <v>88</v>
      </c>
      <c r="BC466" s="47">
        <v>3</v>
      </c>
    </row>
    <row r="467" spans="52:55" ht="15.6" x14ac:dyDescent="0.3">
      <c r="AZ467" s="46" t="s">
        <v>134</v>
      </c>
      <c r="BA467" s="46" t="s">
        <v>126</v>
      </c>
      <c r="BB467" s="46" t="s">
        <v>89</v>
      </c>
      <c r="BC467" s="47">
        <v>1</v>
      </c>
    </row>
    <row r="468" spans="52:55" ht="15.6" x14ac:dyDescent="0.3">
      <c r="AZ468" s="46" t="s">
        <v>134</v>
      </c>
      <c r="BA468" s="46" t="s">
        <v>126</v>
      </c>
      <c r="BB468" s="46" t="s">
        <v>98</v>
      </c>
      <c r="BC468" s="47">
        <v>4</v>
      </c>
    </row>
    <row r="469" spans="52:55" ht="15.6" x14ac:dyDescent="0.3">
      <c r="AZ469" s="46" t="s">
        <v>134</v>
      </c>
      <c r="BA469" s="46" t="s">
        <v>126</v>
      </c>
      <c r="BB469" s="46" t="s">
        <v>41</v>
      </c>
      <c r="BC469" s="47">
        <v>1</v>
      </c>
    </row>
    <row r="470" spans="52:55" ht="15.6" x14ac:dyDescent="0.3">
      <c r="AZ470" s="46" t="s">
        <v>134</v>
      </c>
      <c r="BA470" s="46" t="s">
        <v>126</v>
      </c>
      <c r="BB470" s="46" t="s">
        <v>72</v>
      </c>
      <c r="BC470" s="47">
        <v>1</v>
      </c>
    </row>
    <row r="471" spans="52:55" ht="15.6" x14ac:dyDescent="0.3">
      <c r="AZ471" s="46" t="s">
        <v>134</v>
      </c>
      <c r="BA471" s="46" t="s">
        <v>126</v>
      </c>
      <c r="BB471" s="46" t="s">
        <v>95</v>
      </c>
      <c r="BC471" s="47">
        <v>2</v>
      </c>
    </row>
    <row r="472" spans="52:55" ht="15.6" x14ac:dyDescent="0.3">
      <c r="AZ472" s="46" t="s">
        <v>134</v>
      </c>
      <c r="BA472" s="46" t="s">
        <v>126</v>
      </c>
      <c r="BB472" s="46" t="s">
        <v>32</v>
      </c>
      <c r="BC472" s="47">
        <v>2</v>
      </c>
    </row>
    <row r="473" spans="52:55" ht="15.6" x14ac:dyDescent="0.3">
      <c r="AZ473" s="46" t="s">
        <v>134</v>
      </c>
      <c r="BA473" s="46" t="s">
        <v>126</v>
      </c>
      <c r="BB473" s="46" t="s">
        <v>47</v>
      </c>
      <c r="BC473" s="47">
        <v>1</v>
      </c>
    </row>
    <row r="474" spans="52:55" ht="15.6" x14ac:dyDescent="0.3">
      <c r="AZ474" s="46" t="s">
        <v>134</v>
      </c>
      <c r="BA474" s="46" t="s">
        <v>126</v>
      </c>
      <c r="BB474" s="46" t="s">
        <v>66</v>
      </c>
      <c r="BC474" s="47">
        <v>4</v>
      </c>
    </row>
    <row r="475" spans="52:55" ht="15.6" x14ac:dyDescent="0.3">
      <c r="AZ475" s="46" t="s">
        <v>134</v>
      </c>
      <c r="BA475" s="46" t="s">
        <v>126</v>
      </c>
      <c r="BB475" s="46" t="s">
        <v>31</v>
      </c>
      <c r="BC475" s="47">
        <v>4</v>
      </c>
    </row>
    <row r="476" spans="52:55" ht="15.6" x14ac:dyDescent="0.3">
      <c r="AZ476" s="46" t="s">
        <v>134</v>
      </c>
      <c r="BA476" s="46" t="s">
        <v>126</v>
      </c>
      <c r="BB476" s="46" t="s">
        <v>33</v>
      </c>
      <c r="BC476" s="47">
        <v>1</v>
      </c>
    </row>
    <row r="477" spans="52:55" ht="15.6" x14ac:dyDescent="0.3">
      <c r="AZ477" s="46" t="s">
        <v>134</v>
      </c>
      <c r="BA477" s="46" t="s">
        <v>126</v>
      </c>
      <c r="BB477" s="46" t="s">
        <v>39</v>
      </c>
      <c r="BC477" s="47">
        <v>1</v>
      </c>
    </row>
    <row r="478" spans="52:55" ht="15.6" x14ac:dyDescent="0.3">
      <c r="AZ478" s="46" t="s">
        <v>134</v>
      </c>
      <c r="BA478" s="46" t="s">
        <v>126</v>
      </c>
      <c r="BB478" s="46" t="s">
        <v>43</v>
      </c>
      <c r="BC478" s="47">
        <v>6</v>
      </c>
    </row>
    <row r="479" spans="52:55" ht="15.6" x14ac:dyDescent="0.3">
      <c r="AZ479" s="46" t="s">
        <v>134</v>
      </c>
      <c r="BA479" s="46" t="s">
        <v>126</v>
      </c>
      <c r="BB479" s="46" t="s">
        <v>50</v>
      </c>
      <c r="BC479" s="47">
        <v>2</v>
      </c>
    </row>
    <row r="480" spans="52:55" ht="15.6" x14ac:dyDescent="0.3">
      <c r="AZ480" s="46" t="s">
        <v>134</v>
      </c>
      <c r="BA480" s="46" t="s">
        <v>126</v>
      </c>
      <c r="BB480" s="46" t="s">
        <v>132</v>
      </c>
      <c r="BC480" s="47">
        <v>1107</v>
      </c>
    </row>
    <row r="481" spans="52:55" ht="15.6" x14ac:dyDescent="0.3">
      <c r="AZ481" s="46" t="s">
        <v>134</v>
      </c>
      <c r="BA481" s="46" t="s">
        <v>126</v>
      </c>
      <c r="BB481" s="46" t="s">
        <v>54</v>
      </c>
      <c r="BC481" s="47">
        <v>1</v>
      </c>
    </row>
    <row r="482" spans="52:55" ht="15.6" x14ac:dyDescent="0.3">
      <c r="AZ482" s="46" t="s">
        <v>134</v>
      </c>
      <c r="BA482" s="46" t="s">
        <v>126</v>
      </c>
      <c r="BB482" s="46" t="s">
        <v>55</v>
      </c>
      <c r="BC482" s="47">
        <v>1</v>
      </c>
    </row>
    <row r="483" spans="52:55" ht="15.6" x14ac:dyDescent="0.3">
      <c r="AZ483" s="46" t="s">
        <v>134</v>
      </c>
      <c r="BA483" s="46" t="s">
        <v>126</v>
      </c>
      <c r="BB483" s="46" t="s">
        <v>63</v>
      </c>
      <c r="BC483" s="47">
        <v>1</v>
      </c>
    </row>
    <row r="484" spans="52:55" ht="15.6" x14ac:dyDescent="0.3">
      <c r="AZ484" s="46" t="s">
        <v>134</v>
      </c>
      <c r="BA484" s="46" t="s">
        <v>126</v>
      </c>
      <c r="BB484" s="46" t="s">
        <v>61</v>
      </c>
      <c r="BC484" s="47">
        <v>2</v>
      </c>
    </row>
    <row r="485" spans="52:55" ht="15.6" x14ac:dyDescent="0.3">
      <c r="AZ485" s="46" t="s">
        <v>134</v>
      </c>
      <c r="BA485" s="46" t="s">
        <v>127</v>
      </c>
      <c r="BB485" s="46" t="s">
        <v>67</v>
      </c>
      <c r="BC485" s="47">
        <v>1</v>
      </c>
    </row>
    <row r="486" spans="52:55" ht="15.6" x14ac:dyDescent="0.3">
      <c r="AZ486" s="46" t="s">
        <v>134</v>
      </c>
      <c r="BA486" s="46" t="s">
        <v>127</v>
      </c>
      <c r="BB486" s="46" t="s">
        <v>81</v>
      </c>
      <c r="BC486" s="47">
        <v>2</v>
      </c>
    </row>
    <row r="487" spans="52:55" ht="31.2" x14ac:dyDescent="0.3">
      <c r="AZ487" s="46" t="s">
        <v>134</v>
      </c>
      <c r="BA487" s="46" t="s">
        <v>127</v>
      </c>
      <c r="BB487" s="46" t="s">
        <v>79</v>
      </c>
      <c r="BC487" s="47">
        <v>2</v>
      </c>
    </row>
    <row r="488" spans="52:55" ht="31.2" x14ac:dyDescent="0.3">
      <c r="AZ488" s="46" t="s">
        <v>134</v>
      </c>
      <c r="BA488" s="46" t="s">
        <v>127</v>
      </c>
      <c r="BB488" s="46" t="s">
        <v>75</v>
      </c>
      <c r="BC488" s="47">
        <v>1</v>
      </c>
    </row>
    <row r="489" spans="52:55" ht="15.6" x14ac:dyDescent="0.3">
      <c r="AZ489" s="46" t="s">
        <v>134</v>
      </c>
      <c r="BA489" s="46" t="s">
        <v>127</v>
      </c>
      <c r="BB489" s="46" t="s">
        <v>74</v>
      </c>
      <c r="BC489" s="47">
        <v>1</v>
      </c>
    </row>
    <row r="490" spans="52:55" ht="15.6" x14ac:dyDescent="0.3">
      <c r="AZ490" s="46" t="s">
        <v>134</v>
      </c>
      <c r="BA490" s="46" t="s">
        <v>127</v>
      </c>
      <c r="BB490" s="46" t="s">
        <v>141</v>
      </c>
      <c r="BC490" s="47">
        <v>1</v>
      </c>
    </row>
    <row r="491" spans="52:55" ht="15.6" x14ac:dyDescent="0.3">
      <c r="AZ491" s="46" t="s">
        <v>134</v>
      </c>
      <c r="BA491" s="46" t="s">
        <v>127</v>
      </c>
      <c r="BB491" s="46" t="s">
        <v>66</v>
      </c>
      <c r="BC491" s="47">
        <v>29</v>
      </c>
    </row>
    <row r="492" spans="52:55" ht="15.6" x14ac:dyDescent="0.3">
      <c r="AZ492" s="46" t="s">
        <v>134</v>
      </c>
      <c r="BA492" s="46" t="s">
        <v>127</v>
      </c>
      <c r="BB492" s="46" t="s">
        <v>72</v>
      </c>
      <c r="BC492" s="47">
        <v>10</v>
      </c>
    </row>
    <row r="493" spans="52:55" ht="15.6" x14ac:dyDescent="0.3">
      <c r="AZ493" s="46" t="s">
        <v>134</v>
      </c>
      <c r="BA493" s="46" t="s">
        <v>127</v>
      </c>
      <c r="BB493" s="46" t="s">
        <v>64</v>
      </c>
      <c r="BC493" s="47">
        <v>3</v>
      </c>
    </row>
    <row r="494" spans="52:55" ht="15.6" x14ac:dyDescent="0.3">
      <c r="AZ494" s="46" t="s">
        <v>134</v>
      </c>
      <c r="BA494" s="46" t="s">
        <v>127</v>
      </c>
      <c r="BB494" s="46" t="s">
        <v>82</v>
      </c>
      <c r="BC494" s="47">
        <v>5</v>
      </c>
    </row>
    <row r="495" spans="52:55" ht="15.6" x14ac:dyDescent="0.3">
      <c r="AZ495" s="46" t="s">
        <v>134</v>
      </c>
      <c r="BA495" s="46" t="s">
        <v>127</v>
      </c>
      <c r="BB495" s="46" t="s">
        <v>140</v>
      </c>
      <c r="BC495" s="47">
        <v>1</v>
      </c>
    </row>
    <row r="496" spans="52:55" ht="15.6" x14ac:dyDescent="0.3">
      <c r="AZ496" s="46" t="s">
        <v>134</v>
      </c>
      <c r="BA496" s="46" t="s">
        <v>127</v>
      </c>
      <c r="BB496" s="46" t="s">
        <v>142</v>
      </c>
      <c r="BC496" s="47">
        <v>1</v>
      </c>
    </row>
    <row r="497" spans="52:55" ht="15.6" x14ac:dyDescent="0.3">
      <c r="AZ497" s="46" t="s">
        <v>134</v>
      </c>
      <c r="BA497" s="46" t="s">
        <v>127</v>
      </c>
      <c r="BB497" s="46" t="s">
        <v>73</v>
      </c>
      <c r="BC497" s="47">
        <v>2</v>
      </c>
    </row>
    <row r="498" spans="52:55" ht="15.6" x14ac:dyDescent="0.3">
      <c r="AZ498" s="46" t="s">
        <v>134</v>
      </c>
      <c r="BA498" s="46" t="s">
        <v>127</v>
      </c>
      <c r="BB498" s="46" t="s">
        <v>83</v>
      </c>
      <c r="BC498" s="47">
        <v>7</v>
      </c>
    </row>
    <row r="499" spans="52:55" ht="15.6" x14ac:dyDescent="0.3">
      <c r="AZ499" s="46" t="s">
        <v>134</v>
      </c>
      <c r="BA499" s="46" t="s">
        <v>127</v>
      </c>
      <c r="BB499" s="46" t="s">
        <v>84</v>
      </c>
      <c r="BC499" s="47">
        <v>1</v>
      </c>
    </row>
    <row r="500" spans="52:55" ht="15.6" x14ac:dyDescent="0.3">
      <c r="AZ500" s="46" t="s">
        <v>134</v>
      </c>
      <c r="BA500" s="46" t="s">
        <v>127</v>
      </c>
      <c r="BB500" s="46" t="s">
        <v>85</v>
      </c>
      <c r="BC500" s="47">
        <v>3</v>
      </c>
    </row>
    <row r="501" spans="52:55" ht="15.6" x14ac:dyDescent="0.3">
      <c r="AZ501" s="46" t="s">
        <v>134</v>
      </c>
      <c r="BA501" s="46" t="s">
        <v>127</v>
      </c>
      <c r="BB501" s="46" t="s">
        <v>86</v>
      </c>
      <c r="BC501" s="47">
        <v>1</v>
      </c>
    </row>
    <row r="502" spans="52:55" ht="46.8" x14ac:dyDescent="0.3">
      <c r="AZ502" s="46" t="s">
        <v>134</v>
      </c>
      <c r="BA502" s="46" t="s">
        <v>127</v>
      </c>
      <c r="BB502" s="46" t="s">
        <v>87</v>
      </c>
      <c r="BC502" s="47">
        <v>2</v>
      </c>
    </row>
    <row r="503" spans="52:55" ht="15.6" x14ac:dyDescent="0.3">
      <c r="AZ503" s="46" t="s">
        <v>134</v>
      </c>
      <c r="BA503" s="46" t="s">
        <v>127</v>
      </c>
      <c r="BB503" s="46" t="s">
        <v>89</v>
      </c>
      <c r="BC503" s="47">
        <v>4</v>
      </c>
    </row>
    <row r="504" spans="52:55" ht="15.6" x14ac:dyDescent="0.3">
      <c r="AZ504" s="46" t="s">
        <v>134</v>
      </c>
      <c r="BA504" s="46" t="s">
        <v>127</v>
      </c>
      <c r="BB504" s="46" t="s">
        <v>92</v>
      </c>
      <c r="BC504" s="47">
        <v>1</v>
      </c>
    </row>
    <row r="505" spans="52:55" ht="15.6" x14ac:dyDescent="0.3">
      <c r="AZ505" s="46" t="s">
        <v>134</v>
      </c>
      <c r="BA505" s="46" t="s">
        <v>127</v>
      </c>
      <c r="BB505" s="46" t="s">
        <v>93</v>
      </c>
      <c r="BC505" s="47">
        <v>6</v>
      </c>
    </row>
    <row r="506" spans="52:55" ht="15.6" x14ac:dyDescent="0.3">
      <c r="AZ506" s="46" t="s">
        <v>134</v>
      </c>
      <c r="BA506" s="46" t="s">
        <v>127</v>
      </c>
      <c r="BB506" s="46" t="s">
        <v>95</v>
      </c>
      <c r="BC506" s="47">
        <v>1</v>
      </c>
    </row>
    <row r="507" spans="52:55" ht="15.6" x14ac:dyDescent="0.3">
      <c r="AZ507" s="46" t="s">
        <v>134</v>
      </c>
      <c r="BA507" s="46" t="s">
        <v>127</v>
      </c>
      <c r="BB507" s="46" t="s">
        <v>100</v>
      </c>
      <c r="BC507" s="47">
        <v>21</v>
      </c>
    </row>
    <row r="508" spans="52:55" ht="15.6" x14ac:dyDescent="0.3">
      <c r="AZ508" s="46" t="s">
        <v>134</v>
      </c>
      <c r="BA508" s="46" t="s">
        <v>127</v>
      </c>
      <c r="BB508" s="46" t="s">
        <v>98</v>
      </c>
      <c r="BC508" s="47">
        <v>7</v>
      </c>
    </row>
    <row r="509" spans="52:55" ht="15.6" x14ac:dyDescent="0.3">
      <c r="AZ509" s="46" t="s">
        <v>134</v>
      </c>
      <c r="BA509" s="46" t="s">
        <v>127</v>
      </c>
      <c r="BB509" s="46" t="s">
        <v>29</v>
      </c>
      <c r="BC509" s="47">
        <v>6</v>
      </c>
    </row>
    <row r="510" spans="52:55" ht="15.6" x14ac:dyDescent="0.3">
      <c r="AZ510" s="46" t="s">
        <v>134</v>
      </c>
      <c r="BA510" s="46" t="s">
        <v>127</v>
      </c>
      <c r="BB510" s="46" t="s">
        <v>63</v>
      </c>
      <c r="BC510" s="47">
        <v>2</v>
      </c>
    </row>
    <row r="511" spans="52:55" ht="15.6" x14ac:dyDescent="0.3">
      <c r="AZ511" s="46" t="s">
        <v>134</v>
      </c>
      <c r="BA511" s="46" t="s">
        <v>127</v>
      </c>
      <c r="BB511" s="46" t="s">
        <v>88</v>
      </c>
      <c r="BC511" s="47">
        <v>4</v>
      </c>
    </row>
    <row r="512" spans="52:55" ht="15.6" x14ac:dyDescent="0.3">
      <c r="AZ512" s="46" t="s">
        <v>134</v>
      </c>
      <c r="BA512" s="46" t="s">
        <v>127</v>
      </c>
      <c r="BB512" s="46" t="s">
        <v>37</v>
      </c>
      <c r="BC512" s="47">
        <v>1</v>
      </c>
    </row>
    <row r="513" spans="52:55" ht="15.6" x14ac:dyDescent="0.3">
      <c r="AZ513" s="46" t="s">
        <v>134</v>
      </c>
      <c r="BA513" s="46" t="s">
        <v>127</v>
      </c>
      <c r="BB513" s="46" t="s">
        <v>30</v>
      </c>
      <c r="BC513" s="47">
        <v>1</v>
      </c>
    </row>
    <row r="514" spans="52:55" ht="15.6" x14ac:dyDescent="0.3">
      <c r="AZ514" s="46" t="s">
        <v>134</v>
      </c>
      <c r="BA514" s="46" t="s">
        <v>127</v>
      </c>
      <c r="BB514" s="46" t="s">
        <v>31</v>
      </c>
      <c r="BC514" s="47">
        <v>6</v>
      </c>
    </row>
    <row r="515" spans="52:55" ht="31.2" x14ac:dyDescent="0.3">
      <c r="AZ515" s="46" t="s">
        <v>134</v>
      </c>
      <c r="BA515" s="46" t="s">
        <v>127</v>
      </c>
      <c r="BB515" s="46" t="s">
        <v>36</v>
      </c>
      <c r="BC515" s="47">
        <v>1</v>
      </c>
    </row>
    <row r="516" spans="52:55" ht="15.6" x14ac:dyDescent="0.3">
      <c r="AZ516" s="46" t="s">
        <v>134</v>
      </c>
      <c r="BA516" s="46" t="s">
        <v>127</v>
      </c>
      <c r="BB516" s="46" t="s">
        <v>61</v>
      </c>
      <c r="BC516" s="47">
        <v>3</v>
      </c>
    </row>
    <row r="517" spans="52:55" ht="15.6" x14ac:dyDescent="0.3">
      <c r="AZ517" s="46" t="s">
        <v>134</v>
      </c>
      <c r="BA517" s="46" t="s">
        <v>127</v>
      </c>
      <c r="BB517" s="46" t="s">
        <v>39</v>
      </c>
      <c r="BC517" s="47">
        <v>5</v>
      </c>
    </row>
    <row r="518" spans="52:55" ht="15.6" x14ac:dyDescent="0.3">
      <c r="AZ518" s="46" t="s">
        <v>134</v>
      </c>
      <c r="BA518" s="46" t="s">
        <v>127</v>
      </c>
      <c r="BB518" s="46" t="s">
        <v>40</v>
      </c>
      <c r="BC518" s="47">
        <v>3</v>
      </c>
    </row>
    <row r="519" spans="52:55" ht="15.6" x14ac:dyDescent="0.3">
      <c r="AZ519" s="46" t="s">
        <v>134</v>
      </c>
      <c r="BA519" s="46" t="s">
        <v>127</v>
      </c>
      <c r="BB519" s="46" t="s">
        <v>41</v>
      </c>
      <c r="BC519" s="47">
        <v>2</v>
      </c>
    </row>
    <row r="520" spans="52:55" ht="15.6" x14ac:dyDescent="0.3">
      <c r="AZ520" s="46" t="s">
        <v>134</v>
      </c>
      <c r="BA520" s="46" t="s">
        <v>127</v>
      </c>
      <c r="BB520" s="46" t="s">
        <v>143</v>
      </c>
      <c r="BC520" s="47">
        <v>1</v>
      </c>
    </row>
    <row r="521" spans="52:55" ht="15.6" x14ac:dyDescent="0.3">
      <c r="AZ521" s="46" t="s">
        <v>134</v>
      </c>
      <c r="BA521" s="46" t="s">
        <v>127</v>
      </c>
      <c r="BB521" s="46" t="s">
        <v>43</v>
      </c>
      <c r="BC521" s="47">
        <v>12</v>
      </c>
    </row>
    <row r="522" spans="52:55" ht="15.6" x14ac:dyDescent="0.3">
      <c r="AZ522" s="46" t="s">
        <v>134</v>
      </c>
      <c r="BA522" s="46" t="s">
        <v>127</v>
      </c>
      <c r="BB522" s="46" t="s">
        <v>45</v>
      </c>
      <c r="BC522" s="47">
        <v>1</v>
      </c>
    </row>
    <row r="523" spans="52:55" ht="15.6" x14ac:dyDescent="0.3">
      <c r="AZ523" s="46" t="s">
        <v>134</v>
      </c>
      <c r="BA523" s="46" t="s">
        <v>127</v>
      </c>
      <c r="BB523" s="46" t="s">
        <v>46</v>
      </c>
      <c r="BC523" s="47">
        <v>1</v>
      </c>
    </row>
    <row r="524" spans="52:55" ht="15.6" x14ac:dyDescent="0.3">
      <c r="AZ524" s="46" t="s">
        <v>134</v>
      </c>
      <c r="BA524" s="46" t="s">
        <v>127</v>
      </c>
      <c r="BB524" s="46" t="s">
        <v>47</v>
      </c>
      <c r="BC524" s="47">
        <v>1</v>
      </c>
    </row>
    <row r="525" spans="52:55" ht="31.2" x14ac:dyDescent="0.3">
      <c r="AZ525" s="46" t="s">
        <v>134</v>
      </c>
      <c r="BA525" s="46" t="s">
        <v>127</v>
      </c>
      <c r="BB525" s="46" t="s">
        <v>58</v>
      </c>
      <c r="BC525" s="47">
        <v>1</v>
      </c>
    </row>
    <row r="526" spans="52:55" ht="15.6" x14ac:dyDescent="0.3">
      <c r="AZ526" s="46" t="s">
        <v>134</v>
      </c>
      <c r="BA526" s="46" t="s">
        <v>127</v>
      </c>
      <c r="BB526" s="46" t="s">
        <v>32</v>
      </c>
      <c r="BC526" s="47">
        <v>4</v>
      </c>
    </row>
    <row r="527" spans="52:55" ht="15.6" x14ac:dyDescent="0.3">
      <c r="AZ527" s="46" t="s">
        <v>134</v>
      </c>
      <c r="BA527" s="46" t="s">
        <v>127</v>
      </c>
      <c r="BB527" s="46" t="s">
        <v>48</v>
      </c>
      <c r="BC527" s="47">
        <v>3</v>
      </c>
    </row>
    <row r="528" spans="52:55" ht="15.6" x14ac:dyDescent="0.3">
      <c r="AZ528" s="46" t="s">
        <v>134</v>
      </c>
      <c r="BA528" s="46" t="s">
        <v>127</v>
      </c>
      <c r="BB528" s="46" t="s">
        <v>60</v>
      </c>
      <c r="BC528" s="47">
        <v>1</v>
      </c>
    </row>
    <row r="529" spans="52:55" ht="15.6" x14ac:dyDescent="0.3">
      <c r="AZ529" s="46" t="s">
        <v>134</v>
      </c>
      <c r="BA529" s="46" t="s">
        <v>127</v>
      </c>
      <c r="BB529" s="46" t="s">
        <v>57</v>
      </c>
      <c r="BC529" s="47">
        <v>3</v>
      </c>
    </row>
    <row r="530" spans="52:55" ht="15.6" x14ac:dyDescent="0.3">
      <c r="AZ530" s="46" t="s">
        <v>134</v>
      </c>
      <c r="BA530" s="46" t="s">
        <v>127</v>
      </c>
      <c r="BB530" s="46" t="s">
        <v>55</v>
      </c>
      <c r="BC530" s="47">
        <v>2</v>
      </c>
    </row>
    <row r="531" spans="52:55" ht="15.6" x14ac:dyDescent="0.3">
      <c r="AZ531" s="46" t="s">
        <v>134</v>
      </c>
      <c r="BA531" s="46" t="s">
        <v>127</v>
      </c>
      <c r="BB531" s="46" t="s">
        <v>54</v>
      </c>
      <c r="BC531" s="47">
        <v>13</v>
      </c>
    </row>
    <row r="532" spans="52:55" ht="15.6" x14ac:dyDescent="0.3">
      <c r="AZ532" s="46" t="s">
        <v>134</v>
      </c>
      <c r="BA532" s="46" t="s">
        <v>127</v>
      </c>
      <c r="BB532" s="46" t="s">
        <v>53</v>
      </c>
      <c r="BC532" s="47">
        <v>1</v>
      </c>
    </row>
    <row r="533" spans="52:55" ht="15.6" x14ac:dyDescent="0.3">
      <c r="AZ533" s="46" t="s">
        <v>134</v>
      </c>
      <c r="BA533" s="46" t="s">
        <v>127</v>
      </c>
      <c r="BB533" s="46" t="s">
        <v>52</v>
      </c>
      <c r="BC533" s="47">
        <v>1</v>
      </c>
    </row>
    <row r="534" spans="52:55" ht="31.2" x14ac:dyDescent="0.3">
      <c r="AZ534" s="46" t="s">
        <v>134</v>
      </c>
      <c r="BA534" s="46" t="s">
        <v>127</v>
      </c>
      <c r="BB534" s="46" t="s">
        <v>51</v>
      </c>
      <c r="BC534" s="47">
        <v>2</v>
      </c>
    </row>
    <row r="535" spans="52:55" ht="15.6" x14ac:dyDescent="0.3">
      <c r="AZ535" s="46" t="s">
        <v>134</v>
      </c>
      <c r="BA535" s="46" t="s">
        <v>127</v>
      </c>
      <c r="BB535" s="46" t="s">
        <v>132</v>
      </c>
      <c r="BC535" s="47">
        <v>544</v>
      </c>
    </row>
    <row r="536" spans="52:55" ht="15.6" x14ac:dyDescent="0.3">
      <c r="AZ536" s="46" t="s">
        <v>134</v>
      </c>
      <c r="BA536" s="46" t="s">
        <v>127</v>
      </c>
      <c r="BB536" s="46" t="s">
        <v>50</v>
      </c>
      <c r="BC536" s="47">
        <v>7</v>
      </c>
    </row>
    <row r="537" spans="52:55" ht="15.6" x14ac:dyDescent="0.3">
      <c r="AZ537" s="46" t="s">
        <v>134</v>
      </c>
      <c r="BA537" s="46" t="s">
        <v>127</v>
      </c>
      <c r="BB537" s="46" t="s">
        <v>49</v>
      </c>
      <c r="BC537" s="47">
        <v>2</v>
      </c>
    </row>
    <row r="538" spans="52:55" ht="15.6" x14ac:dyDescent="0.3">
      <c r="AZ538" s="46" t="s">
        <v>134</v>
      </c>
      <c r="BA538" s="46" t="s">
        <v>128</v>
      </c>
      <c r="BB538" s="46" t="s">
        <v>39</v>
      </c>
      <c r="BC538" s="47">
        <v>1</v>
      </c>
    </row>
    <row r="539" spans="52:55" ht="15.6" x14ac:dyDescent="0.3">
      <c r="AZ539" s="46" t="s">
        <v>134</v>
      </c>
      <c r="BA539" s="46" t="s">
        <v>128</v>
      </c>
      <c r="BB539" s="46" t="s">
        <v>66</v>
      </c>
      <c r="BC539" s="47">
        <v>3</v>
      </c>
    </row>
    <row r="540" spans="52:55" ht="15.6" x14ac:dyDescent="0.3">
      <c r="AZ540" s="46" t="s">
        <v>134</v>
      </c>
      <c r="BA540" s="46" t="s">
        <v>128</v>
      </c>
      <c r="BB540" s="46" t="s">
        <v>95</v>
      </c>
      <c r="BC540" s="47">
        <v>1</v>
      </c>
    </row>
    <row r="541" spans="52:55" ht="15.6" x14ac:dyDescent="0.3">
      <c r="AZ541" s="46" t="s">
        <v>134</v>
      </c>
      <c r="BA541" s="46" t="s">
        <v>128</v>
      </c>
      <c r="BB541" s="46" t="s">
        <v>89</v>
      </c>
      <c r="BC541" s="47">
        <v>2</v>
      </c>
    </row>
    <row r="542" spans="52:55" ht="15.6" x14ac:dyDescent="0.3">
      <c r="AZ542" s="46" t="s">
        <v>134</v>
      </c>
      <c r="BA542" s="46" t="s">
        <v>128</v>
      </c>
      <c r="BB542" s="46" t="s">
        <v>88</v>
      </c>
      <c r="BC542" s="47">
        <v>2</v>
      </c>
    </row>
    <row r="543" spans="52:55" ht="15.6" x14ac:dyDescent="0.3">
      <c r="AZ543" s="46" t="s">
        <v>134</v>
      </c>
      <c r="BA543" s="46" t="s">
        <v>128</v>
      </c>
      <c r="BB543" s="46" t="s">
        <v>86</v>
      </c>
      <c r="BC543" s="47">
        <v>1</v>
      </c>
    </row>
    <row r="544" spans="52:55" ht="15.6" x14ac:dyDescent="0.3">
      <c r="AZ544" s="46" t="s">
        <v>134</v>
      </c>
      <c r="BA544" s="46" t="s">
        <v>128</v>
      </c>
      <c r="BB544" s="46" t="s">
        <v>80</v>
      </c>
      <c r="BC544" s="47">
        <v>1</v>
      </c>
    </row>
    <row r="545" spans="52:55" ht="15.6" x14ac:dyDescent="0.3">
      <c r="AZ545" s="46" t="s">
        <v>134</v>
      </c>
      <c r="BA545" s="46" t="s">
        <v>128</v>
      </c>
      <c r="BB545" s="46" t="s">
        <v>68</v>
      </c>
      <c r="BC545" s="47">
        <v>1</v>
      </c>
    </row>
    <row r="546" spans="52:55" ht="15.6" x14ac:dyDescent="0.3">
      <c r="AZ546" s="46" t="s">
        <v>134</v>
      </c>
      <c r="BA546" s="46" t="s">
        <v>128</v>
      </c>
      <c r="BB546" s="46" t="s">
        <v>98</v>
      </c>
      <c r="BC546" s="47">
        <v>3</v>
      </c>
    </row>
    <row r="547" spans="52:55" ht="15.6" x14ac:dyDescent="0.3">
      <c r="AZ547" s="46" t="s">
        <v>134</v>
      </c>
      <c r="BA547" s="46" t="s">
        <v>128</v>
      </c>
      <c r="BB547" s="46" t="s">
        <v>61</v>
      </c>
      <c r="BC547" s="47">
        <v>1</v>
      </c>
    </row>
    <row r="548" spans="52:55" ht="15.6" x14ac:dyDescent="0.3">
      <c r="AZ548" s="46" t="s">
        <v>134</v>
      </c>
      <c r="BA548" s="46" t="s">
        <v>128</v>
      </c>
      <c r="BB548" s="46" t="s">
        <v>54</v>
      </c>
      <c r="BC548" s="47">
        <v>1</v>
      </c>
    </row>
    <row r="549" spans="52:55" ht="31.2" x14ac:dyDescent="0.3">
      <c r="AZ549" s="46" t="s">
        <v>134</v>
      </c>
      <c r="BA549" s="46" t="s">
        <v>128</v>
      </c>
      <c r="BB549" s="46" t="s">
        <v>51</v>
      </c>
      <c r="BC549" s="47">
        <v>1</v>
      </c>
    </row>
    <row r="550" spans="52:55" ht="15.6" x14ac:dyDescent="0.3">
      <c r="AZ550" s="46" t="s">
        <v>134</v>
      </c>
      <c r="BA550" s="46" t="s">
        <v>128</v>
      </c>
      <c r="BB550" s="46" t="s">
        <v>132</v>
      </c>
      <c r="BC550" s="47">
        <v>554</v>
      </c>
    </row>
    <row r="551" spans="52:55" ht="15.6" x14ac:dyDescent="0.3">
      <c r="AZ551" s="46" t="s">
        <v>134</v>
      </c>
      <c r="BA551" s="46" t="s">
        <v>128</v>
      </c>
      <c r="BB551" s="46" t="s">
        <v>43</v>
      </c>
      <c r="BC551" s="47">
        <v>1</v>
      </c>
    </row>
    <row r="552" spans="52:55" ht="15.6" x14ac:dyDescent="0.3">
      <c r="AZ552" s="46" t="s">
        <v>134</v>
      </c>
      <c r="BA552" s="46" t="s">
        <v>128</v>
      </c>
      <c r="BB552" s="46" t="s">
        <v>40</v>
      </c>
      <c r="BC552" s="47">
        <v>1</v>
      </c>
    </row>
    <row r="553" spans="52:55" ht="15.6" x14ac:dyDescent="0.3">
      <c r="AZ553" s="46" t="s">
        <v>134</v>
      </c>
      <c r="BA553" s="46" t="s">
        <v>128</v>
      </c>
      <c r="BB553" s="46" t="s">
        <v>34</v>
      </c>
      <c r="BC553" s="47">
        <v>1</v>
      </c>
    </row>
    <row r="554" spans="52:55" ht="15.6" x14ac:dyDescent="0.3">
      <c r="AZ554" s="46" t="s">
        <v>134</v>
      </c>
      <c r="BA554" s="46" t="s">
        <v>128</v>
      </c>
      <c r="BB554" s="46" t="s">
        <v>31</v>
      </c>
      <c r="BC554" s="47">
        <v>1</v>
      </c>
    </row>
    <row r="555" spans="52:55" ht="15.6" x14ac:dyDescent="0.3">
      <c r="AZ555" s="46" t="s">
        <v>134</v>
      </c>
      <c r="BA555" s="46" t="s">
        <v>128</v>
      </c>
      <c r="BB555" s="46" t="s">
        <v>100</v>
      </c>
      <c r="BC555" s="47">
        <v>11</v>
      </c>
    </row>
    <row r="556" spans="52:55" ht="15.6" x14ac:dyDescent="0.3">
      <c r="AZ556" s="46" t="s">
        <v>134</v>
      </c>
      <c r="BA556" s="46" t="s">
        <v>128</v>
      </c>
      <c r="BB556" s="46" t="s">
        <v>143</v>
      </c>
      <c r="BC556" s="47">
        <v>1</v>
      </c>
    </row>
    <row r="557" spans="52:55" ht="15.6" x14ac:dyDescent="0.3">
      <c r="AZ557" s="47" t="s">
        <v>133</v>
      </c>
      <c r="BA557" s="47" t="s">
        <v>133</v>
      </c>
      <c r="BB557" s="47" t="s">
        <v>133</v>
      </c>
      <c r="BC557" s="47" t="s">
        <v>144</v>
      </c>
    </row>
  </sheetData>
  <mergeCells count="6">
    <mergeCell ref="C14:S14"/>
    <mergeCell ref="C4:S4"/>
    <mergeCell ref="T14:W14"/>
    <mergeCell ref="X14:X15"/>
    <mergeCell ref="T4:W4"/>
    <mergeCell ref="X4:X5"/>
  </mergeCells>
  <pageMargins left="0.7" right="0.7" top="0.75" bottom="0.75" header="0.3" footer="0.3"/>
  <pageSetup paperSize="9" orientation="portrait" r:id="rId1"/>
  <webPublishItems count="6">
    <webPublishItem id="10612" divId="1_1_9_10612" sourceType="range" sourceRef="A1:Y102" destinationFile="\\reid\inetpub\gpaqssl\lldades\indicadors\2021\1_1_9.htm"/>
    <webPublishItem id="3723" divId="1_1_9_3723" sourceType="range" sourceRef="A2:X102" destinationFile="\\reid\inetpub\gpaqssl\lldades\indicadors\2020\1_1_9.htm"/>
    <webPublishItem id="31956" divId="1_1_9_31956" sourceType="range" sourceRef="A2:Y102" destinationFile="\\gpaq\gpaqssl\lldades\indicadors\2019\1_1_9.htm"/>
    <webPublishItem id="2759" divId="1_1_9_2759" sourceType="range" sourceRef="A2:Z102" destinationFile="\\gpaq\gpaqssl\lldades\indicadors\2015\1_1_9.htm"/>
    <webPublishItem id="4009" divId="1_1_9_4009" sourceType="range" sourceRef="A3:Y102" destinationFile="\\gpaq\gpaqssl\lldades\indicadors\2020\1_1_9.htm"/>
    <webPublishItem id="17129" divId="1_1_9_17129" sourceType="range" sourceRef="A12:Z93" destinationFile="G:\GPAQ\GPAQ-COMU\Estadístiques internes\LLIBREDA\Lldades 2015\Taules\01 Docencia\noves versions\1_1_9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1_1_9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dcterms:created xsi:type="dcterms:W3CDTF">2015-11-05T12:34:45Z</dcterms:created>
  <dcterms:modified xsi:type="dcterms:W3CDTF">2021-11-26T12:45:17Z</dcterms:modified>
</cp:coreProperties>
</file>