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eid\inetpub\gpaqssl\lldades\indicadors\2020\"/>
    </mc:Choice>
  </mc:AlternateContent>
  <bookViews>
    <workbookView xWindow="0" yWindow="0" windowWidth="23040" windowHeight="9336"/>
  </bookViews>
  <sheets>
    <sheet name="DEG Outgoing x Pais i Programa " sheetId="1" r:id="rId1"/>
  </sheets>
  <definedNames>
    <definedName name="_xlnm._FilterDatabase" localSheetId="0" hidden="1">'DEG Outgoing x Pais i Programa '!#REF!</definedName>
  </definedNames>
  <calcPr calcId="162913"/>
</workbook>
</file>

<file path=xl/calcChain.xml><?xml version="1.0" encoding="utf-8"?>
<calcChain xmlns="http://schemas.openxmlformats.org/spreadsheetml/2006/main">
  <c r="X121" i="1" l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X100" i="1"/>
  <c r="X125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X107" i="1"/>
  <c r="X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D89" i="1"/>
  <c r="X84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X74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X60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7" i="1"/>
  <c r="X34" i="1"/>
  <c r="X44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D42" i="1"/>
  <c r="X41" i="1"/>
  <c r="X108" i="1" l="1"/>
  <c r="X85" i="1"/>
  <c r="X54" i="1"/>
  <c r="X61" i="1"/>
  <c r="X42" i="1"/>
  <c r="X79" i="1"/>
  <c r="X55" i="1"/>
  <c r="X56" i="1"/>
  <c r="X58" i="1"/>
  <c r="X62" i="1"/>
  <c r="X64" i="1"/>
  <c r="X66" i="1"/>
  <c r="X68" i="1"/>
  <c r="X69" i="1"/>
  <c r="X71" i="1"/>
  <c r="X73" i="1"/>
  <c r="X76" i="1"/>
  <c r="X77" i="1"/>
  <c r="X78" i="1"/>
  <c r="X81" i="1"/>
  <c r="X83" i="1"/>
  <c r="X86" i="1"/>
  <c r="X87" i="1"/>
  <c r="X90" i="1"/>
  <c r="X91" i="1"/>
  <c r="X92" i="1"/>
  <c r="X93" i="1"/>
  <c r="X95" i="1"/>
  <c r="X97" i="1"/>
  <c r="X99" i="1"/>
  <c r="X101" i="1"/>
  <c r="X103" i="1"/>
  <c r="X105" i="1"/>
  <c r="X109" i="1"/>
  <c r="X110" i="1"/>
  <c r="X112" i="1"/>
  <c r="X113" i="1"/>
  <c r="X115" i="1"/>
  <c r="X116" i="1"/>
  <c r="X117" i="1"/>
  <c r="X119" i="1"/>
  <c r="X120" i="1"/>
  <c r="X122" i="1"/>
  <c r="X124" i="1"/>
  <c r="X127" i="1"/>
  <c r="X129" i="1"/>
  <c r="X130" i="1"/>
  <c r="X131" i="1"/>
  <c r="X134" i="1"/>
  <c r="X133" i="1"/>
  <c r="X135" i="1"/>
  <c r="X137" i="1"/>
  <c r="X139" i="1"/>
  <c r="X141" i="1"/>
  <c r="X53" i="1"/>
  <c r="X51" i="1"/>
  <c r="X49" i="1"/>
  <c r="X47" i="1"/>
  <c r="X45" i="1"/>
  <c r="X43" i="1"/>
  <c r="X40" i="1"/>
  <c r="X38" i="1"/>
  <c r="X32" i="1"/>
  <c r="X33" i="1"/>
  <c r="X35" i="1"/>
  <c r="X36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D70" i="1"/>
  <c r="E37" i="1"/>
  <c r="F37" i="1"/>
  <c r="E39" i="1"/>
  <c r="F39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D39" i="1"/>
  <c r="X39" i="1" l="1"/>
  <c r="X142" i="1"/>
  <c r="X70" i="1"/>
  <c r="X126" i="1" l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D132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D106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D80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D111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W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D140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D48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D37" i="1"/>
  <c r="D20" i="1"/>
  <c r="C13" i="1" s="1"/>
  <c r="Q143" i="1" l="1"/>
  <c r="K143" i="1"/>
  <c r="E143" i="1"/>
  <c r="V143" i="1"/>
  <c r="U143" i="1"/>
  <c r="O143" i="1"/>
  <c r="T143" i="1"/>
  <c r="H143" i="1"/>
  <c r="S143" i="1"/>
  <c r="M143" i="1"/>
  <c r="G143" i="1"/>
  <c r="R143" i="1"/>
  <c r="L143" i="1"/>
  <c r="F143" i="1"/>
  <c r="D143" i="1"/>
  <c r="P143" i="1"/>
  <c r="W143" i="1"/>
  <c r="J143" i="1"/>
  <c r="I143" i="1"/>
  <c r="N143" i="1"/>
  <c r="X48" i="1"/>
  <c r="X75" i="1"/>
  <c r="X140" i="1"/>
  <c r="X118" i="1"/>
  <c r="X50" i="1"/>
  <c r="X102" i="1"/>
  <c r="X80" i="1"/>
  <c r="X104" i="1"/>
  <c r="X128" i="1"/>
  <c r="X37" i="1"/>
  <c r="X52" i="1"/>
  <c r="X65" i="1"/>
  <c r="X82" i="1"/>
  <c r="X98" i="1"/>
  <c r="X136" i="1"/>
  <c r="X59" i="1"/>
  <c r="X89" i="1"/>
  <c r="X94" i="1"/>
  <c r="X46" i="1"/>
  <c r="X67" i="1"/>
  <c r="X63" i="1"/>
  <c r="X72" i="1"/>
  <c r="X138" i="1"/>
  <c r="X96" i="1"/>
  <c r="X114" i="1"/>
  <c r="X106" i="1"/>
  <c r="X132" i="1"/>
  <c r="X123" i="1"/>
  <c r="X111" i="1"/>
  <c r="C14" i="1"/>
  <c r="X143" i="1" l="1"/>
  <c r="C19" i="1"/>
  <c r="C16" i="1"/>
  <c r="C18" i="1"/>
  <c r="C15" i="1"/>
  <c r="C17" i="1"/>
  <c r="C20" i="1" l="1"/>
</calcChain>
</file>

<file path=xl/sharedStrings.xml><?xml version="1.0" encoding="utf-8"?>
<sst xmlns="http://schemas.openxmlformats.org/spreadsheetml/2006/main" count="235" uniqueCount="81">
  <si>
    <t>CONVENIS BILATERALS</t>
  </si>
  <si>
    <t>ALTRES PROGRAMES</t>
  </si>
  <si>
    <t>200 
FME</t>
  </si>
  <si>
    <t>205 
ESEIAAT</t>
  </si>
  <si>
    <t>210 
ETSAB</t>
  </si>
  <si>
    <t>230
ETSETB</t>
  </si>
  <si>
    <t xml:space="preserve">240
ETSEIB </t>
  </si>
  <si>
    <t>250
ETSECCPB</t>
  </si>
  <si>
    <t>270 
FIB</t>
  </si>
  <si>
    <t>280
FNB</t>
  </si>
  <si>
    <t>290 
ETSAV</t>
  </si>
  <si>
    <t>300
EETAC</t>
  </si>
  <si>
    <t>310 
EPSEB</t>
  </si>
  <si>
    <t>330
EPSEM</t>
  </si>
  <si>
    <t>340 
EPSEVG</t>
  </si>
  <si>
    <t>370
FOOT</t>
  </si>
  <si>
    <t>390
ESAB</t>
  </si>
  <si>
    <t>804
CITM</t>
  </si>
  <si>
    <t>Total</t>
  </si>
  <si>
    <t>TOTAL</t>
  </si>
  <si>
    <t>295 EEBE</t>
  </si>
  <si>
    <t>801 EUNCET</t>
  </si>
  <si>
    <t>802 EAE</t>
  </si>
  <si>
    <t>860     EEI</t>
  </si>
  <si>
    <t>Tipus programa</t>
  </si>
  <si>
    <t>Estudiants outgoing segons programa de mobilitat</t>
  </si>
  <si>
    <t>Estudiantat outgoing</t>
  </si>
  <si>
    <t>TOTAL UPC (centres propis i adscrits)</t>
  </si>
  <si>
    <t>Alemanya</t>
  </si>
  <si>
    <t>ERASMUS ESTUDIS</t>
  </si>
  <si>
    <t>Àustria</t>
  </si>
  <si>
    <t>Bèlgica</t>
  </si>
  <si>
    <t>Canadà</t>
  </si>
  <si>
    <t>Corea del Sud</t>
  </si>
  <si>
    <t>Croàcia</t>
  </si>
  <si>
    <t>Dinamarca</t>
  </si>
  <si>
    <t>Eslovàquia</t>
  </si>
  <si>
    <t>Eslovènia</t>
  </si>
  <si>
    <t>Espanya</t>
  </si>
  <si>
    <t>Estats Units d'Amèrica</t>
  </si>
  <si>
    <t>Estònia</t>
  </si>
  <si>
    <t>Finlàndia</t>
  </si>
  <si>
    <t>França</t>
  </si>
  <si>
    <t>Grècia</t>
  </si>
  <si>
    <t>Hongria</t>
  </si>
  <si>
    <t>Irlanda</t>
  </si>
  <si>
    <t>Itàlia</t>
  </si>
  <si>
    <t>Japó</t>
  </si>
  <si>
    <t>Letònia</t>
  </si>
  <si>
    <t>Lituània</t>
  </si>
  <si>
    <t>Noruega</t>
  </si>
  <si>
    <t>Països Baixos</t>
  </si>
  <si>
    <t>Polònia</t>
  </si>
  <si>
    <t>Portugal</t>
  </si>
  <si>
    <t>Regne Unit</t>
  </si>
  <si>
    <t>República Txeca</t>
  </si>
  <si>
    <t>Romania</t>
  </si>
  <si>
    <t>Suècia</t>
  </si>
  <si>
    <t>Xina</t>
  </si>
  <si>
    <t>Suïssa</t>
  </si>
  <si>
    <t>Uruguai</t>
  </si>
  <si>
    <t>Xile</t>
  </si>
  <si>
    <t>Altres programes de practiques no ERASMUS</t>
  </si>
  <si>
    <t>CINDA</t>
  </si>
  <si>
    <t>ERASMUS PRACTIQUES</t>
  </si>
  <si>
    <t>SICUE-SENECA</t>
  </si>
  <si>
    <t>Pais</t>
  </si>
  <si>
    <t>Liechtenstein</t>
  </si>
  <si>
    <t>162 CFIS</t>
  </si>
  <si>
    <t>ERASMUS + ESTUDIS</t>
  </si>
  <si>
    <t>ERASMUS +ESTUDIS</t>
  </si>
  <si>
    <t>ERASMUS + PRACTIQUES</t>
  </si>
  <si>
    <t>Andorra</t>
  </si>
  <si>
    <t>Programa mobilitat</t>
  </si>
  <si>
    <t>Altres</t>
  </si>
  <si>
    <t>curs 2020/2021</t>
  </si>
  <si>
    <t>Bolívia</t>
  </si>
  <si>
    <t>Equador</t>
  </si>
  <si>
    <t>Nova Zelanda</t>
  </si>
  <si>
    <t>Dades a  juliol de 2021</t>
  </si>
  <si>
    <t>ALTRES PROGRAMES DE PRACTIQUES NO ERASMUS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</si>
</sst>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;&quot; (&quot;0\);&quot; - &quot;;@\ "/>
    <numFmt numFmtId="165" formatCode="_(#,##0_);_(\(#,##0\);_(&quot;-&quot;_);_(@_)"/>
    <numFmt numFmtId="166" formatCode="0.0%"/>
  </numFmts>
  <fonts count="27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0"/>
      <color indexed="56"/>
      <name val="Arial"/>
      <family val="2"/>
    </font>
    <font>
      <sz val="12"/>
      <color indexed="8"/>
      <name val="Calibri"/>
      <family val="2"/>
    </font>
    <font>
      <sz val="12"/>
      <color theme="0"/>
      <name val="Calibri"/>
      <family val="2"/>
    </font>
    <font>
      <i/>
      <sz val="8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2"/>
      <color theme="1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4"/>
      <color theme="0"/>
      <name val="Calibri"/>
      <family val="2"/>
    </font>
    <font>
      <sz val="9"/>
      <color theme="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/>
      <diagonal/>
    </border>
    <border>
      <left/>
      <right style="thin">
        <color theme="0"/>
      </right>
      <top style="thin">
        <color theme="3"/>
      </top>
      <bottom/>
      <diagonal/>
    </border>
  </borders>
  <cellStyleXfs count="7">
    <xf numFmtId="0" fontId="0" fillId="0" borderId="0"/>
    <xf numFmtId="0" fontId="1" fillId="3" borderId="1">
      <alignment horizontal="center" vertical="center" wrapText="1"/>
    </xf>
    <xf numFmtId="0" fontId="3" fillId="2" borderId="0"/>
    <xf numFmtId="0" fontId="3" fillId="2" borderId="0"/>
    <xf numFmtId="3" fontId="7" fillId="8" borderId="1" applyNumberFormat="0">
      <alignment vertical="center"/>
    </xf>
    <xf numFmtId="0" fontId="3" fillId="2" borderId="0"/>
    <xf numFmtId="9" fontId="12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0" fillId="0" borderId="0" xfId="0" applyFont="1" applyAlignment="1">
      <alignment horizontal="left"/>
    </xf>
    <xf numFmtId="0" fontId="0" fillId="0" borderId="0" xfId="0" applyFont="1"/>
    <xf numFmtId="0" fontId="6" fillId="7" borderId="0" xfId="0" applyFont="1" applyFill="1" applyBorder="1" applyAlignment="1"/>
    <xf numFmtId="0" fontId="4" fillId="7" borderId="0" xfId="0" applyFont="1" applyFill="1" applyBorder="1"/>
    <xf numFmtId="0" fontId="4" fillId="7" borderId="0" xfId="0" applyFont="1" applyFill="1" applyBorder="1" applyAlignment="1"/>
    <xf numFmtId="0" fontId="0" fillId="0" borderId="0" xfId="0" applyFont="1" applyAlignment="1">
      <alignment horizontal="center"/>
    </xf>
    <xf numFmtId="0" fontId="8" fillId="0" borderId="0" xfId="5" applyFont="1" applyFill="1" applyBorder="1" applyAlignment="1">
      <alignment horizontal="center"/>
    </xf>
    <xf numFmtId="0" fontId="8" fillId="0" borderId="0" xfId="5" applyFont="1" applyFill="1" applyBorder="1" applyAlignment="1">
      <alignment wrapText="1"/>
    </xf>
    <xf numFmtId="0" fontId="8" fillId="0" borderId="0" xfId="5" applyFont="1" applyFill="1" applyBorder="1" applyAlignment="1">
      <alignment horizontal="right" wrapText="1"/>
    </xf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 applyAlignment="1">
      <alignment wrapText="1"/>
    </xf>
    <xf numFmtId="0" fontId="9" fillId="0" borderId="0" xfId="5" applyFont="1" applyFill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5" fillId="0" borderId="0" xfId="3" applyFont="1" applyFill="1" applyBorder="1" applyAlignment="1">
      <alignment horizontal="left"/>
    </xf>
    <xf numFmtId="0" fontId="5" fillId="0" borderId="0" xfId="3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9" fontId="4" fillId="0" borderId="0" xfId="6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/>
    <xf numFmtId="0" fontId="10" fillId="0" borderId="0" xfId="0" applyFont="1" applyBorder="1"/>
    <xf numFmtId="0" fontId="14" fillId="0" borderId="0" xfId="0" applyFont="1" applyBorder="1"/>
    <xf numFmtId="0" fontId="13" fillId="0" borderId="0" xfId="0" applyFont="1" applyBorder="1"/>
    <xf numFmtId="0" fontId="13" fillId="0" borderId="0" xfId="0" applyFont="1"/>
    <xf numFmtId="0" fontId="15" fillId="0" borderId="0" xfId="5" applyFont="1" applyFill="1" applyBorder="1" applyAlignment="1">
      <alignment wrapText="1"/>
    </xf>
    <xf numFmtId="0" fontId="15" fillId="0" borderId="0" xfId="5" applyFont="1" applyFill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/>
    <xf numFmtId="0" fontId="17" fillId="0" borderId="0" xfId="3" applyFont="1" applyFill="1" applyBorder="1" applyAlignment="1">
      <alignment horizontal="left"/>
    </xf>
    <xf numFmtId="0" fontId="15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horizontal="center"/>
    </xf>
    <xf numFmtId="0" fontId="16" fillId="0" borderId="0" xfId="5" applyFont="1" applyFill="1" applyBorder="1" applyAlignment="1">
      <alignment wrapText="1"/>
    </xf>
    <xf numFmtId="0" fontId="16" fillId="0" borderId="0" xfId="5" applyFont="1" applyFill="1" applyBorder="1" applyAlignment="1">
      <alignment horizontal="right" wrapText="1"/>
    </xf>
    <xf numFmtId="164" fontId="2" fillId="0" borderId="18" xfId="1" applyNumberFormat="1" applyFont="1" applyFill="1" applyBorder="1" applyAlignment="1">
      <alignment horizontal="center" vertical="center" wrapText="1"/>
    </xf>
    <xf numFmtId="164" fontId="2" fillId="0" borderId="19" xfId="1" applyNumberFormat="1" applyFont="1" applyFill="1" applyBorder="1" applyAlignment="1">
      <alignment horizontal="center" vertical="center" wrapText="1"/>
    </xf>
    <xf numFmtId="0" fontId="18" fillId="0" borderId="11" xfId="5" applyFont="1" applyFill="1" applyBorder="1" applyAlignment="1">
      <alignment wrapText="1"/>
    </xf>
    <xf numFmtId="0" fontId="18" fillId="0" borderId="11" xfId="5" applyFont="1" applyFill="1" applyBorder="1" applyAlignment="1">
      <alignment horizontal="right" wrapText="1"/>
    </xf>
    <xf numFmtId="164" fontId="2" fillId="0" borderId="20" xfId="1" applyNumberFormat="1" applyFont="1" applyFill="1" applyBorder="1" applyAlignment="1">
      <alignment horizontal="center" vertic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0" fillId="7" borderId="0" xfId="0" applyFont="1" applyFill="1" applyBorder="1" applyAlignment="1"/>
    <xf numFmtId="0" fontId="23" fillId="5" borderId="2" xfId="5" applyFont="1" applyFill="1" applyBorder="1" applyAlignment="1">
      <alignment horizontal="left" vertical="top" wrapText="1"/>
    </xf>
    <xf numFmtId="0" fontId="23" fillId="5" borderId="2" xfId="5" applyFont="1" applyFill="1" applyBorder="1" applyAlignment="1">
      <alignment horizontal="center" vertical="top" wrapText="1"/>
    </xf>
    <xf numFmtId="0" fontId="23" fillId="6" borderId="2" xfId="2" applyFont="1" applyFill="1" applyBorder="1" applyAlignment="1">
      <alignment vertical="center" wrapText="1"/>
    </xf>
    <xf numFmtId="165" fontId="23" fillId="6" borderId="2" xfId="4" applyNumberFormat="1" applyFont="1" applyFill="1" applyBorder="1" applyAlignment="1">
      <alignment horizontal="center" vertical="center"/>
    </xf>
    <xf numFmtId="0" fontId="23" fillId="5" borderId="5" xfId="2" applyFont="1" applyFill="1" applyBorder="1" applyAlignment="1">
      <alignment vertical="center" wrapText="1"/>
    </xf>
    <xf numFmtId="165" fontId="23" fillId="9" borderId="2" xfId="4" applyNumberFormat="1" applyFont="1" applyFill="1" applyBorder="1" applyAlignment="1">
      <alignment horizontal="center" vertical="center"/>
    </xf>
    <xf numFmtId="165" fontId="24" fillId="10" borderId="0" xfId="4" applyNumberFormat="1" applyFont="1" applyFill="1" applyBorder="1" applyAlignment="1">
      <alignment horizontal="center" vertical="center"/>
    </xf>
    <xf numFmtId="0" fontId="21" fillId="0" borderId="16" xfId="0" applyFont="1" applyBorder="1"/>
    <xf numFmtId="164" fontId="24" fillId="4" borderId="6" xfId="1" applyNumberFormat="1" applyFont="1" applyFill="1" applyBorder="1" applyAlignment="1">
      <alignment horizontal="left" vertical="center" wrapText="1"/>
    </xf>
    <xf numFmtId="164" fontId="24" fillId="4" borderId="2" xfId="1" applyNumberFormat="1" applyFont="1" applyFill="1" applyBorder="1" applyAlignment="1">
      <alignment vertical="center" wrapText="1"/>
    </xf>
    <xf numFmtId="164" fontId="24" fillId="4" borderId="2" xfId="1" applyNumberFormat="1" applyFont="1" applyFill="1" applyBorder="1" applyAlignment="1">
      <alignment horizontal="center" vertical="center" wrapText="1"/>
    </xf>
    <xf numFmtId="164" fontId="24" fillId="4" borderId="3" xfId="1" applyNumberFormat="1" applyFont="1" applyFill="1" applyBorder="1" applyAlignment="1">
      <alignment horizontal="center" vertical="center" wrapText="1"/>
    </xf>
    <xf numFmtId="164" fontId="24" fillId="4" borderId="6" xfId="1" applyNumberFormat="1" applyFont="1" applyFill="1" applyBorder="1" applyAlignment="1">
      <alignment horizontal="center" vertical="center" wrapText="1"/>
    </xf>
    <xf numFmtId="164" fontId="24" fillId="4" borderId="5" xfId="1" applyNumberFormat="1" applyFont="1" applyFill="1" applyBorder="1" applyAlignment="1">
      <alignment horizontal="center" vertical="center" wrapText="1"/>
    </xf>
    <xf numFmtId="164" fontId="24" fillId="4" borderId="4" xfId="1" applyNumberFormat="1" applyFont="1" applyFill="1" applyBorder="1" applyAlignment="1">
      <alignment horizontal="center" vertical="center" wrapText="1"/>
    </xf>
    <xf numFmtId="164" fontId="24" fillId="4" borderId="8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2" fillId="0" borderId="16" xfId="0" applyFont="1" applyBorder="1"/>
    <xf numFmtId="0" fontId="23" fillId="6" borderId="2" xfId="5" applyFont="1" applyFill="1" applyBorder="1" applyAlignment="1">
      <alignment horizontal="left" vertical="center" wrapText="1"/>
    </xf>
    <xf numFmtId="0" fontId="6" fillId="7" borderId="0" xfId="0" applyFont="1" applyFill="1" applyBorder="1" applyAlignment="1">
      <alignment horizontal="left"/>
    </xf>
    <xf numFmtId="0" fontId="23" fillId="6" borderId="6" xfId="5" applyFont="1" applyFill="1" applyBorder="1" applyAlignment="1">
      <alignment horizontal="left" vertical="center" wrapText="1"/>
    </xf>
    <xf numFmtId="0" fontId="23" fillId="6" borderId="7" xfId="5" applyFont="1" applyFill="1" applyBorder="1" applyAlignment="1">
      <alignment horizontal="left" vertical="center" wrapText="1"/>
    </xf>
    <xf numFmtId="0" fontId="23" fillId="5" borderId="6" xfId="5" applyFont="1" applyFill="1" applyBorder="1" applyAlignment="1">
      <alignment horizontal="left" vertical="center" wrapText="1"/>
    </xf>
    <xf numFmtId="0" fontId="23" fillId="5" borderId="7" xfId="5" applyFont="1" applyFill="1" applyBorder="1" applyAlignment="1">
      <alignment horizontal="left" vertical="center" wrapText="1"/>
    </xf>
    <xf numFmtId="0" fontId="24" fillId="10" borderId="8" xfId="5" applyFont="1" applyFill="1" applyBorder="1" applyAlignment="1">
      <alignment horizontal="left" vertical="center" wrapText="1"/>
    </xf>
    <xf numFmtId="0" fontId="23" fillId="5" borderId="2" xfId="5" applyFont="1" applyFill="1" applyBorder="1" applyAlignment="1">
      <alignment horizontal="left" vertical="center" wrapText="1"/>
    </xf>
    <xf numFmtId="0" fontId="23" fillId="6" borderId="9" xfId="5" applyFont="1" applyFill="1" applyBorder="1" applyAlignment="1">
      <alignment horizontal="left" vertical="center" wrapText="1"/>
    </xf>
    <xf numFmtId="0" fontId="23" fillId="5" borderId="9" xfId="5" applyFont="1" applyFill="1" applyBorder="1" applyAlignment="1">
      <alignment horizontal="left" vertical="center" wrapText="1"/>
    </xf>
    <xf numFmtId="0" fontId="8" fillId="0" borderId="0" xfId="5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26" fillId="0" borderId="0" xfId="5" applyFont="1" applyFill="1" applyBorder="1" applyAlignment="1">
      <alignment horizontal="center"/>
    </xf>
    <xf numFmtId="0" fontId="26" fillId="0" borderId="0" xfId="5" applyFont="1" applyFill="1" applyBorder="1" applyAlignment="1">
      <alignment horizontal="left"/>
    </xf>
    <xf numFmtId="0" fontId="9" fillId="2" borderId="0" xfId="5" applyFont="1" applyFill="1" applyBorder="1" applyAlignment="1">
      <alignment horizontal="left" vertical="top" wrapText="1"/>
    </xf>
    <xf numFmtId="0" fontId="9" fillId="2" borderId="0" xfId="5" applyFont="1" applyFill="1" applyBorder="1" applyAlignment="1">
      <alignment horizontal="right" wrapText="1"/>
    </xf>
  </cellXfs>
  <cellStyles count="7">
    <cellStyle name="fColor2" xfId="4"/>
    <cellStyle name="fTitulo" xfId="1"/>
    <cellStyle name="Normal" xfId="0" builtinId="0"/>
    <cellStyle name="Normal_1,,,," xfId="3"/>
    <cellStyle name="Normal_DEG Outgoing x Pais i Programa" xfId="5"/>
    <cellStyle name="Normal_Hoja1" xfId="2"/>
    <cellStyle name="Percentatg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2"/>
                </a:solidFill>
              </a:rPr>
              <a:t>Estudiants outgoing segons programa de mobilitat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4589712601088862"/>
          <c:y val="0.43153678313607868"/>
          <c:w val="0.50206650458551749"/>
          <c:h val="0.61494456267913966"/>
        </c:manualLayout>
      </c:layout>
      <c:pieChart>
        <c:varyColors val="1"/>
        <c:ser>
          <c:idx val="0"/>
          <c:order val="0"/>
          <c:tx>
            <c:strRef>
              <c:f>'DEG Outgoing x Pais i Programa '!$C$12</c:f>
              <c:strCache>
                <c:ptCount val="1"/>
                <c:pt idx="0">
                  <c:v>Estudiants outgoing segons programa de mobilitat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B49-454F-991C-5780B6E609A2}"/>
              </c:ext>
            </c:extLst>
          </c:dPt>
          <c:dPt>
            <c:idx val="1"/>
            <c:bubble3D val="0"/>
            <c:spPr>
              <a:solidFill>
                <a:schemeClr val="accent1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B49-454F-991C-5780B6E609A2}"/>
              </c:ext>
            </c:extLst>
          </c:dPt>
          <c:dPt>
            <c:idx val="2"/>
            <c:bubble3D val="0"/>
            <c:spPr>
              <a:solidFill>
                <a:schemeClr val="accent1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B49-454F-991C-5780B6E609A2}"/>
              </c:ext>
            </c:extLst>
          </c:dPt>
          <c:dPt>
            <c:idx val="3"/>
            <c:bubble3D val="0"/>
            <c:spPr>
              <a:solidFill>
                <a:schemeClr val="accent1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B49-454F-991C-5780B6E609A2}"/>
              </c:ext>
            </c:extLst>
          </c:dPt>
          <c:dPt>
            <c:idx val="4"/>
            <c:bubble3D val="0"/>
            <c:spPr>
              <a:solidFill>
                <a:schemeClr val="accent1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B49-454F-991C-5780B6E609A2}"/>
              </c:ext>
            </c:extLst>
          </c:dPt>
          <c:dPt>
            <c:idx val="5"/>
            <c:bubble3D val="0"/>
            <c:spPr>
              <a:solidFill>
                <a:schemeClr val="accent1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B49-454F-991C-5780B6E609A2}"/>
              </c:ext>
            </c:extLst>
          </c:dPt>
          <c:dPt>
            <c:idx val="6"/>
            <c:bubble3D val="0"/>
            <c:spPr>
              <a:solidFill>
                <a:schemeClr val="accent1">
                  <a:shade val="4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7BE0-4CFE-AB5E-CFA4D8EED100}"/>
              </c:ext>
            </c:extLst>
          </c:dPt>
          <c:dLbls>
            <c:dLbl>
              <c:idx val="0"/>
              <c:layout>
                <c:manualLayout>
                  <c:x val="-7.4821266746564696E-2"/>
                  <c:y val="-0.112024008169671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B49-454F-991C-5780B6E609A2}"/>
                </c:ext>
              </c:extLst>
            </c:dLbl>
            <c:dLbl>
              <c:idx val="1"/>
              <c:layout>
                <c:manualLayout>
                  <c:x val="7.004626998944713E-2"/>
                  <c:y val="-2.663847026787085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B49-454F-991C-5780B6E609A2}"/>
                </c:ext>
              </c:extLst>
            </c:dLbl>
            <c:dLbl>
              <c:idx val="2"/>
              <c:layout>
                <c:manualLayout>
                  <c:x val="0.12834946318995349"/>
                  <c:y val="4.08054007416437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B49-454F-991C-5780B6E609A2}"/>
                </c:ext>
              </c:extLst>
            </c:dLbl>
            <c:dLbl>
              <c:idx val="3"/>
              <c:layout>
                <c:manualLayout>
                  <c:x val="3.3289137826843812E-2"/>
                  <c:y val="2.477947210622791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B49-454F-991C-5780B6E609A2}"/>
                </c:ext>
              </c:extLst>
            </c:dLbl>
            <c:dLbl>
              <c:idx val="4"/>
              <c:layout>
                <c:manualLayout>
                  <c:x val="-8.8792411222569784E-2"/>
                  <c:y val="-3.5546930252153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B49-454F-991C-5780B6E609A2}"/>
                </c:ext>
              </c:extLst>
            </c:dLbl>
            <c:dLbl>
              <c:idx val="5"/>
              <c:layout>
                <c:manualLayout>
                  <c:x val="-0.19592396840805859"/>
                  <c:y val="4.686583034925306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B49-454F-991C-5780B6E609A2}"/>
                </c:ext>
              </c:extLst>
            </c:dLbl>
            <c:dLbl>
              <c:idx val="6"/>
              <c:layout>
                <c:manualLayout>
                  <c:x val="-0.14903507352676809"/>
                  <c:y val="-1.715314724955833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BE0-4CFE-AB5E-CFA4D8EED1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'DEG Outgoing x Pais i Programa '!$B$13:$B$19</c:f>
              <c:strCache>
                <c:ptCount val="7"/>
                <c:pt idx="0">
                  <c:v>ALTRES PROGRAMES</c:v>
                </c:pt>
                <c:pt idx="1">
                  <c:v>Altres programes de practiques no ERASMUS</c:v>
                </c:pt>
                <c:pt idx="2">
                  <c:v>CINDA</c:v>
                </c:pt>
                <c:pt idx="3">
                  <c:v>CONVENIS BILATERALS</c:v>
                </c:pt>
                <c:pt idx="4">
                  <c:v>ERASMUS ESTUDIS</c:v>
                </c:pt>
                <c:pt idx="5">
                  <c:v>ERASMUS PRACTIQUES</c:v>
                </c:pt>
                <c:pt idx="6">
                  <c:v>SICUE-SENECA</c:v>
                </c:pt>
              </c:strCache>
            </c:strRef>
          </c:cat>
          <c:val>
            <c:numRef>
              <c:f>'DEG Outgoing x Pais i Programa '!$C$13:$C$19</c:f>
              <c:numCache>
                <c:formatCode>0.0%</c:formatCode>
                <c:ptCount val="7"/>
                <c:pt idx="0">
                  <c:v>1.1435832274459974E-2</c:v>
                </c:pt>
                <c:pt idx="1">
                  <c:v>2.2871664548919948E-2</c:v>
                </c:pt>
                <c:pt idx="2">
                  <c:v>1.2706480304955528E-3</c:v>
                </c:pt>
                <c:pt idx="3">
                  <c:v>0.24650571791613723</c:v>
                </c:pt>
                <c:pt idx="4">
                  <c:v>0.63151207115628971</c:v>
                </c:pt>
                <c:pt idx="5">
                  <c:v>6.9885641677255403E-2</c:v>
                </c:pt>
                <c:pt idx="6">
                  <c:v>1.6518424396442185E-2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E-4187-8C9A-D9493DF72B4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50000"/>
                  </a:schemeClr>
                </a:solidFill>
              </a:rPr>
              <a:t>Estudiantat</a:t>
            </a:r>
            <a:r>
              <a:rPr lang="en-US" b="1" baseline="0">
                <a:solidFill>
                  <a:schemeClr val="accent1">
                    <a:lumMod val="50000"/>
                  </a:schemeClr>
                </a:solidFill>
              </a:rPr>
              <a:t> outgoing segons país de destí</a:t>
            </a:r>
            <a:endParaRPr lang="en-US" b="1">
              <a:solidFill>
                <a:schemeClr val="accent1">
                  <a:lumMod val="50000"/>
                </a:schemeClr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'DEG Outgoing x Pais i Programa '!$D$1:$Y$1</c:f>
              <c:strCache>
                <c:ptCount val="22"/>
                <c:pt idx="0">
                  <c:v>França</c:v>
                </c:pt>
                <c:pt idx="1">
                  <c:v>Alemanya</c:v>
                </c:pt>
                <c:pt idx="2">
                  <c:v>Itàlia</c:v>
                </c:pt>
                <c:pt idx="3">
                  <c:v>Regne Unit</c:v>
                </c:pt>
                <c:pt idx="4">
                  <c:v>Suècia</c:v>
                </c:pt>
                <c:pt idx="5">
                  <c:v>Portugal</c:v>
                </c:pt>
                <c:pt idx="6">
                  <c:v>Suïssa</c:v>
                </c:pt>
                <c:pt idx="7">
                  <c:v>Dinamarca</c:v>
                </c:pt>
                <c:pt idx="8">
                  <c:v>Finlàndia</c:v>
                </c:pt>
                <c:pt idx="9">
                  <c:v>Bèlgica</c:v>
                </c:pt>
                <c:pt idx="10">
                  <c:v>Països Baixos</c:v>
                </c:pt>
                <c:pt idx="11">
                  <c:v>Polònia</c:v>
                </c:pt>
                <c:pt idx="12">
                  <c:v>República Txeca</c:v>
                </c:pt>
                <c:pt idx="13">
                  <c:v>Àustria</c:v>
                </c:pt>
                <c:pt idx="14">
                  <c:v>Estats Units d'Amèrica</c:v>
                </c:pt>
                <c:pt idx="15">
                  <c:v>Noruega</c:v>
                </c:pt>
                <c:pt idx="16">
                  <c:v>Espanya</c:v>
                </c:pt>
                <c:pt idx="17">
                  <c:v>Eslovàquia</c:v>
                </c:pt>
                <c:pt idx="18">
                  <c:v>Lituània</c:v>
                </c:pt>
                <c:pt idx="19">
                  <c:v>Eslovènia</c:v>
                </c:pt>
                <c:pt idx="20">
                  <c:v>Hongria</c:v>
                </c:pt>
                <c:pt idx="21">
                  <c:v>Altres</c:v>
                </c:pt>
              </c:strCache>
            </c:strRef>
          </c:cat>
          <c:val>
            <c:numRef>
              <c:f>'DEG Outgoing x Pais i Programa '!$D$2:$Y$2</c:f>
              <c:numCache>
                <c:formatCode>General</c:formatCode>
                <c:ptCount val="22"/>
                <c:pt idx="0">
                  <c:v>116</c:v>
                </c:pt>
                <c:pt idx="1">
                  <c:v>100</c:v>
                </c:pt>
                <c:pt idx="2">
                  <c:v>81</c:v>
                </c:pt>
                <c:pt idx="3">
                  <c:v>52</c:v>
                </c:pt>
                <c:pt idx="4">
                  <c:v>51</c:v>
                </c:pt>
                <c:pt idx="5">
                  <c:v>49</c:v>
                </c:pt>
                <c:pt idx="6">
                  <c:v>42</c:v>
                </c:pt>
                <c:pt idx="7">
                  <c:v>34</c:v>
                </c:pt>
                <c:pt idx="8">
                  <c:v>30</c:v>
                </c:pt>
                <c:pt idx="9">
                  <c:v>27</c:v>
                </c:pt>
                <c:pt idx="10">
                  <c:v>26</c:v>
                </c:pt>
                <c:pt idx="11">
                  <c:v>25</c:v>
                </c:pt>
                <c:pt idx="12">
                  <c:v>21</c:v>
                </c:pt>
                <c:pt idx="13">
                  <c:v>19</c:v>
                </c:pt>
                <c:pt idx="14">
                  <c:v>18</c:v>
                </c:pt>
                <c:pt idx="15">
                  <c:v>15</c:v>
                </c:pt>
                <c:pt idx="16">
                  <c:v>13</c:v>
                </c:pt>
                <c:pt idx="17">
                  <c:v>9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55-4025-8ADC-FE42EFAF1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6227488"/>
        <c:axId val="36227904"/>
      </c:barChart>
      <c:catAx>
        <c:axId val="3622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42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904"/>
        <c:crosses val="autoZero"/>
        <c:auto val="1"/>
        <c:lblAlgn val="ctr"/>
        <c:lblOffset val="100"/>
        <c:noMultiLvlLbl val="0"/>
      </c:catAx>
      <c:valAx>
        <c:axId val="36227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6227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138505</xdr:rowOff>
    </xdr:from>
    <xdr:to>
      <xdr:col>7</xdr:col>
      <xdr:colOff>2</xdr:colOff>
      <xdr:row>26</xdr:row>
      <xdr:rowOff>213360</xdr:rowOff>
    </xdr:to>
    <xdr:graphicFrame macro="">
      <xdr:nvGraphicFramePr>
        <xdr:cNvPr id="2" name="Gràfic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131106</xdr:colOff>
      <xdr:row>5</xdr:row>
      <xdr:rowOff>143285</xdr:rowOff>
    </xdr:from>
    <xdr:to>
      <xdr:col>22</xdr:col>
      <xdr:colOff>419100</xdr:colOff>
      <xdr:row>27</xdr:row>
      <xdr:rowOff>7620</xdr:rowOff>
    </xdr:to>
    <xdr:graphicFrame macro="">
      <xdr:nvGraphicFramePr>
        <xdr:cNvPr id="3" name="Gràfic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4"/>
  <sheetViews>
    <sheetView showGridLines="0" tabSelected="1" zoomScaleNormal="100" zoomScaleSheetLayoutView="94" workbookViewId="0">
      <selection activeCell="H2" sqref="H2"/>
    </sheetView>
  </sheetViews>
  <sheetFormatPr defaultRowHeight="14.4" x14ac:dyDescent="0.3"/>
  <cols>
    <col min="1" max="1" width="0.6640625" customWidth="1"/>
    <col min="2" max="2" width="13.77734375" customWidth="1"/>
    <col min="3" max="3" width="37.21875" style="1" customWidth="1"/>
    <col min="4" max="5" width="5.88671875" style="1" customWidth="1"/>
    <col min="6" max="8" width="7" style="1" customWidth="1"/>
    <col min="9" max="9" width="6.44140625" style="1" customWidth="1"/>
    <col min="10" max="10" width="8.109375" style="1" customWidth="1"/>
    <col min="11" max="15" width="6.44140625" style="1" customWidth="1"/>
    <col min="16" max="17" width="7" style="1" customWidth="1"/>
    <col min="18" max="21" width="6.44140625" style="1" customWidth="1"/>
    <col min="22" max="22" width="5.44140625" style="1" customWidth="1"/>
    <col min="23" max="23" width="6.44140625" style="1" customWidth="1"/>
    <col min="24" max="24" width="7" style="1" customWidth="1"/>
    <col min="25" max="25" width="0.88671875" customWidth="1"/>
    <col min="26" max="26" width="6.33203125" customWidth="1"/>
    <col min="27" max="27" width="2.6640625" customWidth="1"/>
    <col min="28" max="28" width="11.77734375" customWidth="1"/>
    <col min="29" max="29" width="15.33203125" style="83" customWidth="1"/>
    <col min="30" max="30" width="9.33203125" customWidth="1"/>
    <col min="31" max="52" width="7.33203125" customWidth="1"/>
  </cols>
  <sheetData>
    <row r="1" spans="1:37" ht="18" customHeight="1" x14ac:dyDescent="0.35">
      <c r="B1" s="52" t="s">
        <v>26</v>
      </c>
      <c r="D1" s="87" t="s">
        <v>42</v>
      </c>
      <c r="E1" s="87" t="s">
        <v>28</v>
      </c>
      <c r="F1" s="87" t="s">
        <v>46</v>
      </c>
      <c r="G1" s="87" t="s">
        <v>54</v>
      </c>
      <c r="H1" s="87" t="s">
        <v>57</v>
      </c>
      <c r="I1" s="87" t="s">
        <v>53</v>
      </c>
      <c r="J1" s="87" t="s">
        <v>59</v>
      </c>
      <c r="K1" s="87" t="s">
        <v>35</v>
      </c>
      <c r="L1" s="87" t="s">
        <v>41</v>
      </c>
      <c r="M1" s="87" t="s">
        <v>31</v>
      </c>
      <c r="N1" s="87" t="s">
        <v>51</v>
      </c>
      <c r="O1" s="87" t="s">
        <v>52</v>
      </c>
      <c r="P1" s="87" t="s">
        <v>55</v>
      </c>
      <c r="Q1" s="87" t="s">
        <v>30</v>
      </c>
      <c r="R1" s="87" t="s">
        <v>39</v>
      </c>
      <c r="S1" s="87" t="s">
        <v>50</v>
      </c>
      <c r="T1" s="87" t="s">
        <v>38</v>
      </c>
      <c r="U1" s="87" t="s">
        <v>36</v>
      </c>
      <c r="V1" s="87" t="s">
        <v>49</v>
      </c>
      <c r="W1" s="87" t="s">
        <v>37</v>
      </c>
      <c r="X1" s="87" t="s">
        <v>44</v>
      </c>
      <c r="Y1" s="87" t="s">
        <v>74</v>
      </c>
      <c r="AB1" s="34"/>
      <c r="AC1" s="34"/>
      <c r="AD1" s="34"/>
      <c r="AE1" s="34"/>
    </row>
    <row r="2" spans="1:37" ht="18" customHeight="1" x14ac:dyDescent="0.3">
      <c r="B2" s="6" t="s">
        <v>75</v>
      </c>
      <c r="D2" s="88">
        <v>116</v>
      </c>
      <c r="E2" s="88">
        <v>100</v>
      </c>
      <c r="F2" s="88">
        <v>81</v>
      </c>
      <c r="G2" s="88">
        <v>52</v>
      </c>
      <c r="H2" s="88">
        <v>51</v>
      </c>
      <c r="I2" s="88">
        <v>49</v>
      </c>
      <c r="J2" s="88">
        <v>42</v>
      </c>
      <c r="K2" s="88">
        <v>34</v>
      </c>
      <c r="L2" s="88">
        <v>30</v>
      </c>
      <c r="M2" s="88">
        <v>27</v>
      </c>
      <c r="N2" s="88">
        <v>26</v>
      </c>
      <c r="O2" s="88">
        <v>25</v>
      </c>
      <c r="P2" s="88">
        <v>21</v>
      </c>
      <c r="Q2" s="88">
        <v>19</v>
      </c>
      <c r="R2" s="88">
        <v>18</v>
      </c>
      <c r="S2" s="88">
        <v>15</v>
      </c>
      <c r="T2" s="88">
        <v>13</v>
      </c>
      <c r="U2" s="88">
        <v>9</v>
      </c>
      <c r="V2" s="88">
        <v>8</v>
      </c>
      <c r="W2" s="88">
        <v>7</v>
      </c>
      <c r="X2" s="88">
        <v>7</v>
      </c>
      <c r="Y2" s="88">
        <v>37</v>
      </c>
      <c r="AB2" s="34"/>
      <c r="AC2" s="34"/>
      <c r="AD2" s="34"/>
      <c r="AE2" s="34"/>
    </row>
    <row r="3" spans="1:37" ht="15.6" x14ac:dyDescent="0.3">
      <c r="B3" s="8"/>
      <c r="D3" s="51"/>
      <c r="E3" s="51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6"/>
      <c r="AD3" s="85"/>
      <c r="AE3" s="85"/>
      <c r="AF3" s="85"/>
      <c r="AG3" s="85"/>
      <c r="AH3" s="34"/>
      <c r="AI3" s="34"/>
      <c r="AJ3" s="34"/>
      <c r="AK3" s="34"/>
    </row>
    <row r="4" spans="1:37" s="5" customFormat="1" ht="15.6" x14ac:dyDescent="0.3">
      <c r="B4" s="73" t="s">
        <v>27</v>
      </c>
      <c r="C4" s="73"/>
      <c r="D4" s="9"/>
      <c r="E4" s="9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82"/>
      <c r="AD4" s="12"/>
      <c r="AE4" s="12"/>
      <c r="AF4" s="12"/>
      <c r="AG4" s="12"/>
    </row>
    <row r="5" spans="1:37" x14ac:dyDescent="0.3">
      <c r="A5" s="8"/>
      <c r="B5" s="7"/>
    </row>
    <row r="6" spans="1:37" ht="15.6" x14ac:dyDescent="0.3">
      <c r="A6" s="10"/>
      <c r="B6" s="10"/>
      <c r="C6" s="10"/>
      <c r="AC6"/>
    </row>
    <row r="7" spans="1:37" ht="15.6" x14ac:dyDescent="0.3">
      <c r="A7" s="11"/>
      <c r="B7" s="11"/>
      <c r="C7" s="12"/>
      <c r="AC7"/>
    </row>
    <row r="8" spans="1:37" ht="15.6" x14ac:dyDescent="0.3">
      <c r="A8" s="11"/>
      <c r="B8" s="11"/>
      <c r="C8" s="12"/>
      <c r="AC8"/>
    </row>
    <row r="9" spans="1:37" ht="15.6" x14ac:dyDescent="0.3">
      <c r="A9" s="11"/>
      <c r="B9" s="11"/>
      <c r="C9" s="12"/>
      <c r="G9" s="10"/>
      <c r="H9" s="10"/>
      <c r="I9" s="10"/>
      <c r="AC9"/>
    </row>
    <row r="10" spans="1:37" ht="15.6" x14ac:dyDescent="0.3">
      <c r="A10" s="11"/>
      <c r="B10" s="35"/>
      <c r="C10" s="36"/>
      <c r="D10" s="37"/>
      <c r="E10" s="37"/>
      <c r="F10" s="37"/>
      <c r="G10" s="11"/>
      <c r="H10" s="11"/>
      <c r="I10" s="12"/>
      <c r="AC10"/>
    </row>
    <row r="11" spans="1:37" x14ac:dyDescent="0.3">
      <c r="B11" s="38"/>
      <c r="C11" s="39"/>
      <c r="D11" s="37"/>
      <c r="E11" s="37"/>
      <c r="F11" s="37"/>
      <c r="G11" s="42"/>
      <c r="H11" s="42"/>
      <c r="I11" s="42"/>
      <c r="AC11"/>
    </row>
    <row r="12" spans="1:37" x14ac:dyDescent="0.3">
      <c r="B12" s="24" t="s">
        <v>24</v>
      </c>
      <c r="C12" s="25" t="s">
        <v>25</v>
      </c>
      <c r="D12" s="26"/>
      <c r="E12" s="37"/>
      <c r="F12" s="37"/>
      <c r="G12" s="43"/>
      <c r="H12" s="43"/>
      <c r="I12" s="44"/>
      <c r="AC12"/>
    </row>
    <row r="13" spans="1:37" ht="15.6" x14ac:dyDescent="0.3">
      <c r="B13" s="24" t="s">
        <v>1</v>
      </c>
      <c r="C13" s="70">
        <f>D13/$D$20</f>
        <v>1.1435832274459974E-2</v>
      </c>
      <c r="D13" s="15">
        <v>9</v>
      </c>
      <c r="E13" s="37"/>
      <c r="F13" s="37"/>
      <c r="G13" s="43"/>
      <c r="H13" s="43"/>
      <c r="I13" s="44"/>
      <c r="AC13"/>
    </row>
    <row r="14" spans="1:37" ht="15.6" x14ac:dyDescent="0.3">
      <c r="B14" s="24" t="s">
        <v>62</v>
      </c>
      <c r="C14" s="70">
        <f t="shared" ref="C14:C19" si="0">D14/$D$20</f>
        <v>2.2871664548919948E-2</v>
      </c>
      <c r="D14" s="15">
        <v>18</v>
      </c>
      <c r="E14" s="37"/>
      <c r="F14" s="37"/>
      <c r="G14" s="43"/>
      <c r="H14" s="43"/>
      <c r="I14" s="44"/>
      <c r="AC14"/>
    </row>
    <row r="15" spans="1:37" ht="15.6" x14ac:dyDescent="0.3">
      <c r="B15" s="24" t="s">
        <v>63</v>
      </c>
      <c r="C15" s="70">
        <f t="shared" si="0"/>
        <v>1.2706480304955528E-3</v>
      </c>
      <c r="D15" s="15">
        <v>1</v>
      </c>
      <c r="E15" s="37"/>
      <c r="F15" s="37"/>
      <c r="G15" s="43"/>
      <c r="H15" s="43"/>
      <c r="I15" s="44"/>
      <c r="AC15"/>
    </row>
    <row r="16" spans="1:37" ht="15.6" x14ac:dyDescent="0.3">
      <c r="B16" s="24" t="s">
        <v>0</v>
      </c>
      <c r="C16" s="70">
        <f t="shared" si="0"/>
        <v>0.24650571791613723</v>
      </c>
      <c r="D16" s="15">
        <v>194</v>
      </c>
      <c r="E16" s="37"/>
      <c r="F16" s="37"/>
      <c r="G16" s="43"/>
      <c r="H16" s="43"/>
      <c r="I16" s="44"/>
      <c r="AC16"/>
    </row>
    <row r="17" spans="1:29" ht="15.6" x14ac:dyDescent="0.3">
      <c r="B17" s="24" t="s">
        <v>29</v>
      </c>
      <c r="C17" s="70">
        <f t="shared" si="0"/>
        <v>0.63151207115628971</v>
      </c>
      <c r="D17" s="15">
        <v>497</v>
      </c>
      <c r="E17" s="37"/>
      <c r="F17" s="37"/>
      <c r="G17" s="43"/>
      <c r="H17" s="43"/>
      <c r="I17" s="44"/>
      <c r="AC17"/>
    </row>
    <row r="18" spans="1:29" ht="15.6" x14ac:dyDescent="0.3">
      <c r="B18" s="24" t="s">
        <v>64</v>
      </c>
      <c r="C18" s="70">
        <f t="shared" si="0"/>
        <v>6.9885641677255403E-2</v>
      </c>
      <c r="D18" s="15">
        <v>55</v>
      </c>
      <c r="E18" s="37"/>
      <c r="F18" s="37"/>
      <c r="G18" s="43"/>
      <c r="H18" s="43"/>
      <c r="I18" s="44"/>
      <c r="AC18"/>
    </row>
    <row r="19" spans="1:29" ht="15.6" x14ac:dyDescent="0.3">
      <c r="A19" s="3"/>
      <c r="B19" s="24" t="s">
        <v>65</v>
      </c>
      <c r="C19" s="70">
        <f t="shared" si="0"/>
        <v>1.6518424396442185E-2</v>
      </c>
      <c r="D19" s="15">
        <v>13</v>
      </c>
      <c r="E19" s="37"/>
      <c r="G19" s="44"/>
      <c r="H19" s="44"/>
      <c r="I19" s="44"/>
      <c r="AC19"/>
    </row>
    <row r="20" spans="1:29" x14ac:dyDescent="0.3">
      <c r="A20" s="4"/>
      <c r="B20" s="27"/>
      <c r="C20" s="28">
        <f>SUM(C13:C19)</f>
        <v>1</v>
      </c>
      <c r="D20" s="26">
        <f>SUM(D13:D19)</f>
        <v>787</v>
      </c>
      <c r="E20" s="37"/>
      <c r="AC20"/>
    </row>
    <row r="21" spans="1:29" x14ac:dyDescent="0.3">
      <c r="A21" s="2"/>
      <c r="D21" s="69"/>
      <c r="E21" s="37"/>
      <c r="AC21"/>
    </row>
    <row r="22" spans="1:29" ht="15.6" x14ac:dyDescent="0.3">
      <c r="B22" s="41"/>
      <c r="C22" s="41"/>
      <c r="D22" s="41"/>
      <c r="E22" s="37"/>
      <c r="AC22"/>
    </row>
    <row r="23" spans="1:29" ht="15.6" x14ac:dyDescent="0.3">
      <c r="B23" s="40"/>
      <c r="C23" s="35"/>
      <c r="D23" s="36"/>
      <c r="E23" s="37"/>
      <c r="AC23"/>
    </row>
    <row r="24" spans="1:29" ht="15.6" x14ac:dyDescent="0.3">
      <c r="B24" s="24"/>
      <c r="C24" s="14"/>
      <c r="D24" s="15"/>
      <c r="AC24"/>
    </row>
    <row r="25" spans="1:29" ht="15.6" x14ac:dyDescent="0.3">
      <c r="B25" s="24"/>
      <c r="C25" s="14"/>
      <c r="D25" s="15"/>
      <c r="AC25"/>
    </row>
    <row r="26" spans="1:29" ht="15.6" x14ac:dyDescent="0.3">
      <c r="B26" s="24"/>
      <c r="C26" s="14"/>
      <c r="D26" s="15"/>
      <c r="AC26"/>
    </row>
    <row r="27" spans="1:29" ht="15.6" x14ac:dyDescent="0.3">
      <c r="B27" s="24"/>
      <c r="C27" s="14"/>
      <c r="D27" s="15"/>
      <c r="AC27"/>
    </row>
    <row r="28" spans="1:29" ht="15.6" x14ac:dyDescent="0.3">
      <c r="B28" s="24"/>
      <c r="C28" s="14"/>
      <c r="D28" s="15"/>
      <c r="AC28"/>
    </row>
    <row r="29" spans="1:29" x14ac:dyDescent="0.3">
      <c r="AC29"/>
    </row>
    <row r="30" spans="1:29" ht="3" customHeight="1" x14ac:dyDescent="0.35">
      <c r="A30" s="17"/>
      <c r="B30" s="45" t="s">
        <v>2</v>
      </c>
      <c r="C30" s="46" t="s">
        <v>3</v>
      </c>
      <c r="D30" s="47"/>
      <c r="E30" s="48"/>
      <c r="F30" s="49" t="s">
        <v>7</v>
      </c>
      <c r="G30" s="49" t="s">
        <v>8</v>
      </c>
      <c r="H30" s="50" t="s">
        <v>9</v>
      </c>
      <c r="I30" s="45" t="s">
        <v>10</v>
      </c>
      <c r="J30" s="50" t="s">
        <v>20</v>
      </c>
      <c r="K30" s="46" t="s">
        <v>11</v>
      </c>
      <c r="L30" s="45" t="s">
        <v>12</v>
      </c>
      <c r="M30" s="50" t="s">
        <v>13</v>
      </c>
      <c r="N30" s="45" t="s">
        <v>14</v>
      </c>
      <c r="O30" s="49" t="s">
        <v>15</v>
      </c>
      <c r="P30" s="50" t="s">
        <v>16</v>
      </c>
      <c r="Q30" s="45" t="s">
        <v>21</v>
      </c>
      <c r="R30" s="50" t="s">
        <v>22</v>
      </c>
      <c r="S30" s="45" t="s">
        <v>17</v>
      </c>
      <c r="T30" s="49" t="s">
        <v>23</v>
      </c>
      <c r="U30" s="45" t="s">
        <v>18</v>
      </c>
      <c r="V30" s="18"/>
      <c r="W30" s="18"/>
      <c r="X30" s="18"/>
      <c r="Y30" s="19"/>
      <c r="AC30"/>
    </row>
    <row r="31" spans="1:29" ht="24" customHeight="1" x14ac:dyDescent="0.3">
      <c r="A31" s="20"/>
      <c r="B31" s="61" t="s">
        <v>66</v>
      </c>
      <c r="C31" s="62" t="s">
        <v>73</v>
      </c>
      <c r="D31" s="63" t="s">
        <v>68</v>
      </c>
      <c r="E31" s="63" t="s">
        <v>2</v>
      </c>
      <c r="F31" s="64" t="s">
        <v>3</v>
      </c>
      <c r="G31" s="63" t="s">
        <v>4</v>
      </c>
      <c r="H31" s="65" t="s">
        <v>5</v>
      </c>
      <c r="I31" s="64" t="s">
        <v>6</v>
      </c>
      <c r="J31" s="63" t="s">
        <v>7</v>
      </c>
      <c r="K31" s="66" t="s">
        <v>8</v>
      </c>
      <c r="L31" s="67" t="s">
        <v>9</v>
      </c>
      <c r="M31" s="63" t="s">
        <v>10</v>
      </c>
      <c r="N31" s="68" t="s">
        <v>20</v>
      </c>
      <c r="O31" s="64" t="s">
        <v>11</v>
      </c>
      <c r="P31" s="63" t="s">
        <v>12</v>
      </c>
      <c r="Q31" s="67" t="s">
        <v>13</v>
      </c>
      <c r="R31" s="63" t="s">
        <v>14</v>
      </c>
      <c r="S31" s="66" t="s">
        <v>15</v>
      </c>
      <c r="T31" s="67" t="s">
        <v>16</v>
      </c>
      <c r="U31" s="63" t="s">
        <v>21</v>
      </c>
      <c r="V31" s="67" t="s">
        <v>22</v>
      </c>
      <c r="W31" s="63" t="s">
        <v>17</v>
      </c>
      <c r="X31" s="63" t="s">
        <v>19</v>
      </c>
      <c r="Y31" s="21"/>
      <c r="AC31"/>
    </row>
    <row r="32" spans="1:29" ht="17.399999999999999" customHeight="1" x14ac:dyDescent="0.3">
      <c r="A32" s="20"/>
      <c r="B32" s="79" t="s">
        <v>28</v>
      </c>
      <c r="C32" s="53" t="s">
        <v>1</v>
      </c>
      <c r="D32" s="54"/>
      <c r="E32" s="54"/>
      <c r="F32" s="54"/>
      <c r="G32" s="54"/>
      <c r="H32" s="54"/>
      <c r="I32" s="54">
        <v>1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>
        <f>SUM(D32:W32)</f>
        <v>1</v>
      </c>
      <c r="Y32" s="21"/>
      <c r="AC32"/>
    </row>
    <row r="33" spans="1:29" ht="17.399999999999999" customHeight="1" x14ac:dyDescent="0.3">
      <c r="A33" s="20"/>
      <c r="B33" s="79"/>
      <c r="C33" s="53" t="s">
        <v>80</v>
      </c>
      <c r="D33" s="54"/>
      <c r="E33" s="54"/>
      <c r="F33" s="54"/>
      <c r="G33" s="54"/>
      <c r="H33" s="54"/>
      <c r="I33" s="54">
        <v>2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>
        <f>SUM(D33:W33)</f>
        <v>2</v>
      </c>
      <c r="Y33" s="21"/>
      <c r="AC33"/>
    </row>
    <row r="34" spans="1:29" ht="17.399999999999999" customHeight="1" x14ac:dyDescent="0.3">
      <c r="A34" s="20"/>
      <c r="B34" s="79"/>
      <c r="C34" s="53" t="s">
        <v>0</v>
      </c>
      <c r="D34" s="54"/>
      <c r="E34" s="54"/>
      <c r="F34" s="54"/>
      <c r="G34" s="54"/>
      <c r="H34" s="54"/>
      <c r="I34" s="54">
        <v>10</v>
      </c>
      <c r="J34" s="54"/>
      <c r="K34" s="54"/>
      <c r="L34" s="54"/>
      <c r="M34" s="54"/>
      <c r="N34" s="54">
        <v>4</v>
      </c>
      <c r="O34" s="54"/>
      <c r="P34" s="54"/>
      <c r="Q34" s="54"/>
      <c r="R34" s="54"/>
      <c r="S34" s="54"/>
      <c r="T34" s="54">
        <v>1</v>
      </c>
      <c r="U34" s="54"/>
      <c r="V34" s="54"/>
      <c r="W34" s="54"/>
      <c r="X34" s="54">
        <f>SUM(D34:W34)</f>
        <v>15</v>
      </c>
      <c r="Y34" s="21"/>
      <c r="AC34"/>
    </row>
    <row r="35" spans="1:29" ht="17.399999999999999" customHeight="1" x14ac:dyDescent="0.3">
      <c r="A35" s="20"/>
      <c r="B35" s="79"/>
      <c r="C35" s="53" t="s">
        <v>69</v>
      </c>
      <c r="D35" s="54"/>
      <c r="E35" s="54">
        <v>5</v>
      </c>
      <c r="F35" s="54">
        <v>12</v>
      </c>
      <c r="G35" s="54">
        <v>6</v>
      </c>
      <c r="H35" s="54">
        <v>3</v>
      </c>
      <c r="I35" s="54">
        <v>15</v>
      </c>
      <c r="J35" s="54">
        <v>5</v>
      </c>
      <c r="K35" s="54">
        <v>5</v>
      </c>
      <c r="L35" s="54">
        <v>1</v>
      </c>
      <c r="M35" s="54"/>
      <c r="N35" s="54">
        <v>7</v>
      </c>
      <c r="O35" s="54">
        <v>2</v>
      </c>
      <c r="P35" s="54"/>
      <c r="Q35" s="54"/>
      <c r="R35" s="54"/>
      <c r="S35" s="54"/>
      <c r="T35" s="54"/>
      <c r="U35" s="54">
        <v>1</v>
      </c>
      <c r="V35" s="54">
        <v>6</v>
      </c>
      <c r="W35" s="54"/>
      <c r="X35" s="54">
        <f>SUM(D35:W35)</f>
        <v>68</v>
      </c>
      <c r="Y35" s="21"/>
      <c r="AC35"/>
    </row>
    <row r="36" spans="1:29" ht="17.399999999999999" customHeight="1" x14ac:dyDescent="0.3">
      <c r="A36" s="20"/>
      <c r="B36" s="79"/>
      <c r="C36" s="53" t="s">
        <v>71</v>
      </c>
      <c r="D36" s="54">
        <v>1</v>
      </c>
      <c r="E36" s="54"/>
      <c r="F36" s="54">
        <v>3</v>
      </c>
      <c r="G36" s="54"/>
      <c r="H36" s="54">
        <v>4</v>
      </c>
      <c r="I36" s="54">
        <v>1</v>
      </c>
      <c r="J36" s="54"/>
      <c r="K36" s="54">
        <v>2</v>
      </c>
      <c r="L36" s="54"/>
      <c r="M36" s="54"/>
      <c r="N36" s="54">
        <v>2</v>
      </c>
      <c r="O36" s="54"/>
      <c r="P36" s="54"/>
      <c r="Q36" s="54"/>
      <c r="R36" s="54"/>
      <c r="S36" s="54"/>
      <c r="T36" s="54"/>
      <c r="U36" s="54"/>
      <c r="V36" s="54">
        <v>1</v>
      </c>
      <c r="W36" s="54"/>
      <c r="X36" s="54">
        <f>SUM(D36:W36)</f>
        <v>14</v>
      </c>
      <c r="Y36" s="21"/>
      <c r="AC36"/>
    </row>
    <row r="37" spans="1:29" ht="17.399999999999999" customHeight="1" x14ac:dyDescent="0.3">
      <c r="A37" s="20"/>
      <c r="B37" s="79"/>
      <c r="C37" s="55" t="s">
        <v>18</v>
      </c>
      <c r="D37" s="56">
        <f t="shared" ref="D37:W37" si="1">SUM(D32:D36)</f>
        <v>1</v>
      </c>
      <c r="E37" s="56">
        <f t="shared" si="1"/>
        <v>5</v>
      </c>
      <c r="F37" s="56">
        <f t="shared" si="1"/>
        <v>15</v>
      </c>
      <c r="G37" s="56">
        <f t="shared" si="1"/>
        <v>6</v>
      </c>
      <c r="H37" s="56">
        <f t="shared" si="1"/>
        <v>7</v>
      </c>
      <c r="I37" s="56">
        <f t="shared" si="1"/>
        <v>29</v>
      </c>
      <c r="J37" s="56">
        <f t="shared" si="1"/>
        <v>5</v>
      </c>
      <c r="K37" s="56">
        <f t="shared" si="1"/>
        <v>7</v>
      </c>
      <c r="L37" s="56">
        <f t="shared" si="1"/>
        <v>1</v>
      </c>
      <c r="M37" s="56">
        <f t="shared" si="1"/>
        <v>0</v>
      </c>
      <c r="N37" s="56">
        <f t="shared" si="1"/>
        <v>13</v>
      </c>
      <c r="O37" s="56">
        <f t="shared" si="1"/>
        <v>2</v>
      </c>
      <c r="P37" s="56">
        <f t="shared" si="1"/>
        <v>0</v>
      </c>
      <c r="Q37" s="56">
        <f t="shared" si="1"/>
        <v>0</v>
      </c>
      <c r="R37" s="56">
        <f t="shared" si="1"/>
        <v>0</v>
      </c>
      <c r="S37" s="56">
        <f t="shared" si="1"/>
        <v>0</v>
      </c>
      <c r="T37" s="56">
        <f t="shared" si="1"/>
        <v>1</v>
      </c>
      <c r="U37" s="56">
        <f t="shared" si="1"/>
        <v>1</v>
      </c>
      <c r="V37" s="56">
        <f t="shared" si="1"/>
        <v>7</v>
      </c>
      <c r="W37" s="56">
        <f t="shared" si="1"/>
        <v>0</v>
      </c>
      <c r="X37" s="56">
        <f>SUM(D37:W37)</f>
        <v>100</v>
      </c>
      <c r="Y37" s="21"/>
      <c r="AC37"/>
    </row>
    <row r="38" spans="1:29" ht="17.399999999999999" customHeight="1" x14ac:dyDescent="0.3">
      <c r="A38" s="20"/>
      <c r="B38" s="72" t="s">
        <v>72</v>
      </c>
      <c r="C38" s="53" t="s">
        <v>1</v>
      </c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>
        <v>1</v>
      </c>
      <c r="R38" s="54"/>
      <c r="S38" s="54"/>
      <c r="T38" s="54"/>
      <c r="U38" s="54"/>
      <c r="V38" s="54"/>
      <c r="W38" s="54"/>
      <c r="X38" s="54">
        <f>SUM(D38:W38)</f>
        <v>1</v>
      </c>
      <c r="Y38" s="21"/>
      <c r="AC38"/>
    </row>
    <row r="39" spans="1:29" ht="17.399999999999999" customHeight="1" x14ac:dyDescent="0.3">
      <c r="A39" s="20"/>
      <c r="B39" s="72"/>
      <c r="C39" s="55" t="s">
        <v>18</v>
      </c>
      <c r="D39" s="56">
        <f>D38</f>
        <v>0</v>
      </c>
      <c r="E39" s="56">
        <f t="shared" ref="E39:W39" si="2">E38</f>
        <v>0</v>
      </c>
      <c r="F39" s="56">
        <f t="shared" si="2"/>
        <v>0</v>
      </c>
      <c r="G39" s="56">
        <f t="shared" si="2"/>
        <v>0</v>
      </c>
      <c r="H39" s="56">
        <f t="shared" si="2"/>
        <v>0</v>
      </c>
      <c r="I39" s="56">
        <f t="shared" si="2"/>
        <v>0</v>
      </c>
      <c r="J39" s="56">
        <f t="shared" si="2"/>
        <v>0</v>
      </c>
      <c r="K39" s="56">
        <f t="shared" si="2"/>
        <v>0</v>
      </c>
      <c r="L39" s="56">
        <f t="shared" si="2"/>
        <v>0</v>
      </c>
      <c r="M39" s="56">
        <f t="shared" si="2"/>
        <v>0</v>
      </c>
      <c r="N39" s="56">
        <f t="shared" si="2"/>
        <v>0</v>
      </c>
      <c r="O39" s="56">
        <f t="shared" si="2"/>
        <v>0</v>
      </c>
      <c r="P39" s="56">
        <f t="shared" si="2"/>
        <v>0</v>
      </c>
      <c r="Q39" s="56">
        <f t="shared" si="2"/>
        <v>1</v>
      </c>
      <c r="R39" s="56">
        <f t="shared" si="2"/>
        <v>0</v>
      </c>
      <c r="S39" s="56">
        <f t="shared" si="2"/>
        <v>0</v>
      </c>
      <c r="T39" s="56">
        <f t="shared" si="2"/>
        <v>0</v>
      </c>
      <c r="U39" s="56">
        <f t="shared" si="2"/>
        <v>0</v>
      </c>
      <c r="V39" s="56">
        <f t="shared" si="2"/>
        <v>0</v>
      </c>
      <c r="W39" s="56">
        <f t="shared" si="2"/>
        <v>0</v>
      </c>
      <c r="X39" s="56">
        <f>SUM(D39:W39)</f>
        <v>1</v>
      </c>
      <c r="Y39" s="21"/>
      <c r="AC39"/>
    </row>
    <row r="40" spans="1:29" ht="17.399999999999999" customHeight="1" x14ac:dyDescent="0.3">
      <c r="A40" s="20"/>
      <c r="B40" s="79" t="s">
        <v>30</v>
      </c>
      <c r="C40" s="53" t="s">
        <v>69</v>
      </c>
      <c r="D40" s="54"/>
      <c r="E40" s="54"/>
      <c r="F40" s="54">
        <v>1</v>
      </c>
      <c r="G40" s="54"/>
      <c r="H40" s="54">
        <v>7</v>
      </c>
      <c r="I40" s="54">
        <v>6</v>
      </c>
      <c r="J40" s="54">
        <v>1</v>
      </c>
      <c r="K40" s="54"/>
      <c r="L40" s="54"/>
      <c r="M40" s="54"/>
      <c r="N40" s="54">
        <v>1</v>
      </c>
      <c r="O40" s="54"/>
      <c r="P40" s="54"/>
      <c r="Q40" s="54">
        <v>1</v>
      </c>
      <c r="R40" s="54">
        <v>1</v>
      </c>
      <c r="S40" s="54"/>
      <c r="T40" s="54"/>
      <c r="U40" s="54"/>
      <c r="V40" s="54"/>
      <c r="W40" s="54"/>
      <c r="X40" s="54">
        <f>SUM(D40:W40)</f>
        <v>18</v>
      </c>
      <c r="Y40" s="21"/>
      <c r="AC40"/>
    </row>
    <row r="41" spans="1:29" ht="17.399999999999999" customHeight="1" x14ac:dyDescent="0.3">
      <c r="A41" s="20"/>
      <c r="B41" s="79"/>
      <c r="C41" s="53" t="s">
        <v>71</v>
      </c>
      <c r="D41" s="54">
        <v>1</v>
      </c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f>SUM(D41:W41)</f>
        <v>1</v>
      </c>
      <c r="Y41" s="21"/>
      <c r="AC41"/>
    </row>
    <row r="42" spans="1:29" ht="17.399999999999999" customHeight="1" x14ac:dyDescent="0.3">
      <c r="A42" s="20"/>
      <c r="B42" s="79"/>
      <c r="C42" s="55" t="s">
        <v>18</v>
      </c>
      <c r="D42" s="56">
        <f>SUM(D40:D41)</f>
        <v>1</v>
      </c>
      <c r="E42" s="56">
        <f t="shared" ref="E42:W42" si="3">SUM(E40:E41)</f>
        <v>0</v>
      </c>
      <c r="F42" s="56">
        <f t="shared" si="3"/>
        <v>1</v>
      </c>
      <c r="G42" s="56">
        <f t="shared" si="3"/>
        <v>0</v>
      </c>
      <c r="H42" s="56">
        <f t="shared" si="3"/>
        <v>7</v>
      </c>
      <c r="I42" s="56">
        <f t="shared" si="3"/>
        <v>6</v>
      </c>
      <c r="J42" s="56">
        <f t="shared" si="3"/>
        <v>1</v>
      </c>
      <c r="K42" s="56">
        <f t="shared" si="3"/>
        <v>0</v>
      </c>
      <c r="L42" s="56">
        <f t="shared" si="3"/>
        <v>0</v>
      </c>
      <c r="M42" s="56">
        <f t="shared" si="3"/>
        <v>0</v>
      </c>
      <c r="N42" s="56">
        <f t="shared" si="3"/>
        <v>1</v>
      </c>
      <c r="O42" s="56">
        <f t="shared" si="3"/>
        <v>0</v>
      </c>
      <c r="P42" s="56">
        <f t="shared" si="3"/>
        <v>0</v>
      </c>
      <c r="Q42" s="56">
        <f t="shared" si="3"/>
        <v>1</v>
      </c>
      <c r="R42" s="56">
        <f t="shared" si="3"/>
        <v>1</v>
      </c>
      <c r="S42" s="56">
        <f t="shared" si="3"/>
        <v>0</v>
      </c>
      <c r="T42" s="56">
        <f t="shared" si="3"/>
        <v>0</v>
      </c>
      <c r="U42" s="56">
        <f t="shared" si="3"/>
        <v>0</v>
      </c>
      <c r="V42" s="56">
        <f t="shared" si="3"/>
        <v>0</v>
      </c>
      <c r="W42" s="56">
        <f t="shared" si="3"/>
        <v>0</v>
      </c>
      <c r="X42" s="56">
        <f>SUM(D42:W42)</f>
        <v>19</v>
      </c>
      <c r="Y42" s="21"/>
      <c r="AC42"/>
    </row>
    <row r="43" spans="1:29" ht="14.4" customHeight="1" x14ac:dyDescent="0.3">
      <c r="A43" s="20"/>
      <c r="B43" s="72" t="s">
        <v>31</v>
      </c>
      <c r="C43" s="53" t="s">
        <v>80</v>
      </c>
      <c r="D43" s="54"/>
      <c r="E43" s="54"/>
      <c r="F43" s="54"/>
      <c r="G43" s="54"/>
      <c r="H43" s="54"/>
      <c r="I43" s="54"/>
      <c r="J43" s="54"/>
      <c r="K43" s="54">
        <v>1</v>
      </c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>
        <f>SUM(D43:W43)</f>
        <v>1</v>
      </c>
      <c r="Y43" s="21"/>
      <c r="AC43"/>
    </row>
    <row r="44" spans="1:29" ht="17.399999999999999" customHeight="1" x14ac:dyDescent="0.3">
      <c r="A44" s="20"/>
      <c r="B44" s="72"/>
      <c r="C44" s="53" t="s">
        <v>69</v>
      </c>
      <c r="D44" s="54"/>
      <c r="E44" s="54"/>
      <c r="F44" s="54">
        <v>4</v>
      </c>
      <c r="G44" s="54">
        <v>2</v>
      </c>
      <c r="H44" s="54"/>
      <c r="I44" s="54">
        <v>6</v>
      </c>
      <c r="J44" s="54">
        <v>6</v>
      </c>
      <c r="K44" s="54">
        <v>1</v>
      </c>
      <c r="L44" s="54"/>
      <c r="M44" s="54"/>
      <c r="N44" s="54">
        <v>2</v>
      </c>
      <c r="O44" s="54">
        <v>1</v>
      </c>
      <c r="P44" s="54">
        <v>1</v>
      </c>
      <c r="Q44" s="54"/>
      <c r="R44" s="54">
        <v>2</v>
      </c>
      <c r="S44" s="54"/>
      <c r="T44" s="54"/>
      <c r="U44" s="54"/>
      <c r="V44" s="54"/>
      <c r="W44" s="54"/>
      <c r="X44" s="54">
        <f>SUM(D44:W44)</f>
        <v>25</v>
      </c>
      <c r="Y44" s="21"/>
      <c r="AC44"/>
    </row>
    <row r="45" spans="1:29" ht="17.399999999999999" customHeight="1" x14ac:dyDescent="0.3">
      <c r="A45" s="20"/>
      <c r="B45" s="72"/>
      <c r="C45" s="53" t="s">
        <v>71</v>
      </c>
      <c r="D45" s="54"/>
      <c r="E45" s="54"/>
      <c r="F45" s="54"/>
      <c r="G45" s="54"/>
      <c r="H45" s="54"/>
      <c r="I45" s="54">
        <v>1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f>SUM(D45:W45)</f>
        <v>1</v>
      </c>
      <c r="Y45" s="21"/>
      <c r="AC45"/>
    </row>
    <row r="46" spans="1:29" ht="17.399999999999999" customHeight="1" x14ac:dyDescent="0.3">
      <c r="A46" s="20"/>
      <c r="B46" s="72"/>
      <c r="C46" s="55" t="s">
        <v>18</v>
      </c>
      <c r="D46" s="56">
        <f>SUM(D43:D45)</f>
        <v>0</v>
      </c>
      <c r="E46" s="56">
        <f t="shared" ref="E46" si="4">SUM(E43:E45)</f>
        <v>0</v>
      </c>
      <c r="F46" s="56">
        <f t="shared" ref="F46" si="5">SUM(F43:F45)</f>
        <v>4</v>
      </c>
      <c r="G46" s="56">
        <f t="shared" ref="G46" si="6">SUM(G43:G45)</f>
        <v>2</v>
      </c>
      <c r="H46" s="56">
        <f t="shared" ref="H46" si="7">SUM(H43:H45)</f>
        <v>0</v>
      </c>
      <c r="I46" s="56">
        <f t="shared" ref="I46" si="8">SUM(I43:I45)</f>
        <v>7</v>
      </c>
      <c r="J46" s="56">
        <f t="shared" ref="J46" si="9">SUM(J43:J45)</f>
        <v>6</v>
      </c>
      <c r="K46" s="56">
        <f t="shared" ref="K46" si="10">SUM(K43:K45)</f>
        <v>2</v>
      </c>
      <c r="L46" s="56">
        <f t="shared" ref="L46" si="11">SUM(L43:L45)</f>
        <v>0</v>
      </c>
      <c r="M46" s="56">
        <f t="shared" ref="M46" si="12">SUM(M43:M45)</f>
        <v>0</v>
      </c>
      <c r="N46" s="56">
        <f t="shared" ref="N46" si="13">SUM(N43:N45)</f>
        <v>2</v>
      </c>
      <c r="O46" s="56">
        <f t="shared" ref="O46" si="14">SUM(O43:O45)</f>
        <v>1</v>
      </c>
      <c r="P46" s="56">
        <f t="shared" ref="P46" si="15">SUM(P43:P45)</f>
        <v>1</v>
      </c>
      <c r="Q46" s="56">
        <f t="shared" ref="Q46" si="16">SUM(Q43:Q45)</f>
        <v>0</v>
      </c>
      <c r="R46" s="56">
        <f t="shared" ref="R46" si="17">SUM(R43:R45)</f>
        <v>2</v>
      </c>
      <c r="S46" s="56">
        <f t="shared" ref="S46" si="18">SUM(S43:S45)</f>
        <v>0</v>
      </c>
      <c r="T46" s="56">
        <f t="shared" ref="T46" si="19">SUM(T43:T45)</f>
        <v>0</v>
      </c>
      <c r="U46" s="56">
        <f t="shared" ref="U46" si="20">SUM(U43:U45)</f>
        <v>0</v>
      </c>
      <c r="V46" s="56">
        <f t="shared" ref="V46" si="21">SUM(V43:V45)</f>
        <v>0</v>
      </c>
      <c r="W46" s="56">
        <f t="shared" ref="W46" si="22">SUM(W43:W45)</f>
        <v>0</v>
      </c>
      <c r="X46" s="56">
        <f>SUM(D46:W46)</f>
        <v>27</v>
      </c>
      <c r="Y46" s="21"/>
      <c r="AC46"/>
    </row>
    <row r="47" spans="1:29" ht="17.399999999999999" customHeight="1" x14ac:dyDescent="0.3">
      <c r="A47" s="20"/>
      <c r="B47" s="79" t="s">
        <v>76</v>
      </c>
      <c r="C47" s="53" t="s">
        <v>0</v>
      </c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>
        <v>1</v>
      </c>
      <c r="O47" s="54"/>
      <c r="P47" s="54"/>
      <c r="Q47" s="54"/>
      <c r="R47" s="54"/>
      <c r="S47" s="54"/>
      <c r="T47" s="54"/>
      <c r="U47" s="54"/>
      <c r="V47" s="54"/>
      <c r="W47" s="54"/>
      <c r="X47" s="54">
        <f>SUM(D47:W47)</f>
        <v>1</v>
      </c>
      <c r="Y47" s="21"/>
      <c r="AC47"/>
    </row>
    <row r="48" spans="1:29" ht="17.399999999999999" customHeight="1" x14ac:dyDescent="0.3">
      <c r="A48" s="20"/>
      <c r="B48" s="79"/>
      <c r="C48" s="55" t="s">
        <v>18</v>
      </c>
      <c r="D48" s="56">
        <f>SUM(D47)</f>
        <v>0</v>
      </c>
      <c r="E48" s="56">
        <f t="shared" ref="E48:W48" si="23">SUM(E47)</f>
        <v>0</v>
      </c>
      <c r="F48" s="56">
        <f t="shared" si="23"/>
        <v>0</v>
      </c>
      <c r="G48" s="56">
        <f t="shared" si="23"/>
        <v>0</v>
      </c>
      <c r="H48" s="56">
        <f t="shared" si="23"/>
        <v>0</v>
      </c>
      <c r="I48" s="56">
        <f t="shared" si="23"/>
        <v>0</v>
      </c>
      <c r="J48" s="56">
        <f t="shared" si="23"/>
        <v>0</v>
      </c>
      <c r="K48" s="56">
        <f t="shared" si="23"/>
        <v>0</v>
      </c>
      <c r="L48" s="56">
        <f t="shared" si="23"/>
        <v>0</v>
      </c>
      <c r="M48" s="56">
        <f t="shared" si="23"/>
        <v>0</v>
      </c>
      <c r="N48" s="56">
        <f t="shared" si="23"/>
        <v>1</v>
      </c>
      <c r="O48" s="56">
        <f t="shared" si="23"/>
        <v>0</v>
      </c>
      <c r="P48" s="56">
        <f t="shared" si="23"/>
        <v>0</v>
      </c>
      <c r="Q48" s="56">
        <f t="shared" si="23"/>
        <v>0</v>
      </c>
      <c r="R48" s="56">
        <f t="shared" si="23"/>
        <v>0</v>
      </c>
      <c r="S48" s="56">
        <f t="shared" si="23"/>
        <v>0</v>
      </c>
      <c r="T48" s="56">
        <f t="shared" si="23"/>
        <v>0</v>
      </c>
      <c r="U48" s="56">
        <f t="shared" si="23"/>
        <v>0</v>
      </c>
      <c r="V48" s="56">
        <f t="shared" si="23"/>
        <v>0</v>
      </c>
      <c r="W48" s="56">
        <f t="shared" si="23"/>
        <v>0</v>
      </c>
      <c r="X48" s="56">
        <f>SUM(D48:W48)</f>
        <v>1</v>
      </c>
      <c r="Y48" s="21"/>
      <c r="AC48"/>
    </row>
    <row r="49" spans="1:29" ht="17.399999999999999" customHeight="1" x14ac:dyDescent="0.3">
      <c r="A49" s="20"/>
      <c r="B49" s="74" t="s">
        <v>32</v>
      </c>
      <c r="C49" s="53" t="s">
        <v>0</v>
      </c>
      <c r="D49" s="54">
        <v>2</v>
      </c>
      <c r="E49" s="54"/>
      <c r="F49" s="54"/>
      <c r="G49" s="54"/>
      <c r="H49" s="54"/>
      <c r="I49" s="54">
        <v>2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>
        <f>SUM(D49:W49)</f>
        <v>4</v>
      </c>
      <c r="Y49" s="21"/>
      <c r="AC49"/>
    </row>
    <row r="50" spans="1:29" ht="17.399999999999999" customHeight="1" x14ac:dyDescent="0.3">
      <c r="A50" s="20"/>
      <c r="B50" s="75"/>
      <c r="C50" s="55" t="s">
        <v>18</v>
      </c>
      <c r="D50" s="56">
        <f t="shared" ref="D50:W50" si="24">SUM(D49:D49)</f>
        <v>2</v>
      </c>
      <c r="E50" s="56">
        <f t="shared" si="24"/>
        <v>0</v>
      </c>
      <c r="F50" s="56">
        <f t="shared" si="24"/>
        <v>0</v>
      </c>
      <c r="G50" s="56">
        <f t="shared" si="24"/>
        <v>0</v>
      </c>
      <c r="H50" s="56">
        <f t="shared" si="24"/>
        <v>0</v>
      </c>
      <c r="I50" s="56">
        <f t="shared" si="24"/>
        <v>2</v>
      </c>
      <c r="J50" s="56">
        <f t="shared" si="24"/>
        <v>0</v>
      </c>
      <c r="K50" s="56">
        <f t="shared" si="24"/>
        <v>0</v>
      </c>
      <c r="L50" s="56">
        <f t="shared" si="24"/>
        <v>0</v>
      </c>
      <c r="M50" s="56">
        <f t="shared" si="24"/>
        <v>0</v>
      </c>
      <c r="N50" s="56">
        <f t="shared" si="24"/>
        <v>0</v>
      </c>
      <c r="O50" s="56">
        <f t="shared" si="24"/>
        <v>0</v>
      </c>
      <c r="P50" s="56">
        <f t="shared" si="24"/>
        <v>0</v>
      </c>
      <c r="Q50" s="56">
        <f t="shared" si="24"/>
        <v>0</v>
      </c>
      <c r="R50" s="56">
        <f t="shared" si="24"/>
        <v>0</v>
      </c>
      <c r="S50" s="56">
        <f t="shared" si="24"/>
        <v>0</v>
      </c>
      <c r="T50" s="56">
        <f t="shared" si="24"/>
        <v>0</v>
      </c>
      <c r="U50" s="56">
        <f t="shared" si="24"/>
        <v>0</v>
      </c>
      <c r="V50" s="56">
        <f t="shared" si="24"/>
        <v>0</v>
      </c>
      <c r="W50" s="56">
        <f t="shared" si="24"/>
        <v>0</v>
      </c>
      <c r="X50" s="56">
        <f>SUM(D50:W50)</f>
        <v>4</v>
      </c>
      <c r="Y50" s="21"/>
      <c r="AC50"/>
    </row>
    <row r="51" spans="1:29" ht="17.399999999999999" customHeight="1" x14ac:dyDescent="0.3">
      <c r="A51" s="20"/>
      <c r="B51" s="79" t="s">
        <v>33</v>
      </c>
      <c r="C51" s="53" t="s">
        <v>0</v>
      </c>
      <c r="D51" s="54"/>
      <c r="E51" s="54"/>
      <c r="F51" s="54"/>
      <c r="G51" s="54"/>
      <c r="H51" s="54"/>
      <c r="I51" s="54">
        <v>2</v>
      </c>
      <c r="J51" s="54">
        <v>3</v>
      </c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>
        <f>SUM(D51:W51)</f>
        <v>5</v>
      </c>
      <c r="Y51" s="21"/>
      <c r="AC51"/>
    </row>
    <row r="52" spans="1:29" ht="17.399999999999999" customHeight="1" x14ac:dyDescent="0.3">
      <c r="A52" s="20"/>
      <c r="B52" s="79"/>
      <c r="C52" s="55" t="s">
        <v>18</v>
      </c>
      <c r="D52" s="56">
        <f>SUM(D51)</f>
        <v>0</v>
      </c>
      <c r="E52" s="56">
        <f t="shared" ref="E52" si="25">SUM(E51)</f>
        <v>0</v>
      </c>
      <c r="F52" s="56">
        <f t="shared" ref="F52" si="26">SUM(F51)</f>
        <v>0</v>
      </c>
      <c r="G52" s="56">
        <f t="shared" ref="G52" si="27">SUM(G51)</f>
        <v>0</v>
      </c>
      <c r="H52" s="56">
        <f t="shared" ref="H52" si="28">SUM(H51)</f>
        <v>0</v>
      </c>
      <c r="I52" s="56">
        <f t="shared" ref="I52" si="29">SUM(I51)</f>
        <v>2</v>
      </c>
      <c r="J52" s="56">
        <f t="shared" ref="J52" si="30">SUM(J51)</f>
        <v>3</v>
      </c>
      <c r="K52" s="56">
        <f t="shared" ref="K52" si="31">SUM(K51)</f>
        <v>0</v>
      </c>
      <c r="L52" s="56">
        <f t="shared" ref="L52" si="32">SUM(L51)</f>
        <v>0</v>
      </c>
      <c r="M52" s="56">
        <f t="shared" ref="M52" si="33">SUM(M51)</f>
        <v>0</v>
      </c>
      <c r="N52" s="56">
        <f t="shared" ref="N52" si="34">SUM(N51)</f>
        <v>0</v>
      </c>
      <c r="O52" s="56">
        <f t="shared" ref="O52" si="35">SUM(O51)</f>
        <v>0</v>
      </c>
      <c r="P52" s="56">
        <f t="shared" ref="P52" si="36">SUM(P51)</f>
        <v>0</v>
      </c>
      <c r="Q52" s="56">
        <f t="shared" ref="Q52" si="37">SUM(Q51)</f>
        <v>0</v>
      </c>
      <c r="R52" s="56">
        <f t="shared" ref="R52" si="38">SUM(R51)</f>
        <v>0</v>
      </c>
      <c r="S52" s="56">
        <f t="shared" ref="S52" si="39">SUM(S51)</f>
        <v>0</v>
      </c>
      <c r="T52" s="56">
        <f t="shared" ref="T52" si="40">SUM(T51)</f>
        <v>0</v>
      </c>
      <c r="U52" s="56">
        <f t="shared" ref="U52" si="41">SUM(U51)</f>
        <v>0</v>
      </c>
      <c r="V52" s="56">
        <f t="shared" ref="V52" si="42">SUM(V51)</f>
        <v>0</v>
      </c>
      <c r="W52" s="56">
        <f t="shared" ref="W52" si="43">SUM(W51)</f>
        <v>0</v>
      </c>
      <c r="X52" s="56">
        <f>SUM(D52:W52)</f>
        <v>5</v>
      </c>
      <c r="Y52" s="21"/>
      <c r="AC52"/>
    </row>
    <row r="53" spans="1:29" ht="17.399999999999999" customHeight="1" x14ac:dyDescent="0.3">
      <c r="A53" s="20"/>
      <c r="B53" s="72" t="s">
        <v>34</v>
      </c>
      <c r="C53" s="53" t="s">
        <v>69</v>
      </c>
      <c r="D53" s="54"/>
      <c r="E53" s="54"/>
      <c r="F53" s="54">
        <v>1</v>
      </c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>
        <f>SUM(D53:W53)</f>
        <v>1</v>
      </c>
      <c r="Y53" s="21"/>
      <c r="AC53"/>
    </row>
    <row r="54" spans="1:29" ht="17.399999999999999" customHeight="1" x14ac:dyDescent="0.3">
      <c r="A54" s="20"/>
      <c r="B54" s="72"/>
      <c r="C54" s="55" t="s">
        <v>18</v>
      </c>
      <c r="D54" s="56">
        <f>SUM(D53)</f>
        <v>0</v>
      </c>
      <c r="E54" s="56">
        <f t="shared" ref="E54" si="44">SUM(E53)</f>
        <v>0</v>
      </c>
      <c r="F54" s="56">
        <f t="shared" ref="F54" si="45">SUM(F53)</f>
        <v>1</v>
      </c>
      <c r="G54" s="56">
        <f t="shared" ref="G54" si="46">SUM(G53)</f>
        <v>0</v>
      </c>
      <c r="H54" s="56">
        <f t="shared" ref="H54" si="47">SUM(H53)</f>
        <v>0</v>
      </c>
      <c r="I54" s="56">
        <f t="shared" ref="I54" si="48">SUM(I53)</f>
        <v>0</v>
      </c>
      <c r="J54" s="56">
        <f t="shared" ref="J54" si="49">SUM(J53)</f>
        <v>0</v>
      </c>
      <c r="K54" s="56">
        <f t="shared" ref="K54" si="50">SUM(K53)</f>
        <v>0</v>
      </c>
      <c r="L54" s="56">
        <f t="shared" ref="L54" si="51">SUM(L53)</f>
        <v>0</v>
      </c>
      <c r="M54" s="56">
        <f t="shared" ref="M54" si="52">SUM(M53)</f>
        <v>0</v>
      </c>
      <c r="N54" s="56">
        <f t="shared" ref="N54" si="53">SUM(N53)</f>
        <v>0</v>
      </c>
      <c r="O54" s="56">
        <f t="shared" ref="O54" si="54">SUM(O53)</f>
        <v>0</v>
      </c>
      <c r="P54" s="56">
        <f t="shared" ref="P54" si="55">SUM(P53)</f>
        <v>0</v>
      </c>
      <c r="Q54" s="56">
        <f t="shared" ref="Q54" si="56">SUM(Q53)</f>
        <v>0</v>
      </c>
      <c r="R54" s="56">
        <f t="shared" ref="R54" si="57">SUM(R53)</f>
        <v>0</v>
      </c>
      <c r="S54" s="56">
        <f t="shared" ref="S54" si="58">SUM(S53)</f>
        <v>0</v>
      </c>
      <c r="T54" s="56">
        <f t="shared" ref="T54" si="59">SUM(T53)</f>
        <v>0</v>
      </c>
      <c r="U54" s="56">
        <f t="shared" ref="U54" si="60">SUM(U53)</f>
        <v>0</v>
      </c>
      <c r="V54" s="56">
        <f t="shared" ref="V54" si="61">SUM(V53)</f>
        <v>0</v>
      </c>
      <c r="W54" s="56">
        <f t="shared" ref="W54" si="62">SUM(W53)</f>
        <v>0</v>
      </c>
      <c r="X54" s="56">
        <f>SUM(D54:W54)</f>
        <v>1</v>
      </c>
      <c r="Y54" s="21"/>
      <c r="AC54"/>
    </row>
    <row r="55" spans="1:29" ht="17.399999999999999" customHeight="1" x14ac:dyDescent="0.3">
      <c r="A55" s="20"/>
      <c r="B55" s="76" t="s">
        <v>35</v>
      </c>
      <c r="C55" s="53" t="s">
        <v>80</v>
      </c>
      <c r="D55" s="54"/>
      <c r="E55" s="54"/>
      <c r="F55" s="54"/>
      <c r="G55" s="54"/>
      <c r="H55" s="54"/>
      <c r="I55" s="54">
        <v>2</v>
      </c>
      <c r="J55" s="54"/>
      <c r="K55" s="54"/>
      <c r="L55" s="54"/>
      <c r="M55" s="54"/>
      <c r="N55" s="54"/>
      <c r="O55" s="54"/>
      <c r="P55" s="54"/>
      <c r="Q55" s="54"/>
      <c r="R55" s="54">
        <v>1</v>
      </c>
      <c r="S55" s="54"/>
      <c r="T55" s="54"/>
      <c r="U55" s="54"/>
      <c r="V55" s="54"/>
      <c r="W55" s="54"/>
      <c r="X55" s="54">
        <f>SUM(D55:W55)</f>
        <v>3</v>
      </c>
      <c r="Y55" s="21"/>
      <c r="AC55"/>
    </row>
    <row r="56" spans="1:29" ht="17.399999999999999" customHeight="1" x14ac:dyDescent="0.3">
      <c r="A56" s="20"/>
      <c r="B56" s="81"/>
      <c r="C56" s="53" t="s">
        <v>0</v>
      </c>
      <c r="D56" s="54"/>
      <c r="E56" s="54"/>
      <c r="F56" s="54"/>
      <c r="G56" s="54"/>
      <c r="H56" s="54"/>
      <c r="I56" s="54">
        <v>10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>
        <f>SUM(D56:W56)</f>
        <v>10</v>
      </c>
      <c r="Y56" s="21"/>
      <c r="AC56"/>
    </row>
    <row r="57" spans="1:29" ht="17.399999999999999" customHeight="1" x14ac:dyDescent="0.3">
      <c r="A57" s="20"/>
      <c r="B57" s="81"/>
      <c r="C57" s="53" t="s">
        <v>69</v>
      </c>
      <c r="D57" s="54"/>
      <c r="E57" s="54"/>
      <c r="F57" s="54">
        <v>2</v>
      </c>
      <c r="G57" s="54"/>
      <c r="H57" s="54"/>
      <c r="I57" s="54">
        <v>5</v>
      </c>
      <c r="J57" s="54">
        <v>4</v>
      </c>
      <c r="K57" s="54"/>
      <c r="L57" s="54"/>
      <c r="M57" s="54"/>
      <c r="N57" s="54">
        <v>3</v>
      </c>
      <c r="O57" s="54"/>
      <c r="P57" s="54"/>
      <c r="Q57" s="54">
        <v>1</v>
      </c>
      <c r="R57" s="54"/>
      <c r="S57" s="54"/>
      <c r="T57" s="54"/>
      <c r="U57" s="54"/>
      <c r="V57" s="54">
        <v>2</v>
      </c>
      <c r="W57" s="54"/>
      <c r="X57" s="54">
        <f>SUM(D57:W57)</f>
        <v>17</v>
      </c>
      <c r="Y57" s="21"/>
      <c r="AC57"/>
    </row>
    <row r="58" spans="1:29" ht="17.399999999999999" customHeight="1" x14ac:dyDescent="0.3">
      <c r="A58" s="20"/>
      <c r="B58" s="81"/>
      <c r="C58" s="53" t="s">
        <v>71</v>
      </c>
      <c r="D58" s="54"/>
      <c r="E58" s="54"/>
      <c r="F58" s="54"/>
      <c r="G58" s="54"/>
      <c r="H58" s="54">
        <v>1</v>
      </c>
      <c r="I58" s="54"/>
      <c r="J58" s="54"/>
      <c r="K58" s="54"/>
      <c r="L58" s="54"/>
      <c r="M58" s="54"/>
      <c r="N58" s="54">
        <v>1</v>
      </c>
      <c r="O58" s="54"/>
      <c r="P58" s="54"/>
      <c r="Q58" s="54"/>
      <c r="R58" s="54">
        <v>1</v>
      </c>
      <c r="S58" s="54"/>
      <c r="T58" s="54"/>
      <c r="U58" s="54"/>
      <c r="V58" s="54">
        <v>1</v>
      </c>
      <c r="W58" s="54"/>
      <c r="X58" s="54">
        <f>SUM(D58:W58)</f>
        <v>4</v>
      </c>
      <c r="Y58" s="21"/>
      <c r="AC58"/>
    </row>
    <row r="59" spans="1:29" ht="17.399999999999999" customHeight="1" x14ac:dyDescent="0.3">
      <c r="A59" s="20"/>
      <c r="B59" s="81"/>
      <c r="C59" s="55" t="s">
        <v>18</v>
      </c>
      <c r="D59" s="56">
        <f t="shared" ref="D59:W59" si="63">SUM(D55:D58)</f>
        <v>0</v>
      </c>
      <c r="E59" s="56">
        <f t="shared" si="63"/>
        <v>0</v>
      </c>
      <c r="F59" s="56">
        <f t="shared" si="63"/>
        <v>2</v>
      </c>
      <c r="G59" s="56">
        <f t="shared" si="63"/>
        <v>0</v>
      </c>
      <c r="H59" s="56">
        <f t="shared" si="63"/>
        <v>1</v>
      </c>
      <c r="I59" s="56">
        <f t="shared" si="63"/>
        <v>17</v>
      </c>
      <c r="J59" s="56">
        <f t="shared" si="63"/>
        <v>4</v>
      </c>
      <c r="K59" s="56">
        <f t="shared" si="63"/>
        <v>0</v>
      </c>
      <c r="L59" s="56">
        <f t="shared" si="63"/>
        <v>0</v>
      </c>
      <c r="M59" s="56">
        <f t="shared" si="63"/>
        <v>0</v>
      </c>
      <c r="N59" s="56">
        <f t="shared" si="63"/>
        <v>4</v>
      </c>
      <c r="O59" s="56">
        <f t="shared" si="63"/>
        <v>0</v>
      </c>
      <c r="P59" s="56">
        <f t="shared" si="63"/>
        <v>0</v>
      </c>
      <c r="Q59" s="56">
        <f t="shared" si="63"/>
        <v>1</v>
      </c>
      <c r="R59" s="56">
        <f t="shared" si="63"/>
        <v>2</v>
      </c>
      <c r="S59" s="56">
        <f t="shared" si="63"/>
        <v>0</v>
      </c>
      <c r="T59" s="56">
        <f t="shared" si="63"/>
        <v>0</v>
      </c>
      <c r="U59" s="56">
        <f t="shared" si="63"/>
        <v>0</v>
      </c>
      <c r="V59" s="56">
        <f t="shared" si="63"/>
        <v>3</v>
      </c>
      <c r="W59" s="56">
        <f t="shared" si="63"/>
        <v>0</v>
      </c>
      <c r="X59" s="56">
        <f>SUM(D59:W59)</f>
        <v>34</v>
      </c>
      <c r="Y59" s="21"/>
      <c r="AC59"/>
    </row>
    <row r="60" spans="1:29" ht="17.399999999999999" customHeight="1" x14ac:dyDescent="0.3">
      <c r="A60" s="20"/>
      <c r="B60" s="72" t="s">
        <v>77</v>
      </c>
      <c r="C60" s="53" t="s">
        <v>0</v>
      </c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>
        <v>1</v>
      </c>
      <c r="W60" s="54"/>
      <c r="X60" s="54">
        <f>SUM(D60:W60)</f>
        <v>1</v>
      </c>
      <c r="Y60" s="21"/>
      <c r="AC60"/>
    </row>
    <row r="61" spans="1:29" ht="17.399999999999999" customHeight="1" x14ac:dyDescent="0.3">
      <c r="A61" s="20"/>
      <c r="B61" s="72"/>
      <c r="C61" s="55" t="s">
        <v>18</v>
      </c>
      <c r="D61" s="56">
        <f>SUM(D60)</f>
        <v>0</v>
      </c>
      <c r="E61" s="56">
        <f t="shared" ref="E61:W61" si="64">SUM(E60)</f>
        <v>0</v>
      </c>
      <c r="F61" s="56">
        <f t="shared" si="64"/>
        <v>0</v>
      </c>
      <c r="G61" s="56">
        <f t="shared" si="64"/>
        <v>0</v>
      </c>
      <c r="H61" s="56">
        <f t="shared" si="64"/>
        <v>0</v>
      </c>
      <c r="I61" s="56">
        <f t="shared" si="64"/>
        <v>0</v>
      </c>
      <c r="J61" s="56">
        <f t="shared" si="64"/>
        <v>0</v>
      </c>
      <c r="K61" s="56">
        <f t="shared" si="64"/>
        <v>0</v>
      </c>
      <c r="L61" s="56">
        <f t="shared" si="64"/>
        <v>0</v>
      </c>
      <c r="M61" s="56">
        <f t="shared" si="64"/>
        <v>0</v>
      </c>
      <c r="N61" s="56">
        <f t="shared" si="64"/>
        <v>0</v>
      </c>
      <c r="O61" s="56">
        <f t="shared" si="64"/>
        <v>0</v>
      </c>
      <c r="P61" s="56">
        <f t="shared" si="64"/>
        <v>0</v>
      </c>
      <c r="Q61" s="56">
        <f t="shared" si="64"/>
        <v>0</v>
      </c>
      <c r="R61" s="56">
        <f t="shared" si="64"/>
        <v>0</v>
      </c>
      <c r="S61" s="56">
        <f t="shared" si="64"/>
        <v>0</v>
      </c>
      <c r="T61" s="56">
        <f t="shared" si="64"/>
        <v>0</v>
      </c>
      <c r="U61" s="56">
        <f t="shared" si="64"/>
        <v>0</v>
      </c>
      <c r="V61" s="56">
        <f t="shared" si="64"/>
        <v>1</v>
      </c>
      <c r="W61" s="56">
        <f t="shared" si="64"/>
        <v>0</v>
      </c>
      <c r="X61" s="56">
        <f>SUM(D61:W61)</f>
        <v>1</v>
      </c>
      <c r="Y61" s="21"/>
      <c r="AC61"/>
    </row>
    <row r="62" spans="1:29" ht="17.399999999999999" customHeight="1" x14ac:dyDescent="0.3">
      <c r="A62" s="20"/>
      <c r="B62" s="79" t="s">
        <v>36</v>
      </c>
      <c r="C62" s="53" t="s">
        <v>69</v>
      </c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>
        <v>9</v>
      </c>
      <c r="O62" s="54"/>
      <c r="P62" s="54"/>
      <c r="Q62" s="54"/>
      <c r="R62" s="54"/>
      <c r="S62" s="54"/>
      <c r="T62" s="54"/>
      <c r="U62" s="54"/>
      <c r="V62" s="54"/>
      <c r="W62" s="54"/>
      <c r="X62" s="54">
        <f>SUM(D62:W62)</f>
        <v>9</v>
      </c>
      <c r="Y62" s="21"/>
      <c r="AC62"/>
    </row>
    <row r="63" spans="1:29" ht="17.399999999999999" customHeight="1" x14ac:dyDescent="0.3">
      <c r="A63" s="20"/>
      <c r="B63" s="79"/>
      <c r="C63" s="55" t="s">
        <v>18</v>
      </c>
      <c r="D63" s="56">
        <f>SUM(D62)</f>
        <v>0</v>
      </c>
      <c r="E63" s="56">
        <f t="shared" ref="E63" si="65">SUM(E62)</f>
        <v>0</v>
      </c>
      <c r="F63" s="56">
        <f t="shared" ref="F63" si="66">SUM(F62)</f>
        <v>0</v>
      </c>
      <c r="G63" s="56">
        <f t="shared" ref="G63" si="67">SUM(G62)</f>
        <v>0</v>
      </c>
      <c r="H63" s="56">
        <f t="shared" ref="H63" si="68">SUM(H62)</f>
        <v>0</v>
      </c>
      <c r="I63" s="56">
        <f t="shared" ref="I63" si="69">SUM(I62)</f>
        <v>0</v>
      </c>
      <c r="J63" s="56">
        <f t="shared" ref="J63" si="70">SUM(J62)</f>
        <v>0</v>
      </c>
      <c r="K63" s="56">
        <f t="shared" ref="K63" si="71">SUM(K62)</f>
        <v>0</v>
      </c>
      <c r="L63" s="56">
        <f t="shared" ref="L63" si="72">SUM(L62)</f>
        <v>0</v>
      </c>
      <c r="M63" s="56">
        <f t="shared" ref="M63" si="73">SUM(M62)</f>
        <v>0</v>
      </c>
      <c r="N63" s="56">
        <f t="shared" ref="N63" si="74">SUM(N62)</f>
        <v>9</v>
      </c>
      <c r="O63" s="56">
        <f t="shared" ref="O63" si="75">SUM(O62)</f>
        <v>0</v>
      </c>
      <c r="P63" s="56">
        <f t="shared" ref="P63" si="76">SUM(P62)</f>
        <v>0</v>
      </c>
      <c r="Q63" s="56">
        <f t="shared" ref="Q63" si="77">SUM(Q62)</f>
        <v>0</v>
      </c>
      <c r="R63" s="56">
        <f t="shared" ref="R63" si="78">SUM(R62)</f>
        <v>0</v>
      </c>
      <c r="S63" s="56">
        <f t="shared" ref="S63" si="79">SUM(S62)</f>
        <v>0</v>
      </c>
      <c r="T63" s="56">
        <f t="shared" ref="T63" si="80">SUM(T62)</f>
        <v>0</v>
      </c>
      <c r="U63" s="56">
        <f t="shared" ref="U63" si="81">SUM(U62)</f>
        <v>0</v>
      </c>
      <c r="V63" s="56">
        <f t="shared" ref="V63" si="82">SUM(V62)</f>
        <v>0</v>
      </c>
      <c r="W63" s="56">
        <f t="shared" ref="W63" si="83">SUM(W62)</f>
        <v>0</v>
      </c>
      <c r="X63" s="56">
        <f>SUM(D63:W63)</f>
        <v>9</v>
      </c>
      <c r="Y63" s="21"/>
      <c r="AC63"/>
    </row>
    <row r="64" spans="1:29" ht="17.399999999999999" customHeight="1" x14ac:dyDescent="0.3">
      <c r="A64" s="20"/>
      <c r="B64" s="72" t="s">
        <v>37</v>
      </c>
      <c r="C64" s="53" t="s">
        <v>69</v>
      </c>
      <c r="D64" s="54"/>
      <c r="E64" s="54"/>
      <c r="F64" s="54"/>
      <c r="G64" s="54"/>
      <c r="H64" s="54"/>
      <c r="I64" s="54">
        <v>3</v>
      </c>
      <c r="J64" s="54">
        <v>2</v>
      </c>
      <c r="K64" s="54"/>
      <c r="L64" s="54"/>
      <c r="M64" s="54"/>
      <c r="N64" s="54">
        <v>2</v>
      </c>
      <c r="O64" s="54"/>
      <c r="P64" s="54"/>
      <c r="Q64" s="54"/>
      <c r="R64" s="54"/>
      <c r="S64" s="54"/>
      <c r="T64" s="54"/>
      <c r="U64" s="54"/>
      <c r="V64" s="54"/>
      <c r="W64" s="54"/>
      <c r="X64" s="54">
        <f>SUM(D64:W64)</f>
        <v>7</v>
      </c>
      <c r="Y64" s="21"/>
      <c r="AC64"/>
    </row>
    <row r="65" spans="1:29" ht="17.399999999999999" customHeight="1" x14ac:dyDescent="0.3">
      <c r="A65" s="20"/>
      <c r="B65" s="72"/>
      <c r="C65" s="55" t="s">
        <v>18</v>
      </c>
      <c r="D65" s="56">
        <f>SUM(D64)</f>
        <v>0</v>
      </c>
      <c r="E65" s="56">
        <f t="shared" ref="E65" si="84">SUM(E64)</f>
        <v>0</v>
      </c>
      <c r="F65" s="56">
        <f t="shared" ref="F65" si="85">SUM(F64)</f>
        <v>0</v>
      </c>
      <c r="G65" s="56">
        <f t="shared" ref="G65" si="86">SUM(G64)</f>
        <v>0</v>
      </c>
      <c r="H65" s="56">
        <f t="shared" ref="H65" si="87">SUM(H64)</f>
        <v>0</v>
      </c>
      <c r="I65" s="56">
        <f t="shared" ref="I65" si="88">SUM(I64)</f>
        <v>3</v>
      </c>
      <c r="J65" s="56">
        <f t="shared" ref="J65" si="89">SUM(J64)</f>
        <v>2</v>
      </c>
      <c r="K65" s="56">
        <f t="shared" ref="K65" si="90">SUM(K64)</f>
        <v>0</v>
      </c>
      <c r="L65" s="56">
        <f t="shared" ref="L65" si="91">SUM(L64)</f>
        <v>0</v>
      </c>
      <c r="M65" s="56">
        <f t="shared" ref="M65" si="92">SUM(M64)</f>
        <v>0</v>
      </c>
      <c r="N65" s="56">
        <f t="shared" ref="N65" si="93">SUM(N64)</f>
        <v>2</v>
      </c>
      <c r="O65" s="56">
        <f t="shared" ref="O65" si="94">SUM(O64)</f>
        <v>0</v>
      </c>
      <c r="P65" s="56">
        <f t="shared" ref="P65" si="95">SUM(P64)</f>
        <v>0</v>
      </c>
      <c r="Q65" s="56">
        <f t="shared" ref="Q65" si="96">SUM(Q64)</f>
        <v>0</v>
      </c>
      <c r="R65" s="56">
        <f t="shared" ref="R65" si="97">SUM(R64)</f>
        <v>0</v>
      </c>
      <c r="S65" s="56">
        <f t="shared" ref="S65" si="98">SUM(S64)</f>
        <v>0</v>
      </c>
      <c r="T65" s="56">
        <f t="shared" ref="T65" si="99">SUM(T64)</f>
        <v>0</v>
      </c>
      <c r="U65" s="56">
        <f t="shared" ref="U65" si="100">SUM(U64)</f>
        <v>0</v>
      </c>
      <c r="V65" s="56">
        <f t="shared" ref="V65" si="101">SUM(V64)</f>
        <v>0</v>
      </c>
      <c r="W65" s="56">
        <f t="shared" ref="W65" si="102">SUM(W64)</f>
        <v>0</v>
      </c>
      <c r="X65" s="56">
        <f>SUM(D65:W65)</f>
        <v>7</v>
      </c>
      <c r="Y65" s="21"/>
      <c r="AC65"/>
    </row>
    <row r="66" spans="1:29" ht="17.399999999999999" customHeight="1" x14ac:dyDescent="0.3">
      <c r="A66" s="20"/>
      <c r="B66" s="79" t="s">
        <v>38</v>
      </c>
      <c r="C66" s="53" t="s">
        <v>65</v>
      </c>
      <c r="D66" s="54"/>
      <c r="E66" s="54"/>
      <c r="F66" s="54">
        <v>1</v>
      </c>
      <c r="G66" s="54">
        <v>3</v>
      </c>
      <c r="H66" s="54"/>
      <c r="I66" s="54">
        <v>1</v>
      </c>
      <c r="J66" s="54"/>
      <c r="K66" s="54"/>
      <c r="L66" s="54">
        <v>3</v>
      </c>
      <c r="M66" s="54">
        <v>1</v>
      </c>
      <c r="N66" s="54">
        <v>1</v>
      </c>
      <c r="O66" s="54"/>
      <c r="P66" s="54">
        <v>1</v>
      </c>
      <c r="Q66" s="54"/>
      <c r="R66" s="54">
        <v>2</v>
      </c>
      <c r="S66" s="54"/>
      <c r="T66" s="54"/>
      <c r="U66" s="54"/>
      <c r="V66" s="54"/>
      <c r="W66" s="54"/>
      <c r="X66" s="54">
        <f>SUM(D66:W66)</f>
        <v>13</v>
      </c>
      <c r="Y66" s="21"/>
      <c r="AC66"/>
    </row>
    <row r="67" spans="1:29" ht="17.399999999999999" customHeight="1" x14ac:dyDescent="0.3">
      <c r="A67" s="20"/>
      <c r="B67" s="79"/>
      <c r="C67" s="55" t="s">
        <v>18</v>
      </c>
      <c r="D67" s="56">
        <f>SUM(D66)</f>
        <v>0</v>
      </c>
      <c r="E67" s="56">
        <f t="shared" ref="E67" si="103">SUM(E66)</f>
        <v>0</v>
      </c>
      <c r="F67" s="56">
        <f t="shared" ref="F67" si="104">SUM(F66)</f>
        <v>1</v>
      </c>
      <c r="G67" s="56">
        <f t="shared" ref="G67" si="105">SUM(G66)</f>
        <v>3</v>
      </c>
      <c r="H67" s="56">
        <f t="shared" ref="H67" si="106">SUM(H66)</f>
        <v>0</v>
      </c>
      <c r="I67" s="56">
        <f t="shared" ref="I67" si="107">SUM(I66)</f>
        <v>1</v>
      </c>
      <c r="J67" s="56">
        <f t="shared" ref="J67" si="108">SUM(J66)</f>
        <v>0</v>
      </c>
      <c r="K67" s="56">
        <f t="shared" ref="K67" si="109">SUM(K66)</f>
        <v>0</v>
      </c>
      <c r="L67" s="56">
        <f t="shared" ref="L67" si="110">SUM(L66)</f>
        <v>3</v>
      </c>
      <c r="M67" s="56">
        <f t="shared" ref="M67" si="111">SUM(M66)</f>
        <v>1</v>
      </c>
      <c r="N67" s="56">
        <f t="shared" ref="N67" si="112">SUM(N66)</f>
        <v>1</v>
      </c>
      <c r="O67" s="56">
        <f t="shared" ref="O67" si="113">SUM(O66)</f>
        <v>0</v>
      </c>
      <c r="P67" s="56">
        <f t="shared" ref="P67" si="114">SUM(P66)</f>
        <v>1</v>
      </c>
      <c r="Q67" s="56">
        <f t="shared" ref="Q67" si="115">SUM(Q66)</f>
        <v>0</v>
      </c>
      <c r="R67" s="56">
        <f t="shared" ref="R67" si="116">SUM(R66)</f>
        <v>2</v>
      </c>
      <c r="S67" s="56">
        <f t="shared" ref="S67" si="117">SUM(S66)</f>
        <v>0</v>
      </c>
      <c r="T67" s="56">
        <f t="shared" ref="T67" si="118">SUM(T66)</f>
        <v>0</v>
      </c>
      <c r="U67" s="56">
        <f t="shared" ref="U67" si="119">SUM(U66)</f>
        <v>0</v>
      </c>
      <c r="V67" s="56">
        <f t="shared" ref="V67" si="120">SUM(V66)</f>
        <v>0</v>
      </c>
      <c r="W67" s="56">
        <f t="shared" ref="W67" si="121">SUM(W66)</f>
        <v>0</v>
      </c>
      <c r="X67" s="56">
        <f>SUM(D67:W67)</f>
        <v>13</v>
      </c>
      <c r="Y67" s="21"/>
      <c r="AC67"/>
    </row>
    <row r="68" spans="1:29" ht="17.399999999999999" customHeight="1" x14ac:dyDescent="0.3">
      <c r="A68" s="20"/>
      <c r="B68" s="72" t="s">
        <v>39</v>
      </c>
      <c r="C68" s="53" t="s">
        <v>80</v>
      </c>
      <c r="D68" s="54"/>
      <c r="E68" s="54"/>
      <c r="F68" s="54"/>
      <c r="G68" s="54"/>
      <c r="H68" s="54">
        <v>1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>
        <f>SUM(D68:W68)</f>
        <v>1</v>
      </c>
      <c r="Y68" s="21"/>
      <c r="AC68"/>
    </row>
    <row r="69" spans="1:29" ht="17.399999999999999" customHeight="1" x14ac:dyDescent="0.3">
      <c r="A69" s="20"/>
      <c r="B69" s="72"/>
      <c r="C69" s="53" t="s">
        <v>0</v>
      </c>
      <c r="D69" s="54">
        <v>2</v>
      </c>
      <c r="E69" s="54"/>
      <c r="F69" s="54">
        <v>4</v>
      </c>
      <c r="G69" s="54">
        <v>2</v>
      </c>
      <c r="H69" s="54">
        <v>2</v>
      </c>
      <c r="I69" s="54">
        <v>4</v>
      </c>
      <c r="J69" s="54">
        <v>2</v>
      </c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>
        <v>1</v>
      </c>
      <c r="W69" s="54"/>
      <c r="X69" s="54">
        <f>SUM(D69:W69)</f>
        <v>17</v>
      </c>
      <c r="Y69" s="21"/>
      <c r="AC69"/>
    </row>
    <row r="70" spans="1:29" ht="17.399999999999999" customHeight="1" x14ac:dyDescent="0.3">
      <c r="A70" s="20"/>
      <c r="B70" s="72"/>
      <c r="C70" s="55" t="s">
        <v>18</v>
      </c>
      <c r="D70" s="56">
        <f>SUM(D68:D69)</f>
        <v>2</v>
      </c>
      <c r="E70" s="56">
        <f t="shared" ref="E70:W70" si="122">SUM(E68:E69)</f>
        <v>0</v>
      </c>
      <c r="F70" s="56">
        <f t="shared" si="122"/>
        <v>4</v>
      </c>
      <c r="G70" s="56">
        <f t="shared" si="122"/>
        <v>2</v>
      </c>
      <c r="H70" s="56">
        <f t="shared" si="122"/>
        <v>3</v>
      </c>
      <c r="I70" s="56">
        <f t="shared" si="122"/>
        <v>4</v>
      </c>
      <c r="J70" s="56">
        <f t="shared" si="122"/>
        <v>2</v>
      </c>
      <c r="K70" s="56">
        <f t="shared" si="122"/>
        <v>0</v>
      </c>
      <c r="L70" s="56">
        <f t="shared" si="122"/>
        <v>0</v>
      </c>
      <c r="M70" s="56">
        <f t="shared" si="122"/>
        <v>0</v>
      </c>
      <c r="N70" s="56">
        <f t="shared" si="122"/>
        <v>0</v>
      </c>
      <c r="O70" s="56">
        <f t="shared" si="122"/>
        <v>0</v>
      </c>
      <c r="P70" s="56">
        <f t="shared" si="122"/>
        <v>0</v>
      </c>
      <c r="Q70" s="56">
        <f t="shared" si="122"/>
        <v>0</v>
      </c>
      <c r="R70" s="56">
        <f t="shared" si="122"/>
        <v>0</v>
      </c>
      <c r="S70" s="56">
        <f t="shared" si="122"/>
        <v>0</v>
      </c>
      <c r="T70" s="56">
        <f t="shared" si="122"/>
        <v>0</v>
      </c>
      <c r="U70" s="56">
        <f t="shared" si="122"/>
        <v>0</v>
      </c>
      <c r="V70" s="56">
        <f t="shared" si="122"/>
        <v>1</v>
      </c>
      <c r="W70" s="56">
        <f t="shared" si="122"/>
        <v>0</v>
      </c>
      <c r="X70" s="56">
        <f>SUM(D70:W70)</f>
        <v>18</v>
      </c>
      <c r="Y70" s="21"/>
      <c r="AC70"/>
    </row>
    <row r="71" spans="1:29" ht="17.399999999999999" customHeight="1" x14ac:dyDescent="0.3">
      <c r="A71" s="20"/>
      <c r="B71" s="79" t="s">
        <v>40</v>
      </c>
      <c r="C71" s="53" t="s">
        <v>69</v>
      </c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>
        <v>2</v>
      </c>
      <c r="R71" s="54"/>
      <c r="S71" s="54"/>
      <c r="T71" s="54"/>
      <c r="U71" s="54"/>
      <c r="V71" s="54"/>
      <c r="W71" s="54"/>
      <c r="X71" s="54">
        <f>SUM(D71:W71)</f>
        <v>2</v>
      </c>
      <c r="Y71" s="21"/>
      <c r="AC71"/>
    </row>
    <row r="72" spans="1:29" ht="17.399999999999999" customHeight="1" x14ac:dyDescent="0.3">
      <c r="A72" s="20"/>
      <c r="B72" s="79"/>
      <c r="C72" s="55" t="s">
        <v>18</v>
      </c>
      <c r="D72" s="56">
        <f>SUM(D71)</f>
        <v>0</v>
      </c>
      <c r="E72" s="56">
        <f t="shared" ref="E72" si="123">SUM(E71)</f>
        <v>0</v>
      </c>
      <c r="F72" s="56">
        <f t="shared" ref="F72" si="124">SUM(F71)</f>
        <v>0</v>
      </c>
      <c r="G72" s="56">
        <f t="shared" ref="G72" si="125">SUM(G71)</f>
        <v>0</v>
      </c>
      <c r="H72" s="56">
        <f t="shared" ref="H72" si="126">SUM(H71)</f>
        <v>0</v>
      </c>
      <c r="I72" s="56">
        <f t="shared" ref="I72" si="127">SUM(I71)</f>
        <v>0</v>
      </c>
      <c r="J72" s="56">
        <f t="shared" ref="J72" si="128">SUM(J71)</f>
        <v>0</v>
      </c>
      <c r="K72" s="56">
        <f t="shared" ref="K72" si="129">SUM(K71)</f>
        <v>0</v>
      </c>
      <c r="L72" s="56">
        <f t="shared" ref="L72" si="130">SUM(L71)</f>
        <v>0</v>
      </c>
      <c r="M72" s="56">
        <f t="shared" ref="M72" si="131">SUM(M71)</f>
        <v>0</v>
      </c>
      <c r="N72" s="56">
        <f t="shared" ref="N72" si="132">SUM(N71)</f>
        <v>0</v>
      </c>
      <c r="O72" s="56">
        <f t="shared" ref="O72" si="133">SUM(O71)</f>
        <v>0</v>
      </c>
      <c r="P72" s="56">
        <f t="shared" ref="P72" si="134">SUM(P71)</f>
        <v>0</v>
      </c>
      <c r="Q72" s="56">
        <f t="shared" ref="Q72" si="135">SUM(Q71)</f>
        <v>2</v>
      </c>
      <c r="R72" s="56">
        <f t="shared" ref="R72" si="136">SUM(R71)</f>
        <v>0</v>
      </c>
      <c r="S72" s="56">
        <f t="shared" ref="S72" si="137">SUM(S71)</f>
        <v>0</v>
      </c>
      <c r="T72" s="56">
        <f t="shared" ref="T72" si="138">SUM(T71)</f>
        <v>0</v>
      </c>
      <c r="U72" s="56">
        <f t="shared" ref="U72" si="139">SUM(U71)</f>
        <v>0</v>
      </c>
      <c r="V72" s="56">
        <f t="shared" ref="V72" si="140">SUM(V71)</f>
        <v>0</v>
      </c>
      <c r="W72" s="56">
        <f t="shared" ref="W72" si="141">SUM(W71)</f>
        <v>0</v>
      </c>
      <c r="X72" s="56">
        <f>SUM(D72:W72)</f>
        <v>2</v>
      </c>
      <c r="Y72" s="21"/>
      <c r="AC72"/>
    </row>
    <row r="73" spans="1:29" ht="17.399999999999999" customHeight="1" x14ac:dyDescent="0.3">
      <c r="A73" s="20"/>
      <c r="B73" s="72" t="s">
        <v>41</v>
      </c>
      <c r="C73" s="53" t="s">
        <v>0</v>
      </c>
      <c r="D73" s="54"/>
      <c r="E73" s="54"/>
      <c r="F73" s="54"/>
      <c r="G73" s="54"/>
      <c r="H73" s="54">
        <v>1</v>
      </c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>
        <v>1</v>
      </c>
      <c r="W73" s="54"/>
      <c r="X73" s="54">
        <f>SUM(D73:W73)</f>
        <v>2</v>
      </c>
      <c r="Y73" s="21"/>
      <c r="AC73"/>
    </row>
    <row r="74" spans="1:29" ht="17.399999999999999" customHeight="1" x14ac:dyDescent="0.3">
      <c r="A74" s="20"/>
      <c r="B74" s="72"/>
      <c r="C74" s="53" t="s">
        <v>69</v>
      </c>
      <c r="D74" s="54"/>
      <c r="E74" s="54">
        <v>1</v>
      </c>
      <c r="F74" s="54">
        <v>6</v>
      </c>
      <c r="G74" s="54">
        <v>1</v>
      </c>
      <c r="H74" s="54">
        <v>4</v>
      </c>
      <c r="I74" s="54">
        <v>2</v>
      </c>
      <c r="J74" s="54">
        <v>2</v>
      </c>
      <c r="K74" s="54">
        <v>4</v>
      </c>
      <c r="L74" s="54"/>
      <c r="M74" s="54">
        <v>1</v>
      </c>
      <c r="N74" s="54">
        <v>3</v>
      </c>
      <c r="O74" s="54">
        <v>1</v>
      </c>
      <c r="P74" s="54"/>
      <c r="Q74" s="54"/>
      <c r="R74" s="54"/>
      <c r="S74" s="54"/>
      <c r="T74" s="54"/>
      <c r="U74" s="54">
        <v>3</v>
      </c>
      <c r="V74" s="54"/>
      <c r="W74" s="54"/>
      <c r="X74" s="54">
        <f>SUM(D74:W74)</f>
        <v>28</v>
      </c>
      <c r="Y74" s="21"/>
      <c r="AC74"/>
    </row>
    <row r="75" spans="1:29" ht="17.399999999999999" customHeight="1" x14ac:dyDescent="0.3">
      <c r="A75" s="20"/>
      <c r="B75" s="72"/>
      <c r="C75" s="55" t="s">
        <v>18</v>
      </c>
      <c r="D75" s="56">
        <f>SUM(D73:D74)</f>
        <v>0</v>
      </c>
      <c r="E75" s="56">
        <f t="shared" ref="E75:W75" si="142">SUM(E73:E74)</f>
        <v>1</v>
      </c>
      <c r="F75" s="56">
        <f t="shared" si="142"/>
        <v>6</v>
      </c>
      <c r="G75" s="56">
        <f t="shared" si="142"/>
        <v>1</v>
      </c>
      <c r="H75" s="56">
        <f t="shared" si="142"/>
        <v>5</v>
      </c>
      <c r="I75" s="56">
        <f t="shared" si="142"/>
        <v>2</v>
      </c>
      <c r="J75" s="56">
        <f t="shared" si="142"/>
        <v>2</v>
      </c>
      <c r="K75" s="56">
        <f t="shared" si="142"/>
        <v>4</v>
      </c>
      <c r="L75" s="56">
        <f t="shared" si="142"/>
        <v>0</v>
      </c>
      <c r="M75" s="56">
        <f t="shared" si="142"/>
        <v>1</v>
      </c>
      <c r="N75" s="56">
        <f t="shared" si="142"/>
        <v>3</v>
      </c>
      <c r="O75" s="56">
        <f t="shared" si="142"/>
        <v>1</v>
      </c>
      <c r="P75" s="56">
        <f t="shared" si="142"/>
        <v>0</v>
      </c>
      <c r="Q75" s="56">
        <f t="shared" si="142"/>
        <v>0</v>
      </c>
      <c r="R75" s="56">
        <f t="shared" si="142"/>
        <v>0</v>
      </c>
      <c r="S75" s="56">
        <f t="shared" si="142"/>
        <v>0</v>
      </c>
      <c r="T75" s="56">
        <f t="shared" si="142"/>
        <v>0</v>
      </c>
      <c r="U75" s="56">
        <f t="shared" si="142"/>
        <v>3</v>
      </c>
      <c r="V75" s="56">
        <f t="shared" si="142"/>
        <v>1</v>
      </c>
      <c r="W75" s="56">
        <f t="shared" si="142"/>
        <v>0</v>
      </c>
      <c r="X75" s="56">
        <f>SUM(D75:W75)</f>
        <v>30</v>
      </c>
      <c r="Y75" s="21"/>
      <c r="AC75"/>
    </row>
    <row r="76" spans="1:29" ht="17.399999999999999" customHeight="1" x14ac:dyDescent="0.3">
      <c r="A76" s="20"/>
      <c r="B76" s="79" t="s">
        <v>42</v>
      </c>
      <c r="C76" s="53" t="s">
        <v>80</v>
      </c>
      <c r="D76" s="54"/>
      <c r="E76" s="54"/>
      <c r="F76" s="54"/>
      <c r="G76" s="54"/>
      <c r="H76" s="54"/>
      <c r="I76" s="54">
        <v>2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>
        <f>SUM(D76:W76)</f>
        <v>2</v>
      </c>
      <c r="Y76" s="21"/>
      <c r="AC76"/>
    </row>
    <row r="77" spans="1:29" ht="17.399999999999999" customHeight="1" x14ac:dyDescent="0.3">
      <c r="A77" s="20"/>
      <c r="B77" s="79"/>
      <c r="C77" s="53" t="s">
        <v>0</v>
      </c>
      <c r="D77" s="54"/>
      <c r="E77" s="54"/>
      <c r="F77" s="54">
        <v>12</v>
      </c>
      <c r="G77" s="54"/>
      <c r="H77" s="54">
        <v>3</v>
      </c>
      <c r="I77" s="54">
        <v>35</v>
      </c>
      <c r="J77" s="54">
        <v>9</v>
      </c>
      <c r="K77" s="54"/>
      <c r="L77" s="54"/>
      <c r="M77" s="54"/>
      <c r="N77" s="54">
        <v>1</v>
      </c>
      <c r="O77" s="54"/>
      <c r="P77" s="54"/>
      <c r="Q77" s="54"/>
      <c r="R77" s="54"/>
      <c r="S77" s="54"/>
      <c r="T77" s="54"/>
      <c r="U77" s="54"/>
      <c r="V77" s="54">
        <v>1</v>
      </c>
      <c r="W77" s="54"/>
      <c r="X77" s="54">
        <f>SUM(D77:W77)</f>
        <v>61</v>
      </c>
      <c r="Y77" s="21"/>
      <c r="AC77"/>
    </row>
    <row r="78" spans="1:29" ht="17.399999999999999" customHeight="1" x14ac:dyDescent="0.3">
      <c r="A78" s="20"/>
      <c r="B78" s="79"/>
      <c r="C78" s="53" t="s">
        <v>69</v>
      </c>
      <c r="D78" s="54"/>
      <c r="E78" s="54">
        <v>2</v>
      </c>
      <c r="F78" s="54">
        <v>10</v>
      </c>
      <c r="G78" s="54">
        <v>5</v>
      </c>
      <c r="H78" s="54">
        <v>6</v>
      </c>
      <c r="I78" s="54">
        <v>11</v>
      </c>
      <c r="J78" s="54">
        <v>5</v>
      </c>
      <c r="K78" s="54"/>
      <c r="L78" s="54"/>
      <c r="M78" s="54"/>
      <c r="N78" s="54">
        <v>2</v>
      </c>
      <c r="O78" s="54"/>
      <c r="P78" s="54"/>
      <c r="Q78" s="54"/>
      <c r="R78" s="54"/>
      <c r="S78" s="54"/>
      <c r="T78" s="54"/>
      <c r="U78" s="54"/>
      <c r="V78" s="54"/>
      <c r="W78" s="54"/>
      <c r="X78" s="54">
        <f>SUM(D78:W78)</f>
        <v>41</v>
      </c>
      <c r="Y78" s="21"/>
      <c r="AC78"/>
    </row>
    <row r="79" spans="1:29" ht="17.399999999999999" customHeight="1" x14ac:dyDescent="0.3">
      <c r="A79" s="20"/>
      <c r="B79" s="79"/>
      <c r="C79" s="53" t="s">
        <v>71</v>
      </c>
      <c r="D79" s="54">
        <v>1</v>
      </c>
      <c r="E79" s="54"/>
      <c r="F79" s="54"/>
      <c r="G79" s="54">
        <v>2</v>
      </c>
      <c r="H79" s="54">
        <v>7</v>
      </c>
      <c r="I79" s="54">
        <v>2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>
        <f>SUM(D79:W79)</f>
        <v>12</v>
      </c>
      <c r="Y79" s="21"/>
      <c r="AC79"/>
    </row>
    <row r="80" spans="1:29" ht="17.399999999999999" customHeight="1" x14ac:dyDescent="0.3">
      <c r="A80" s="20"/>
      <c r="B80" s="79"/>
      <c r="C80" s="55" t="s">
        <v>18</v>
      </c>
      <c r="D80" s="56">
        <f t="shared" ref="D80:W80" si="143">SUM(D76:D79)</f>
        <v>1</v>
      </c>
      <c r="E80" s="56">
        <f t="shared" si="143"/>
        <v>2</v>
      </c>
      <c r="F80" s="56">
        <f t="shared" si="143"/>
        <v>22</v>
      </c>
      <c r="G80" s="56">
        <f t="shared" si="143"/>
        <v>7</v>
      </c>
      <c r="H80" s="56">
        <f t="shared" si="143"/>
        <v>16</v>
      </c>
      <c r="I80" s="56">
        <f t="shared" si="143"/>
        <v>50</v>
      </c>
      <c r="J80" s="56">
        <f t="shared" si="143"/>
        <v>14</v>
      </c>
      <c r="K80" s="56">
        <f t="shared" si="143"/>
        <v>0</v>
      </c>
      <c r="L80" s="56">
        <f t="shared" si="143"/>
        <v>0</v>
      </c>
      <c r="M80" s="56">
        <f t="shared" si="143"/>
        <v>0</v>
      </c>
      <c r="N80" s="56">
        <f t="shared" si="143"/>
        <v>3</v>
      </c>
      <c r="O80" s="56">
        <f t="shared" si="143"/>
        <v>0</v>
      </c>
      <c r="P80" s="56">
        <f t="shared" si="143"/>
        <v>0</v>
      </c>
      <c r="Q80" s="56">
        <f t="shared" si="143"/>
        <v>0</v>
      </c>
      <c r="R80" s="56">
        <f t="shared" si="143"/>
        <v>0</v>
      </c>
      <c r="S80" s="56">
        <f t="shared" si="143"/>
        <v>0</v>
      </c>
      <c r="T80" s="56">
        <f t="shared" si="143"/>
        <v>0</v>
      </c>
      <c r="U80" s="56">
        <f t="shared" si="143"/>
        <v>0</v>
      </c>
      <c r="V80" s="56">
        <f t="shared" si="143"/>
        <v>1</v>
      </c>
      <c r="W80" s="56">
        <f t="shared" si="143"/>
        <v>0</v>
      </c>
      <c r="X80" s="56">
        <f>SUM(D80:W80)</f>
        <v>116</v>
      </c>
      <c r="Y80" s="21"/>
      <c r="AC80"/>
    </row>
    <row r="81" spans="1:29" ht="17.399999999999999" customHeight="1" x14ac:dyDescent="0.3">
      <c r="A81" s="20"/>
      <c r="B81" s="72" t="s">
        <v>43</v>
      </c>
      <c r="C81" s="53" t="s">
        <v>70</v>
      </c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>
        <v>1</v>
      </c>
      <c r="O81" s="54"/>
      <c r="P81" s="54"/>
      <c r="Q81" s="54"/>
      <c r="R81" s="54"/>
      <c r="S81" s="54"/>
      <c r="T81" s="54"/>
      <c r="U81" s="54"/>
      <c r="V81" s="54"/>
      <c r="W81" s="54"/>
      <c r="X81" s="54">
        <f>SUM(D81:W81)</f>
        <v>1</v>
      </c>
      <c r="Y81" s="21"/>
      <c r="AC81"/>
    </row>
    <row r="82" spans="1:29" ht="17.399999999999999" customHeight="1" x14ac:dyDescent="0.3">
      <c r="A82" s="20"/>
      <c r="B82" s="72"/>
      <c r="C82" s="55" t="s">
        <v>18</v>
      </c>
      <c r="D82" s="56">
        <f>SUM(D81)</f>
        <v>0</v>
      </c>
      <c r="E82" s="56">
        <f t="shared" ref="E82" si="144">SUM(E81)</f>
        <v>0</v>
      </c>
      <c r="F82" s="56">
        <f t="shared" ref="F82" si="145">SUM(F81)</f>
        <v>0</v>
      </c>
      <c r="G82" s="56">
        <f t="shared" ref="G82" si="146">SUM(G81)</f>
        <v>0</v>
      </c>
      <c r="H82" s="56">
        <f t="shared" ref="H82" si="147">SUM(H81)</f>
        <v>0</v>
      </c>
      <c r="I82" s="56">
        <f t="shared" ref="I82" si="148">SUM(I81)</f>
        <v>0</v>
      </c>
      <c r="J82" s="56">
        <f t="shared" ref="J82" si="149">SUM(J81)</f>
        <v>0</v>
      </c>
      <c r="K82" s="56">
        <f t="shared" ref="K82" si="150">SUM(K81)</f>
        <v>0</v>
      </c>
      <c r="L82" s="56">
        <f t="shared" ref="L82" si="151">SUM(L81)</f>
        <v>0</v>
      </c>
      <c r="M82" s="56">
        <f t="shared" ref="M82" si="152">SUM(M81)</f>
        <v>0</v>
      </c>
      <c r="N82" s="56">
        <f t="shared" ref="N82" si="153">SUM(N81)</f>
        <v>1</v>
      </c>
      <c r="O82" s="56">
        <f t="shared" ref="O82" si="154">SUM(O81)</f>
        <v>0</v>
      </c>
      <c r="P82" s="56">
        <f t="shared" ref="P82" si="155">SUM(P81)</f>
        <v>0</v>
      </c>
      <c r="Q82" s="56">
        <f t="shared" ref="Q82" si="156">SUM(Q81)</f>
        <v>0</v>
      </c>
      <c r="R82" s="56">
        <f t="shared" ref="R82" si="157">SUM(R81)</f>
        <v>0</v>
      </c>
      <c r="S82" s="56">
        <f t="shared" ref="S82" si="158">SUM(S81)</f>
        <v>0</v>
      </c>
      <c r="T82" s="56">
        <f t="shared" ref="T82" si="159">SUM(T81)</f>
        <v>0</v>
      </c>
      <c r="U82" s="56">
        <f t="shared" ref="U82" si="160">SUM(U81)</f>
        <v>0</v>
      </c>
      <c r="V82" s="56">
        <f t="shared" ref="V82" si="161">SUM(V81)</f>
        <v>0</v>
      </c>
      <c r="W82" s="56">
        <f t="shared" ref="W82" si="162">SUM(W81)</f>
        <v>0</v>
      </c>
      <c r="X82" s="56">
        <f>SUM(D82:W82)</f>
        <v>1</v>
      </c>
      <c r="Y82" s="21"/>
      <c r="AC82"/>
    </row>
    <row r="83" spans="1:29" ht="17.399999999999999" customHeight="1" x14ac:dyDescent="0.3">
      <c r="A83" s="20"/>
      <c r="B83" s="79" t="s">
        <v>44</v>
      </c>
      <c r="C83" s="53" t="s">
        <v>69</v>
      </c>
      <c r="D83" s="54"/>
      <c r="E83" s="54"/>
      <c r="F83" s="54">
        <v>2</v>
      </c>
      <c r="G83" s="54"/>
      <c r="H83" s="54"/>
      <c r="I83" s="54"/>
      <c r="J83" s="54">
        <v>2</v>
      </c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>
        <v>2</v>
      </c>
      <c r="W83" s="54"/>
      <c r="X83" s="54">
        <f>SUM(D83:W83)</f>
        <v>6</v>
      </c>
      <c r="Y83" s="21"/>
      <c r="AC83"/>
    </row>
    <row r="84" spans="1:29" ht="17.399999999999999" customHeight="1" x14ac:dyDescent="0.3">
      <c r="A84" s="20"/>
      <c r="B84" s="79"/>
      <c r="C84" s="53" t="s">
        <v>71</v>
      </c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>
        <v>1</v>
      </c>
      <c r="W84" s="54"/>
      <c r="X84" s="54">
        <f>SUM(D84:W84)</f>
        <v>1</v>
      </c>
      <c r="Y84" s="21"/>
      <c r="AC84"/>
    </row>
    <row r="85" spans="1:29" ht="17.399999999999999" customHeight="1" x14ac:dyDescent="0.3">
      <c r="A85" s="20"/>
      <c r="B85" s="79"/>
      <c r="C85" s="55" t="s">
        <v>18</v>
      </c>
      <c r="D85" s="56">
        <f>SUM(D83:D84)</f>
        <v>0</v>
      </c>
      <c r="E85" s="56">
        <f t="shared" ref="E85:W85" si="163">SUM(E83:E84)</f>
        <v>0</v>
      </c>
      <c r="F85" s="56">
        <f t="shared" si="163"/>
        <v>2</v>
      </c>
      <c r="G85" s="56">
        <f t="shared" si="163"/>
        <v>0</v>
      </c>
      <c r="H85" s="56">
        <f t="shared" si="163"/>
        <v>0</v>
      </c>
      <c r="I85" s="56">
        <f t="shared" si="163"/>
        <v>0</v>
      </c>
      <c r="J85" s="56">
        <f t="shared" si="163"/>
        <v>2</v>
      </c>
      <c r="K85" s="56">
        <f t="shared" si="163"/>
        <v>0</v>
      </c>
      <c r="L85" s="56">
        <f t="shared" si="163"/>
        <v>0</v>
      </c>
      <c r="M85" s="56">
        <f t="shared" si="163"/>
        <v>0</v>
      </c>
      <c r="N85" s="56">
        <f t="shared" si="163"/>
        <v>0</v>
      </c>
      <c r="O85" s="56">
        <f t="shared" si="163"/>
        <v>0</v>
      </c>
      <c r="P85" s="56">
        <f t="shared" si="163"/>
        <v>0</v>
      </c>
      <c r="Q85" s="56">
        <f t="shared" si="163"/>
        <v>0</v>
      </c>
      <c r="R85" s="56">
        <f t="shared" si="163"/>
        <v>0</v>
      </c>
      <c r="S85" s="56">
        <f t="shared" si="163"/>
        <v>0</v>
      </c>
      <c r="T85" s="56">
        <f t="shared" si="163"/>
        <v>0</v>
      </c>
      <c r="U85" s="56">
        <f t="shared" si="163"/>
        <v>0</v>
      </c>
      <c r="V85" s="56">
        <f t="shared" si="163"/>
        <v>3</v>
      </c>
      <c r="W85" s="56">
        <f t="shared" si="163"/>
        <v>0</v>
      </c>
      <c r="X85" s="56">
        <f>SUM(D85:W85)</f>
        <v>7</v>
      </c>
      <c r="Y85" s="21"/>
      <c r="AC85"/>
    </row>
    <row r="86" spans="1:29" ht="17.399999999999999" customHeight="1" x14ac:dyDescent="0.3">
      <c r="A86" s="20"/>
      <c r="B86" s="72" t="s">
        <v>45</v>
      </c>
      <c r="C86" s="53" t="s">
        <v>1</v>
      </c>
      <c r="D86" s="54"/>
      <c r="E86" s="54"/>
      <c r="F86" s="54"/>
      <c r="G86" s="54"/>
      <c r="H86" s="54"/>
      <c r="I86" s="54"/>
      <c r="J86" s="54"/>
      <c r="K86" s="54">
        <v>1</v>
      </c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>
        <f>SUM(D86:W86)</f>
        <v>1</v>
      </c>
      <c r="Y86" s="21"/>
      <c r="AC86"/>
    </row>
    <row r="87" spans="1:29" ht="17.399999999999999" customHeight="1" x14ac:dyDescent="0.3">
      <c r="A87" s="20"/>
      <c r="B87" s="72" t="s">
        <v>45</v>
      </c>
      <c r="C87" s="53" t="s">
        <v>69</v>
      </c>
      <c r="D87" s="54"/>
      <c r="E87" s="54"/>
      <c r="F87" s="54"/>
      <c r="G87" s="54"/>
      <c r="H87" s="54"/>
      <c r="I87" s="54"/>
      <c r="J87" s="54">
        <v>2</v>
      </c>
      <c r="K87" s="54"/>
      <c r="L87" s="54"/>
      <c r="M87" s="54">
        <v>1</v>
      </c>
      <c r="N87" s="54"/>
      <c r="O87" s="54"/>
      <c r="P87" s="54"/>
      <c r="Q87" s="54"/>
      <c r="R87" s="54">
        <v>1</v>
      </c>
      <c r="S87" s="54"/>
      <c r="T87" s="54"/>
      <c r="U87" s="54"/>
      <c r="V87" s="54"/>
      <c r="W87" s="54"/>
      <c r="X87" s="54">
        <f>SUM(D87:W87)</f>
        <v>4</v>
      </c>
      <c r="Y87" s="21"/>
      <c r="AC87"/>
    </row>
    <row r="88" spans="1:29" ht="17.399999999999999" customHeight="1" x14ac:dyDescent="0.3">
      <c r="A88" s="20"/>
      <c r="B88" s="72"/>
      <c r="C88" s="53" t="s">
        <v>71</v>
      </c>
      <c r="D88" s="54"/>
      <c r="E88" s="54"/>
      <c r="F88" s="54"/>
      <c r="G88" s="54"/>
      <c r="H88" s="54"/>
      <c r="I88" s="54"/>
      <c r="J88" s="54"/>
      <c r="K88" s="54">
        <v>1</v>
      </c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>
        <f>SUM(D88:W88)</f>
        <v>1</v>
      </c>
      <c r="Y88" s="21"/>
      <c r="AC88"/>
    </row>
    <row r="89" spans="1:29" ht="17.399999999999999" customHeight="1" x14ac:dyDescent="0.3">
      <c r="A89" s="20"/>
      <c r="B89" s="72"/>
      <c r="C89" s="55" t="s">
        <v>18</v>
      </c>
      <c r="D89" s="56">
        <f>SUM(D86:D88)</f>
        <v>0</v>
      </c>
      <c r="E89" s="56">
        <f t="shared" ref="E89:W89" si="164">SUM(E86:E88)</f>
        <v>0</v>
      </c>
      <c r="F89" s="56">
        <f t="shared" si="164"/>
        <v>0</v>
      </c>
      <c r="G89" s="56">
        <f t="shared" si="164"/>
        <v>0</v>
      </c>
      <c r="H89" s="56">
        <f t="shared" si="164"/>
        <v>0</v>
      </c>
      <c r="I89" s="56">
        <f t="shared" si="164"/>
        <v>0</v>
      </c>
      <c r="J89" s="56">
        <f t="shared" si="164"/>
        <v>2</v>
      </c>
      <c r="K89" s="56">
        <f t="shared" si="164"/>
        <v>2</v>
      </c>
      <c r="L89" s="56">
        <f t="shared" si="164"/>
        <v>0</v>
      </c>
      <c r="M89" s="56">
        <f t="shared" si="164"/>
        <v>1</v>
      </c>
      <c r="N89" s="56">
        <f t="shared" si="164"/>
        <v>0</v>
      </c>
      <c r="O89" s="56">
        <f t="shared" si="164"/>
        <v>0</v>
      </c>
      <c r="P89" s="56">
        <f t="shared" si="164"/>
        <v>0</v>
      </c>
      <c r="Q89" s="56">
        <f t="shared" si="164"/>
        <v>0</v>
      </c>
      <c r="R89" s="56">
        <f t="shared" si="164"/>
        <v>1</v>
      </c>
      <c r="S89" s="56">
        <f t="shared" si="164"/>
        <v>0</v>
      </c>
      <c r="T89" s="56">
        <f t="shared" si="164"/>
        <v>0</v>
      </c>
      <c r="U89" s="56">
        <f t="shared" si="164"/>
        <v>0</v>
      </c>
      <c r="V89" s="56">
        <f t="shared" si="164"/>
        <v>0</v>
      </c>
      <c r="W89" s="56">
        <f t="shared" si="164"/>
        <v>0</v>
      </c>
      <c r="X89" s="56">
        <f>SUM(D89:W89)</f>
        <v>6</v>
      </c>
      <c r="Y89" s="21"/>
      <c r="AC89"/>
    </row>
    <row r="90" spans="1:29" ht="17.399999999999999" customHeight="1" x14ac:dyDescent="0.3">
      <c r="A90" s="20"/>
      <c r="B90" s="79" t="s">
        <v>46</v>
      </c>
      <c r="C90" s="53" t="s">
        <v>1</v>
      </c>
      <c r="D90" s="54"/>
      <c r="E90" s="54"/>
      <c r="F90" s="54"/>
      <c r="G90" s="54"/>
      <c r="H90" s="54"/>
      <c r="I90" s="54">
        <v>3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>
        <f>SUM(D90:W90)</f>
        <v>3</v>
      </c>
      <c r="Y90" s="21"/>
      <c r="AC90"/>
    </row>
    <row r="91" spans="1:29" ht="17.399999999999999" customHeight="1" x14ac:dyDescent="0.3">
      <c r="A91" s="20"/>
      <c r="B91" s="79"/>
      <c r="C91" s="53" t="s">
        <v>0</v>
      </c>
      <c r="D91" s="54"/>
      <c r="E91" s="54"/>
      <c r="F91" s="54">
        <v>1</v>
      </c>
      <c r="G91" s="54"/>
      <c r="H91" s="54">
        <v>1</v>
      </c>
      <c r="I91" s="54">
        <v>8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>
        <f>SUM(D91:W91)</f>
        <v>10</v>
      </c>
      <c r="Y91" s="21"/>
      <c r="AC91"/>
    </row>
    <row r="92" spans="1:29" ht="17.399999999999999" customHeight="1" x14ac:dyDescent="0.3">
      <c r="A92" s="20"/>
      <c r="B92" s="79"/>
      <c r="C92" s="53" t="s">
        <v>69</v>
      </c>
      <c r="D92" s="54"/>
      <c r="E92" s="54">
        <v>1</v>
      </c>
      <c r="F92" s="54">
        <v>10</v>
      </c>
      <c r="G92" s="54">
        <v>11</v>
      </c>
      <c r="H92" s="54">
        <v>5</v>
      </c>
      <c r="I92" s="54">
        <v>14</v>
      </c>
      <c r="J92" s="54">
        <v>16</v>
      </c>
      <c r="K92" s="54"/>
      <c r="L92" s="54"/>
      <c r="M92" s="54">
        <v>4</v>
      </c>
      <c r="N92" s="54">
        <v>2</v>
      </c>
      <c r="O92" s="54">
        <v>1</v>
      </c>
      <c r="P92" s="54"/>
      <c r="Q92" s="54"/>
      <c r="R92" s="54"/>
      <c r="S92" s="54">
        <v>1</v>
      </c>
      <c r="T92" s="54"/>
      <c r="U92" s="54"/>
      <c r="V92" s="54"/>
      <c r="W92" s="54"/>
      <c r="X92" s="54">
        <f>SUM(D92:W92)</f>
        <v>65</v>
      </c>
      <c r="Y92" s="21"/>
      <c r="AC92"/>
    </row>
    <row r="93" spans="1:29" ht="17.399999999999999" customHeight="1" x14ac:dyDescent="0.3">
      <c r="A93" s="20"/>
      <c r="B93" s="79"/>
      <c r="C93" s="53" t="s">
        <v>71</v>
      </c>
      <c r="D93" s="54"/>
      <c r="E93" s="54"/>
      <c r="F93" s="54"/>
      <c r="G93" s="54">
        <v>1</v>
      </c>
      <c r="H93" s="54">
        <v>1</v>
      </c>
      <c r="I93" s="54"/>
      <c r="J93" s="54"/>
      <c r="K93" s="54">
        <v>1</v>
      </c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>
        <f>SUM(D93:W93)</f>
        <v>3</v>
      </c>
      <c r="Y93" s="21"/>
      <c r="AC93"/>
    </row>
    <row r="94" spans="1:29" ht="17.399999999999999" customHeight="1" x14ac:dyDescent="0.3">
      <c r="A94" s="20"/>
      <c r="B94" s="79"/>
      <c r="C94" s="55" t="s">
        <v>18</v>
      </c>
      <c r="D94" s="56">
        <f>SUM(D90:D93)</f>
        <v>0</v>
      </c>
      <c r="E94" s="56">
        <f t="shared" ref="E94" si="165">SUM(E90:E93)</f>
        <v>1</v>
      </c>
      <c r="F94" s="56">
        <f t="shared" ref="F94" si="166">SUM(F90:F93)</f>
        <v>11</v>
      </c>
      <c r="G94" s="56">
        <f t="shared" ref="G94" si="167">SUM(G90:G93)</f>
        <v>12</v>
      </c>
      <c r="H94" s="56">
        <f t="shared" ref="H94" si="168">SUM(H90:H93)</f>
        <v>7</v>
      </c>
      <c r="I94" s="56">
        <f t="shared" ref="I94" si="169">SUM(I90:I93)</f>
        <v>25</v>
      </c>
      <c r="J94" s="56">
        <f t="shared" ref="J94" si="170">SUM(J90:J93)</f>
        <v>16</v>
      </c>
      <c r="K94" s="56">
        <f t="shared" ref="K94" si="171">SUM(K90:K93)</f>
        <v>1</v>
      </c>
      <c r="L94" s="56">
        <f t="shared" ref="L94" si="172">SUM(L90:L93)</f>
        <v>0</v>
      </c>
      <c r="M94" s="56">
        <f t="shared" ref="M94" si="173">SUM(M90:M93)</f>
        <v>4</v>
      </c>
      <c r="N94" s="56">
        <f t="shared" ref="N94" si="174">SUM(N90:N93)</f>
        <v>2</v>
      </c>
      <c r="O94" s="56">
        <f t="shared" ref="O94" si="175">SUM(O90:O93)</f>
        <v>1</v>
      </c>
      <c r="P94" s="56">
        <f t="shared" ref="P94" si="176">SUM(P90:P93)</f>
        <v>0</v>
      </c>
      <c r="Q94" s="56">
        <f t="shared" ref="Q94" si="177">SUM(Q90:Q93)</f>
        <v>0</v>
      </c>
      <c r="R94" s="56">
        <f t="shared" ref="R94" si="178">SUM(R90:R93)</f>
        <v>0</v>
      </c>
      <c r="S94" s="56">
        <f t="shared" ref="S94" si="179">SUM(S90:S93)</f>
        <v>1</v>
      </c>
      <c r="T94" s="56">
        <f t="shared" ref="T94" si="180">SUM(T90:T93)</f>
        <v>0</v>
      </c>
      <c r="U94" s="56">
        <f t="shared" ref="U94" si="181">SUM(U90:U93)</f>
        <v>0</v>
      </c>
      <c r="V94" s="56">
        <f t="shared" ref="V94" si="182">SUM(V90:V93)</f>
        <v>0</v>
      </c>
      <c r="W94" s="56">
        <f t="shared" ref="W94" si="183">SUM(W90:W93)</f>
        <v>0</v>
      </c>
      <c r="X94" s="56">
        <f>SUM(D94:W94)</f>
        <v>81</v>
      </c>
      <c r="Y94" s="21"/>
      <c r="AC94"/>
    </row>
    <row r="95" spans="1:29" ht="17.399999999999999" customHeight="1" x14ac:dyDescent="0.3">
      <c r="A95" s="20"/>
      <c r="B95" s="74" t="s">
        <v>47</v>
      </c>
      <c r="C95" s="53" t="s">
        <v>0</v>
      </c>
      <c r="D95" s="54"/>
      <c r="E95" s="54"/>
      <c r="F95" s="54">
        <v>1</v>
      </c>
      <c r="G95" s="54"/>
      <c r="H95" s="54"/>
      <c r="I95" s="54">
        <v>1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>
        <f>SUM(D95:W95)</f>
        <v>2</v>
      </c>
      <c r="Y95" s="21"/>
      <c r="AC95"/>
    </row>
    <row r="96" spans="1:29" ht="17.399999999999999" customHeight="1" x14ac:dyDescent="0.3">
      <c r="A96" s="20"/>
      <c r="B96" s="75"/>
      <c r="C96" s="55" t="s">
        <v>18</v>
      </c>
      <c r="D96" s="56">
        <f t="shared" ref="D96:W96" si="184">SUM(D95:D95)</f>
        <v>0</v>
      </c>
      <c r="E96" s="56">
        <f t="shared" si="184"/>
        <v>0</v>
      </c>
      <c r="F96" s="56">
        <f t="shared" si="184"/>
        <v>1</v>
      </c>
      <c r="G96" s="56">
        <f t="shared" si="184"/>
        <v>0</v>
      </c>
      <c r="H96" s="56">
        <f t="shared" si="184"/>
        <v>0</v>
      </c>
      <c r="I96" s="56">
        <f t="shared" si="184"/>
        <v>1</v>
      </c>
      <c r="J96" s="56">
        <f t="shared" si="184"/>
        <v>0</v>
      </c>
      <c r="K96" s="56">
        <f t="shared" si="184"/>
        <v>0</v>
      </c>
      <c r="L96" s="56">
        <f t="shared" si="184"/>
        <v>0</v>
      </c>
      <c r="M96" s="56">
        <f t="shared" si="184"/>
        <v>0</v>
      </c>
      <c r="N96" s="56">
        <f t="shared" si="184"/>
        <v>0</v>
      </c>
      <c r="O96" s="56">
        <f t="shared" si="184"/>
        <v>0</v>
      </c>
      <c r="P96" s="56">
        <f t="shared" si="184"/>
        <v>0</v>
      </c>
      <c r="Q96" s="56">
        <f t="shared" si="184"/>
        <v>0</v>
      </c>
      <c r="R96" s="56">
        <f t="shared" si="184"/>
        <v>0</v>
      </c>
      <c r="S96" s="56">
        <f t="shared" si="184"/>
        <v>0</v>
      </c>
      <c r="T96" s="56">
        <f t="shared" si="184"/>
        <v>0</v>
      </c>
      <c r="U96" s="56">
        <f t="shared" si="184"/>
        <v>0</v>
      </c>
      <c r="V96" s="56">
        <f t="shared" si="184"/>
        <v>0</v>
      </c>
      <c r="W96" s="56">
        <f t="shared" si="184"/>
        <v>0</v>
      </c>
      <c r="X96" s="56">
        <f>SUM(D96:W96)</f>
        <v>2</v>
      </c>
      <c r="Y96" s="21"/>
      <c r="AC96"/>
    </row>
    <row r="97" spans="1:29" ht="17.399999999999999" customHeight="1" x14ac:dyDescent="0.3">
      <c r="A97" s="20"/>
      <c r="B97" s="79" t="s">
        <v>48</v>
      </c>
      <c r="C97" s="53" t="s">
        <v>70</v>
      </c>
      <c r="D97" s="54"/>
      <c r="E97" s="54"/>
      <c r="F97" s="54"/>
      <c r="G97" s="54"/>
      <c r="H97" s="54"/>
      <c r="I97" s="54">
        <v>1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>
        <f>SUM(D97:W97)</f>
        <v>1</v>
      </c>
      <c r="Y97" s="21"/>
      <c r="AC97"/>
    </row>
    <row r="98" spans="1:29" ht="17.399999999999999" customHeight="1" x14ac:dyDescent="0.3">
      <c r="A98" s="20"/>
      <c r="B98" s="79"/>
      <c r="C98" s="55" t="s">
        <v>18</v>
      </c>
      <c r="D98" s="56">
        <f>SUM(D97)</f>
        <v>0</v>
      </c>
      <c r="E98" s="56">
        <f t="shared" ref="E98" si="185">SUM(E97)</f>
        <v>0</v>
      </c>
      <c r="F98" s="56">
        <f t="shared" ref="F98" si="186">SUM(F97)</f>
        <v>0</v>
      </c>
      <c r="G98" s="56">
        <f t="shared" ref="G98" si="187">SUM(G97)</f>
        <v>0</v>
      </c>
      <c r="H98" s="56">
        <f t="shared" ref="H98" si="188">SUM(H97)</f>
        <v>0</v>
      </c>
      <c r="I98" s="56">
        <f t="shared" ref="I98" si="189">SUM(I97)</f>
        <v>1</v>
      </c>
      <c r="J98" s="56">
        <f t="shared" ref="J98" si="190">SUM(J97)</f>
        <v>0</v>
      </c>
      <c r="K98" s="56">
        <f t="shared" ref="K98" si="191">SUM(K97)</f>
        <v>0</v>
      </c>
      <c r="L98" s="56">
        <f t="shared" ref="L98" si="192">SUM(L97)</f>
        <v>0</v>
      </c>
      <c r="M98" s="56">
        <f t="shared" ref="M98" si="193">SUM(M97)</f>
        <v>0</v>
      </c>
      <c r="N98" s="56">
        <f t="shared" ref="N98" si="194">SUM(N97)</f>
        <v>0</v>
      </c>
      <c r="O98" s="56">
        <f t="shared" ref="O98" si="195">SUM(O97)</f>
        <v>0</v>
      </c>
      <c r="P98" s="56">
        <f t="shared" ref="P98" si="196">SUM(P97)</f>
        <v>0</v>
      </c>
      <c r="Q98" s="56">
        <f t="shared" ref="Q98" si="197">SUM(Q97)</f>
        <v>0</v>
      </c>
      <c r="R98" s="56">
        <f t="shared" ref="R98" si="198">SUM(R97)</f>
        <v>0</v>
      </c>
      <c r="S98" s="56">
        <f t="shared" ref="S98" si="199">SUM(S97)</f>
        <v>0</v>
      </c>
      <c r="T98" s="56">
        <f t="shared" ref="T98" si="200">SUM(T97)</f>
        <v>0</v>
      </c>
      <c r="U98" s="56">
        <f t="shared" ref="U98" si="201">SUM(U97)</f>
        <v>0</v>
      </c>
      <c r="V98" s="56">
        <f t="shared" ref="V98" si="202">SUM(V97)</f>
        <v>0</v>
      </c>
      <c r="W98" s="56">
        <f t="shared" ref="W98" si="203">SUM(W97)</f>
        <v>0</v>
      </c>
      <c r="X98" s="56">
        <f>SUM(D98:W98)</f>
        <v>1</v>
      </c>
      <c r="Y98" s="21"/>
      <c r="AC98"/>
    </row>
    <row r="99" spans="1:29" ht="17.399999999999999" customHeight="1" x14ac:dyDescent="0.3">
      <c r="A99" s="20"/>
      <c r="B99" s="74" t="s">
        <v>67</v>
      </c>
      <c r="C99" s="53" t="s">
        <v>1</v>
      </c>
      <c r="D99" s="54"/>
      <c r="E99" s="54"/>
      <c r="F99" s="54"/>
      <c r="G99" s="54"/>
      <c r="H99" s="54"/>
      <c r="I99" s="54">
        <v>1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SUM(D99:W99)</f>
        <v>1</v>
      </c>
      <c r="Y99" s="21"/>
      <c r="AC99"/>
    </row>
    <row r="100" spans="1:29" ht="17.399999999999999" customHeight="1" x14ac:dyDescent="0.3">
      <c r="A100" s="20"/>
      <c r="B100" s="80"/>
      <c r="C100" s="53" t="s">
        <v>80</v>
      </c>
      <c r="D100" s="54"/>
      <c r="E100" s="54"/>
      <c r="F100" s="54"/>
      <c r="G100" s="54"/>
      <c r="H100" s="54"/>
      <c r="I100" s="54"/>
      <c r="J100" s="54">
        <v>1</v>
      </c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>
        <f>SUM(D100:W100)</f>
        <v>1</v>
      </c>
      <c r="Y100" s="21"/>
      <c r="AC100"/>
    </row>
    <row r="101" spans="1:29" ht="17.399999999999999" customHeight="1" x14ac:dyDescent="0.3">
      <c r="A101" s="20"/>
      <c r="B101" s="80"/>
      <c r="C101" s="53" t="s">
        <v>71</v>
      </c>
      <c r="D101" s="54"/>
      <c r="E101" s="54"/>
      <c r="F101" s="54"/>
      <c r="G101" s="54"/>
      <c r="H101" s="54"/>
      <c r="I101" s="54">
        <v>1</v>
      </c>
      <c r="J101" s="54">
        <v>1</v>
      </c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>
        <f>SUM(D101:W101)</f>
        <v>2</v>
      </c>
      <c r="Y101" s="21"/>
      <c r="AC101"/>
    </row>
    <row r="102" spans="1:29" ht="17.399999999999999" customHeight="1" x14ac:dyDescent="0.3">
      <c r="A102" s="20"/>
      <c r="B102" s="75"/>
      <c r="C102" s="55" t="s">
        <v>18</v>
      </c>
      <c r="D102" s="56">
        <f>SUM(D99:D101)</f>
        <v>0</v>
      </c>
      <c r="E102" s="56">
        <f t="shared" ref="E102" si="204">SUM(E99:E101)</f>
        <v>0</v>
      </c>
      <c r="F102" s="56">
        <f t="shared" ref="F102" si="205">SUM(F99:F101)</f>
        <v>0</v>
      </c>
      <c r="G102" s="56">
        <f t="shared" ref="G102" si="206">SUM(G99:G101)</f>
        <v>0</v>
      </c>
      <c r="H102" s="56">
        <f t="shared" ref="H102" si="207">SUM(H99:H101)</f>
        <v>0</v>
      </c>
      <c r="I102" s="56">
        <f t="shared" ref="I102" si="208">SUM(I99:I101)</f>
        <v>2</v>
      </c>
      <c r="J102" s="56">
        <f t="shared" ref="J102" si="209">SUM(J99:J101)</f>
        <v>2</v>
      </c>
      <c r="K102" s="56">
        <f t="shared" ref="K102" si="210">SUM(K99:K101)</f>
        <v>0</v>
      </c>
      <c r="L102" s="56">
        <f t="shared" ref="L102" si="211">SUM(L99:L101)</f>
        <v>0</v>
      </c>
      <c r="M102" s="56">
        <f t="shared" ref="M102" si="212">SUM(M99:M101)</f>
        <v>0</v>
      </c>
      <c r="N102" s="56">
        <f t="shared" ref="N102" si="213">SUM(N99:N101)</f>
        <v>0</v>
      </c>
      <c r="O102" s="56">
        <f t="shared" ref="O102" si="214">SUM(O99:O101)</f>
        <v>0</v>
      </c>
      <c r="P102" s="56">
        <f t="shared" ref="P102" si="215">SUM(P99:P101)</f>
        <v>0</v>
      </c>
      <c r="Q102" s="56">
        <f t="shared" ref="Q102" si="216">SUM(Q99:Q101)</f>
        <v>0</v>
      </c>
      <c r="R102" s="56">
        <f t="shared" ref="R102" si="217">SUM(R99:R101)</f>
        <v>0</v>
      </c>
      <c r="S102" s="56">
        <f t="shared" ref="S102" si="218">SUM(S99:S101)</f>
        <v>0</v>
      </c>
      <c r="T102" s="56">
        <f t="shared" ref="T102" si="219">SUM(T99:T101)</f>
        <v>0</v>
      </c>
      <c r="U102" s="56">
        <f t="shared" ref="U102" si="220">SUM(U99:U101)</f>
        <v>0</v>
      </c>
      <c r="V102" s="56">
        <f t="shared" ref="V102" si="221">SUM(V99:V101)</f>
        <v>0</v>
      </c>
      <c r="W102" s="56">
        <f t="shared" ref="W102" si="222">SUM(W99:W101)</f>
        <v>0</v>
      </c>
      <c r="X102" s="56">
        <f>SUM(D102:W102)</f>
        <v>4</v>
      </c>
      <c r="Y102" s="21"/>
      <c r="AC102"/>
    </row>
    <row r="103" spans="1:29" ht="17.399999999999999" customHeight="1" x14ac:dyDescent="0.3">
      <c r="A103" s="20"/>
      <c r="B103" s="79" t="s">
        <v>49</v>
      </c>
      <c r="C103" s="53" t="s">
        <v>69</v>
      </c>
      <c r="D103" s="54"/>
      <c r="E103" s="54"/>
      <c r="F103" s="54">
        <v>3</v>
      </c>
      <c r="G103" s="54"/>
      <c r="H103" s="54"/>
      <c r="I103" s="54">
        <v>5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>
        <f>SUM(D103:W103)</f>
        <v>8</v>
      </c>
      <c r="Y103" s="21"/>
      <c r="AC103"/>
    </row>
    <row r="104" spans="1:29" ht="17.399999999999999" customHeight="1" x14ac:dyDescent="0.3">
      <c r="A104" s="20"/>
      <c r="B104" s="79"/>
      <c r="C104" s="55" t="s">
        <v>18</v>
      </c>
      <c r="D104" s="56">
        <f>SUM(D103)</f>
        <v>0</v>
      </c>
      <c r="E104" s="56">
        <f t="shared" ref="E104" si="223">SUM(E103)</f>
        <v>0</v>
      </c>
      <c r="F104" s="56">
        <f t="shared" ref="F104" si="224">SUM(F103)</f>
        <v>3</v>
      </c>
      <c r="G104" s="56">
        <f t="shared" ref="G104" si="225">SUM(G103)</f>
        <v>0</v>
      </c>
      <c r="H104" s="56">
        <f t="shared" ref="H104" si="226">SUM(H103)</f>
        <v>0</v>
      </c>
      <c r="I104" s="56">
        <f t="shared" ref="I104" si="227">SUM(I103)</f>
        <v>5</v>
      </c>
      <c r="J104" s="56">
        <f t="shared" ref="J104" si="228">SUM(J103)</f>
        <v>0</v>
      </c>
      <c r="K104" s="56">
        <f t="shared" ref="K104" si="229">SUM(K103)</f>
        <v>0</v>
      </c>
      <c r="L104" s="56">
        <f t="shared" ref="L104" si="230">SUM(L103)</f>
        <v>0</v>
      </c>
      <c r="M104" s="56">
        <f t="shared" ref="M104" si="231">SUM(M103)</f>
        <v>0</v>
      </c>
      <c r="N104" s="56">
        <f t="shared" ref="N104" si="232">SUM(N103)</f>
        <v>0</v>
      </c>
      <c r="O104" s="56">
        <f t="shared" ref="O104" si="233">SUM(O103)</f>
        <v>0</v>
      </c>
      <c r="P104" s="56">
        <f t="shared" ref="P104" si="234">SUM(P103)</f>
        <v>0</v>
      </c>
      <c r="Q104" s="56">
        <f t="shared" ref="Q104" si="235">SUM(Q103)</f>
        <v>0</v>
      </c>
      <c r="R104" s="56">
        <f t="shared" ref="R104" si="236">SUM(R103)</f>
        <v>0</v>
      </c>
      <c r="S104" s="56">
        <f t="shared" ref="S104" si="237">SUM(S103)</f>
        <v>0</v>
      </c>
      <c r="T104" s="56">
        <f t="shared" ref="T104" si="238">SUM(T103)</f>
        <v>0</v>
      </c>
      <c r="U104" s="56">
        <f t="shared" ref="U104" si="239">SUM(U103)</f>
        <v>0</v>
      </c>
      <c r="V104" s="56">
        <f t="shared" ref="V104" si="240">SUM(V103)</f>
        <v>0</v>
      </c>
      <c r="W104" s="56">
        <f t="shared" ref="W104" si="241">SUM(W103)</f>
        <v>0</v>
      </c>
      <c r="X104" s="56">
        <f>SUM(D104:W104)</f>
        <v>8</v>
      </c>
      <c r="Y104" s="21"/>
      <c r="AC104"/>
    </row>
    <row r="105" spans="1:29" ht="17.399999999999999" customHeight="1" x14ac:dyDescent="0.3">
      <c r="A105" s="20"/>
      <c r="B105" s="74" t="s">
        <v>50</v>
      </c>
      <c r="C105" s="53" t="s">
        <v>69</v>
      </c>
      <c r="D105" s="54"/>
      <c r="E105" s="54"/>
      <c r="F105" s="54">
        <v>1</v>
      </c>
      <c r="G105" s="54">
        <v>5</v>
      </c>
      <c r="H105" s="54"/>
      <c r="I105" s="54"/>
      <c r="J105" s="54">
        <v>2</v>
      </c>
      <c r="K105" s="54">
        <v>1</v>
      </c>
      <c r="L105" s="54"/>
      <c r="M105" s="54"/>
      <c r="N105" s="54">
        <v>3</v>
      </c>
      <c r="O105" s="54"/>
      <c r="P105" s="54"/>
      <c r="Q105" s="54"/>
      <c r="R105" s="54">
        <v>3</v>
      </c>
      <c r="S105" s="54"/>
      <c r="T105" s="54"/>
      <c r="U105" s="54"/>
      <c r="V105" s="54"/>
      <c r="W105" s="54"/>
      <c r="X105" s="54">
        <f>SUM(D105:W105)</f>
        <v>15</v>
      </c>
      <c r="Y105" s="21"/>
      <c r="AC105"/>
    </row>
    <row r="106" spans="1:29" ht="17.399999999999999" customHeight="1" x14ac:dyDescent="0.3">
      <c r="A106" s="20"/>
      <c r="B106" s="75"/>
      <c r="C106" s="55" t="s">
        <v>18</v>
      </c>
      <c r="D106" s="56">
        <f t="shared" ref="D106:W106" si="242">SUM(D105:D105)</f>
        <v>0</v>
      </c>
      <c r="E106" s="56">
        <f t="shared" si="242"/>
        <v>0</v>
      </c>
      <c r="F106" s="56">
        <f t="shared" si="242"/>
        <v>1</v>
      </c>
      <c r="G106" s="56">
        <f t="shared" si="242"/>
        <v>5</v>
      </c>
      <c r="H106" s="56">
        <f t="shared" si="242"/>
        <v>0</v>
      </c>
      <c r="I106" s="56">
        <f t="shared" si="242"/>
        <v>0</v>
      </c>
      <c r="J106" s="56">
        <f t="shared" si="242"/>
        <v>2</v>
      </c>
      <c r="K106" s="56">
        <f t="shared" si="242"/>
        <v>1</v>
      </c>
      <c r="L106" s="56">
        <f t="shared" si="242"/>
        <v>0</v>
      </c>
      <c r="M106" s="56">
        <f t="shared" si="242"/>
        <v>0</v>
      </c>
      <c r="N106" s="56">
        <f t="shared" si="242"/>
        <v>3</v>
      </c>
      <c r="O106" s="56">
        <f t="shared" si="242"/>
        <v>0</v>
      </c>
      <c r="P106" s="56">
        <f t="shared" si="242"/>
        <v>0</v>
      </c>
      <c r="Q106" s="56">
        <f t="shared" si="242"/>
        <v>0</v>
      </c>
      <c r="R106" s="56">
        <f t="shared" si="242"/>
        <v>3</v>
      </c>
      <c r="S106" s="56">
        <f t="shared" si="242"/>
        <v>0</v>
      </c>
      <c r="T106" s="56">
        <f t="shared" si="242"/>
        <v>0</v>
      </c>
      <c r="U106" s="56">
        <f t="shared" si="242"/>
        <v>0</v>
      </c>
      <c r="V106" s="56">
        <f t="shared" si="242"/>
        <v>0</v>
      </c>
      <c r="W106" s="56">
        <f t="shared" si="242"/>
        <v>0</v>
      </c>
      <c r="X106" s="56">
        <f>SUM(D106:W106)</f>
        <v>15</v>
      </c>
      <c r="Y106" s="21"/>
      <c r="AC106"/>
    </row>
    <row r="107" spans="1:29" ht="17.399999999999999" customHeight="1" x14ac:dyDescent="0.3">
      <c r="A107" s="20"/>
      <c r="B107" s="76" t="s">
        <v>78</v>
      </c>
      <c r="C107" s="53" t="s">
        <v>80</v>
      </c>
      <c r="D107" s="54"/>
      <c r="E107" s="54"/>
      <c r="F107" s="54"/>
      <c r="G107" s="54"/>
      <c r="H107" s="54"/>
      <c r="I107" s="54"/>
      <c r="J107" s="54"/>
      <c r="K107" s="54">
        <v>2</v>
      </c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>
        <f>SUM(D107:W107)</f>
        <v>2</v>
      </c>
      <c r="Y107" s="21"/>
      <c r="AC107"/>
    </row>
    <row r="108" spans="1:29" ht="17.399999999999999" customHeight="1" x14ac:dyDescent="0.3">
      <c r="A108" s="20"/>
      <c r="B108" s="77"/>
      <c r="C108" s="55" t="s">
        <v>18</v>
      </c>
      <c r="D108" s="56">
        <f t="shared" ref="D108:W108" si="243">SUM(D107:D107)</f>
        <v>0</v>
      </c>
      <c r="E108" s="56">
        <f t="shared" si="243"/>
        <v>0</v>
      </c>
      <c r="F108" s="56">
        <f t="shared" si="243"/>
        <v>0</v>
      </c>
      <c r="G108" s="56">
        <f t="shared" si="243"/>
        <v>0</v>
      </c>
      <c r="H108" s="56">
        <f t="shared" si="243"/>
        <v>0</v>
      </c>
      <c r="I108" s="56">
        <f t="shared" si="243"/>
        <v>0</v>
      </c>
      <c r="J108" s="56">
        <f t="shared" si="243"/>
        <v>0</v>
      </c>
      <c r="K108" s="56">
        <f t="shared" si="243"/>
        <v>2</v>
      </c>
      <c r="L108" s="56">
        <f t="shared" si="243"/>
        <v>0</v>
      </c>
      <c r="M108" s="56">
        <f t="shared" si="243"/>
        <v>0</v>
      </c>
      <c r="N108" s="56">
        <f t="shared" si="243"/>
        <v>0</v>
      </c>
      <c r="O108" s="56">
        <f t="shared" si="243"/>
        <v>0</v>
      </c>
      <c r="P108" s="56">
        <f t="shared" si="243"/>
        <v>0</v>
      </c>
      <c r="Q108" s="56">
        <f t="shared" si="243"/>
        <v>0</v>
      </c>
      <c r="R108" s="56">
        <f t="shared" si="243"/>
        <v>0</v>
      </c>
      <c r="S108" s="56">
        <f t="shared" si="243"/>
        <v>0</v>
      </c>
      <c r="T108" s="56">
        <f t="shared" si="243"/>
        <v>0</v>
      </c>
      <c r="U108" s="56">
        <f t="shared" si="243"/>
        <v>0</v>
      </c>
      <c r="V108" s="56">
        <f t="shared" si="243"/>
        <v>0</v>
      </c>
      <c r="W108" s="56">
        <f t="shared" si="243"/>
        <v>0</v>
      </c>
      <c r="X108" s="56">
        <f>SUM(D108:W108)</f>
        <v>2</v>
      </c>
      <c r="Y108" s="21"/>
      <c r="AC108"/>
    </row>
    <row r="109" spans="1:29" ht="17.399999999999999" customHeight="1" x14ac:dyDescent="0.3">
      <c r="A109" s="20"/>
      <c r="B109" s="74" t="s">
        <v>51</v>
      </c>
      <c r="C109" s="53" t="s">
        <v>70</v>
      </c>
      <c r="D109" s="54"/>
      <c r="E109" s="54"/>
      <c r="F109" s="54">
        <v>4</v>
      </c>
      <c r="G109" s="54"/>
      <c r="H109" s="54"/>
      <c r="I109" s="54"/>
      <c r="J109" s="54">
        <v>3</v>
      </c>
      <c r="K109" s="54">
        <v>2</v>
      </c>
      <c r="L109" s="54"/>
      <c r="M109" s="54"/>
      <c r="N109" s="54"/>
      <c r="O109" s="54"/>
      <c r="P109" s="54"/>
      <c r="Q109" s="54"/>
      <c r="R109" s="54">
        <v>4</v>
      </c>
      <c r="S109" s="54"/>
      <c r="T109" s="54"/>
      <c r="U109" s="54">
        <v>8</v>
      </c>
      <c r="V109" s="54">
        <v>1</v>
      </c>
      <c r="W109" s="54"/>
      <c r="X109" s="54">
        <f>SUM(D109:W109)</f>
        <v>22</v>
      </c>
      <c r="Y109" s="21"/>
      <c r="AC109"/>
    </row>
    <row r="110" spans="1:29" ht="17.399999999999999" customHeight="1" x14ac:dyDescent="0.3">
      <c r="A110" s="20"/>
      <c r="B110" s="80"/>
      <c r="C110" s="53" t="s">
        <v>71</v>
      </c>
      <c r="D110" s="54"/>
      <c r="E110" s="54"/>
      <c r="F110" s="54">
        <v>1</v>
      </c>
      <c r="G110" s="54">
        <v>1</v>
      </c>
      <c r="H110" s="54"/>
      <c r="I110" s="54"/>
      <c r="J110" s="54"/>
      <c r="K110" s="54">
        <v>1</v>
      </c>
      <c r="L110" s="54"/>
      <c r="M110" s="54"/>
      <c r="N110" s="54"/>
      <c r="O110" s="54"/>
      <c r="P110" s="54"/>
      <c r="Q110" s="54"/>
      <c r="R110" s="54">
        <v>1</v>
      </c>
      <c r="S110" s="54"/>
      <c r="T110" s="54"/>
      <c r="U110" s="54"/>
      <c r="V110" s="54"/>
      <c r="W110" s="54"/>
      <c r="X110" s="54">
        <f>SUM(D110:W110)</f>
        <v>4</v>
      </c>
      <c r="Y110" s="21"/>
      <c r="AC110"/>
    </row>
    <row r="111" spans="1:29" ht="17.399999999999999" customHeight="1" x14ac:dyDescent="0.3">
      <c r="A111" s="20"/>
      <c r="B111" s="75"/>
      <c r="C111" s="55" t="s">
        <v>18</v>
      </c>
      <c r="D111" s="56">
        <f t="shared" ref="D111:W111" si="244">SUM(D109:D110)</f>
        <v>0</v>
      </c>
      <c r="E111" s="56">
        <f t="shared" si="244"/>
        <v>0</v>
      </c>
      <c r="F111" s="56">
        <f t="shared" si="244"/>
        <v>5</v>
      </c>
      <c r="G111" s="56">
        <f t="shared" si="244"/>
        <v>1</v>
      </c>
      <c r="H111" s="56">
        <f t="shared" si="244"/>
        <v>0</v>
      </c>
      <c r="I111" s="56">
        <f t="shared" si="244"/>
        <v>0</v>
      </c>
      <c r="J111" s="56">
        <f t="shared" si="244"/>
        <v>3</v>
      </c>
      <c r="K111" s="56">
        <f t="shared" si="244"/>
        <v>3</v>
      </c>
      <c r="L111" s="56">
        <f t="shared" si="244"/>
        <v>0</v>
      </c>
      <c r="M111" s="56">
        <f t="shared" si="244"/>
        <v>0</v>
      </c>
      <c r="N111" s="56">
        <f t="shared" si="244"/>
        <v>0</v>
      </c>
      <c r="O111" s="56">
        <f t="shared" si="244"/>
        <v>0</v>
      </c>
      <c r="P111" s="56">
        <f t="shared" si="244"/>
        <v>0</v>
      </c>
      <c r="Q111" s="56">
        <f t="shared" si="244"/>
        <v>0</v>
      </c>
      <c r="R111" s="56">
        <f t="shared" si="244"/>
        <v>5</v>
      </c>
      <c r="S111" s="56">
        <f t="shared" si="244"/>
        <v>0</v>
      </c>
      <c r="T111" s="56">
        <f t="shared" si="244"/>
        <v>0</v>
      </c>
      <c r="U111" s="56">
        <f t="shared" si="244"/>
        <v>8</v>
      </c>
      <c r="V111" s="56">
        <f t="shared" si="244"/>
        <v>1</v>
      </c>
      <c r="W111" s="56">
        <f t="shared" si="244"/>
        <v>0</v>
      </c>
      <c r="X111" s="56">
        <f>SUM(D111:W111)</f>
        <v>26</v>
      </c>
      <c r="Y111" s="21"/>
      <c r="AC111"/>
    </row>
    <row r="112" spans="1:29" ht="17.399999999999999" customHeight="1" x14ac:dyDescent="0.3">
      <c r="A112" s="20"/>
      <c r="B112" s="76" t="s">
        <v>52</v>
      </c>
      <c r="C112" s="53" t="s">
        <v>69</v>
      </c>
      <c r="D112" s="54"/>
      <c r="E112" s="54"/>
      <c r="F112" s="54">
        <v>9</v>
      </c>
      <c r="G112" s="54"/>
      <c r="H112" s="54">
        <v>1</v>
      </c>
      <c r="I112" s="54">
        <v>2</v>
      </c>
      <c r="J112" s="54">
        <v>1</v>
      </c>
      <c r="K112" s="54">
        <v>3</v>
      </c>
      <c r="L112" s="54"/>
      <c r="M112" s="54">
        <v>2</v>
      </c>
      <c r="N112" s="54"/>
      <c r="O112" s="54"/>
      <c r="P112" s="54"/>
      <c r="Q112" s="54"/>
      <c r="R112" s="54">
        <v>2</v>
      </c>
      <c r="S112" s="54"/>
      <c r="T112" s="54"/>
      <c r="U112" s="54">
        <v>4</v>
      </c>
      <c r="V112" s="54"/>
      <c r="W112" s="54"/>
      <c r="X112" s="54">
        <f>SUM(D112:W112)</f>
        <v>24</v>
      </c>
      <c r="Y112" s="21"/>
      <c r="AC112"/>
    </row>
    <row r="113" spans="1:29" ht="17.399999999999999" customHeight="1" x14ac:dyDescent="0.3">
      <c r="A113" s="20"/>
      <c r="B113" s="81"/>
      <c r="C113" s="53" t="s">
        <v>71</v>
      </c>
      <c r="D113" s="54"/>
      <c r="E113" s="54"/>
      <c r="F113" s="54"/>
      <c r="G113" s="54"/>
      <c r="H113" s="54"/>
      <c r="I113" s="54"/>
      <c r="J113" s="54"/>
      <c r="K113" s="54"/>
      <c r="L113" s="54">
        <v>1</v>
      </c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>
        <f>SUM(D113:W113)</f>
        <v>1</v>
      </c>
      <c r="Y113" s="21"/>
      <c r="AC113"/>
    </row>
    <row r="114" spans="1:29" ht="17.399999999999999" customHeight="1" x14ac:dyDescent="0.3">
      <c r="A114" s="20"/>
      <c r="B114" s="77"/>
      <c r="C114" s="55" t="s">
        <v>18</v>
      </c>
      <c r="D114" s="56">
        <f t="shared" ref="D114:W114" si="245">SUM(D112:D113)</f>
        <v>0</v>
      </c>
      <c r="E114" s="56">
        <f t="shared" si="245"/>
        <v>0</v>
      </c>
      <c r="F114" s="56">
        <f t="shared" si="245"/>
        <v>9</v>
      </c>
      <c r="G114" s="56">
        <f t="shared" si="245"/>
        <v>0</v>
      </c>
      <c r="H114" s="56">
        <f t="shared" si="245"/>
        <v>1</v>
      </c>
      <c r="I114" s="56">
        <f t="shared" si="245"/>
        <v>2</v>
      </c>
      <c r="J114" s="56">
        <f t="shared" si="245"/>
        <v>1</v>
      </c>
      <c r="K114" s="56">
        <f t="shared" si="245"/>
        <v>3</v>
      </c>
      <c r="L114" s="56">
        <f t="shared" si="245"/>
        <v>1</v>
      </c>
      <c r="M114" s="56">
        <f t="shared" si="245"/>
        <v>2</v>
      </c>
      <c r="N114" s="56">
        <f t="shared" si="245"/>
        <v>0</v>
      </c>
      <c r="O114" s="56">
        <f t="shared" si="245"/>
        <v>0</v>
      </c>
      <c r="P114" s="56">
        <f t="shared" si="245"/>
        <v>0</v>
      </c>
      <c r="Q114" s="56">
        <f t="shared" si="245"/>
        <v>0</v>
      </c>
      <c r="R114" s="56">
        <f t="shared" si="245"/>
        <v>2</v>
      </c>
      <c r="S114" s="56">
        <f t="shared" si="245"/>
        <v>0</v>
      </c>
      <c r="T114" s="56">
        <f t="shared" si="245"/>
        <v>0</v>
      </c>
      <c r="U114" s="56">
        <f t="shared" si="245"/>
        <v>4</v>
      </c>
      <c r="V114" s="56">
        <f t="shared" si="245"/>
        <v>0</v>
      </c>
      <c r="W114" s="56">
        <f t="shared" si="245"/>
        <v>0</v>
      </c>
      <c r="X114" s="56">
        <f>SUM(D114:W114)</f>
        <v>25</v>
      </c>
      <c r="Y114" s="21"/>
      <c r="AC114"/>
    </row>
    <row r="115" spans="1:29" ht="17.399999999999999" customHeight="1" x14ac:dyDescent="0.3">
      <c r="A115" s="20"/>
      <c r="B115" s="72" t="s">
        <v>53</v>
      </c>
      <c r="C115" s="53" t="s">
        <v>0</v>
      </c>
      <c r="D115" s="54"/>
      <c r="E115" s="54"/>
      <c r="F115" s="54">
        <v>1</v>
      </c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>
        <f>SUM(D115:W115)</f>
        <v>1</v>
      </c>
      <c r="Y115" s="21"/>
      <c r="AC115"/>
    </row>
    <row r="116" spans="1:29" ht="17.399999999999999" customHeight="1" x14ac:dyDescent="0.3">
      <c r="A116" s="20"/>
      <c r="B116" s="72" t="s">
        <v>53</v>
      </c>
      <c r="C116" s="53" t="s">
        <v>69</v>
      </c>
      <c r="D116" s="54"/>
      <c r="E116" s="54"/>
      <c r="F116" s="54">
        <v>3</v>
      </c>
      <c r="G116" s="54">
        <v>4</v>
      </c>
      <c r="H116" s="54">
        <v>1</v>
      </c>
      <c r="I116" s="54">
        <v>9</v>
      </c>
      <c r="J116" s="54">
        <v>17</v>
      </c>
      <c r="K116" s="54">
        <v>3</v>
      </c>
      <c r="L116" s="54"/>
      <c r="M116" s="54">
        <v>3</v>
      </c>
      <c r="N116" s="54">
        <v>6</v>
      </c>
      <c r="O116" s="54"/>
      <c r="P116" s="54"/>
      <c r="Q116" s="54"/>
      <c r="R116" s="54"/>
      <c r="S116" s="54"/>
      <c r="T116" s="54"/>
      <c r="U116" s="54">
        <v>1</v>
      </c>
      <c r="V116" s="54"/>
      <c r="W116" s="54"/>
      <c r="X116" s="54">
        <f>SUM(D116:W116)</f>
        <v>47</v>
      </c>
      <c r="Y116" s="21"/>
      <c r="AC116"/>
    </row>
    <row r="117" spans="1:29" ht="17.399999999999999" customHeight="1" x14ac:dyDescent="0.3">
      <c r="A117" s="20"/>
      <c r="B117" s="72" t="s">
        <v>53</v>
      </c>
      <c r="C117" s="53" t="s">
        <v>71</v>
      </c>
      <c r="D117" s="54"/>
      <c r="E117" s="54"/>
      <c r="F117" s="54">
        <v>1</v>
      </c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>
        <f>SUM(D117:W117)</f>
        <v>1</v>
      </c>
      <c r="Y117" s="21"/>
      <c r="AC117"/>
    </row>
    <row r="118" spans="1:29" ht="17.399999999999999" customHeight="1" x14ac:dyDescent="0.3">
      <c r="A118" s="20"/>
      <c r="B118" s="72"/>
      <c r="C118" s="55" t="s">
        <v>18</v>
      </c>
      <c r="D118" s="56">
        <f>SUM(D115:D117)</f>
        <v>0</v>
      </c>
      <c r="E118" s="56">
        <f t="shared" ref="E118" si="246">SUM(E115:E117)</f>
        <v>0</v>
      </c>
      <c r="F118" s="56">
        <f t="shared" ref="F118" si="247">SUM(F115:F117)</f>
        <v>5</v>
      </c>
      <c r="G118" s="56">
        <f t="shared" ref="G118" si="248">SUM(G115:G117)</f>
        <v>4</v>
      </c>
      <c r="H118" s="56">
        <f t="shared" ref="H118" si="249">SUM(H115:H117)</f>
        <v>1</v>
      </c>
      <c r="I118" s="56">
        <f t="shared" ref="I118" si="250">SUM(I115:I117)</f>
        <v>9</v>
      </c>
      <c r="J118" s="56">
        <f t="shared" ref="J118" si="251">SUM(J115:J117)</f>
        <v>17</v>
      </c>
      <c r="K118" s="56">
        <f t="shared" ref="K118" si="252">SUM(K115:K117)</f>
        <v>3</v>
      </c>
      <c r="L118" s="56">
        <f t="shared" ref="L118" si="253">SUM(L115:L117)</f>
        <v>0</v>
      </c>
      <c r="M118" s="56">
        <f t="shared" ref="M118" si="254">SUM(M115:M117)</f>
        <v>3</v>
      </c>
      <c r="N118" s="56">
        <f t="shared" ref="N118" si="255">SUM(N115:N117)</f>
        <v>6</v>
      </c>
      <c r="O118" s="56">
        <f t="shared" ref="O118" si="256">SUM(O115:O117)</f>
        <v>0</v>
      </c>
      <c r="P118" s="56">
        <f t="shared" ref="P118" si="257">SUM(P115:P117)</f>
        <v>0</v>
      </c>
      <c r="Q118" s="56">
        <f t="shared" ref="Q118" si="258">SUM(Q115:Q117)</f>
        <v>0</v>
      </c>
      <c r="R118" s="56">
        <f t="shared" ref="R118" si="259">SUM(R115:R117)</f>
        <v>0</v>
      </c>
      <c r="S118" s="56">
        <f t="shared" ref="S118" si="260">SUM(S115:S117)</f>
        <v>0</v>
      </c>
      <c r="T118" s="56">
        <f t="shared" ref="T118" si="261">SUM(T115:T117)</f>
        <v>0</v>
      </c>
      <c r="U118" s="56">
        <f t="shared" ref="U118" si="262">SUM(U115:U117)</f>
        <v>1</v>
      </c>
      <c r="V118" s="56">
        <f t="shared" ref="V118" si="263">SUM(V115:V117)</f>
        <v>0</v>
      </c>
      <c r="W118" s="56">
        <f>SUM(W115:W117)</f>
        <v>0</v>
      </c>
      <c r="X118" s="56">
        <f>SUM(D118:W118)</f>
        <v>49</v>
      </c>
      <c r="Y118" s="21"/>
      <c r="AC118"/>
    </row>
    <row r="119" spans="1:29" ht="17.399999999999999" customHeight="1" x14ac:dyDescent="0.3">
      <c r="A119" s="20"/>
      <c r="B119" s="79" t="s">
        <v>54</v>
      </c>
      <c r="C119" s="53" t="s">
        <v>80</v>
      </c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>
        <v>1</v>
      </c>
      <c r="P119" s="54"/>
      <c r="Q119" s="54"/>
      <c r="R119" s="54"/>
      <c r="S119" s="54"/>
      <c r="T119" s="54"/>
      <c r="U119" s="54"/>
      <c r="V119" s="54"/>
      <c r="W119" s="54"/>
      <c r="X119" s="54">
        <f>SUM(D119:W119)</f>
        <v>1</v>
      </c>
      <c r="Y119" s="21"/>
      <c r="AC119"/>
    </row>
    <row r="120" spans="1:29" ht="17.399999999999999" customHeight="1" x14ac:dyDescent="0.3">
      <c r="A120" s="20"/>
      <c r="B120" s="79" t="s">
        <v>54</v>
      </c>
      <c r="C120" s="53" t="s">
        <v>0</v>
      </c>
      <c r="D120" s="54">
        <v>1</v>
      </c>
      <c r="E120" s="54"/>
      <c r="F120" s="54">
        <v>18</v>
      </c>
      <c r="G120" s="54"/>
      <c r="H120" s="54"/>
      <c r="I120" s="54">
        <v>3</v>
      </c>
      <c r="J120" s="54"/>
      <c r="K120" s="54"/>
      <c r="L120" s="54"/>
      <c r="M120" s="54"/>
      <c r="N120" s="54"/>
      <c r="O120" s="54">
        <v>1</v>
      </c>
      <c r="P120" s="54"/>
      <c r="Q120" s="54"/>
      <c r="R120" s="54"/>
      <c r="S120" s="54"/>
      <c r="T120" s="54"/>
      <c r="U120" s="54"/>
      <c r="V120" s="54"/>
      <c r="W120" s="54"/>
      <c r="X120" s="54">
        <f>SUM(D120:W120)</f>
        <v>23</v>
      </c>
      <c r="Y120" s="21"/>
      <c r="AC120"/>
    </row>
    <row r="121" spans="1:29" ht="17.399999999999999" customHeight="1" x14ac:dyDescent="0.3">
      <c r="A121" s="20"/>
      <c r="B121" s="79"/>
      <c r="C121" s="53" t="s">
        <v>69</v>
      </c>
      <c r="D121" s="54"/>
      <c r="E121" s="54"/>
      <c r="F121" s="54"/>
      <c r="G121" s="54">
        <v>2</v>
      </c>
      <c r="H121" s="54"/>
      <c r="I121" s="54">
        <v>4</v>
      </c>
      <c r="J121" s="54">
        <v>7</v>
      </c>
      <c r="K121" s="54">
        <v>3</v>
      </c>
      <c r="L121" s="54"/>
      <c r="M121" s="54"/>
      <c r="N121" s="54"/>
      <c r="O121" s="54">
        <v>1</v>
      </c>
      <c r="P121" s="54"/>
      <c r="Q121" s="54"/>
      <c r="R121" s="54">
        <v>1</v>
      </c>
      <c r="S121" s="54"/>
      <c r="T121" s="54"/>
      <c r="U121" s="54"/>
      <c r="V121" s="54">
        <v>3</v>
      </c>
      <c r="W121" s="54"/>
      <c r="X121" s="54">
        <f>SUM(D121:W121)</f>
        <v>21</v>
      </c>
      <c r="Y121" s="21"/>
      <c r="AC121"/>
    </row>
    <row r="122" spans="1:29" ht="17.399999999999999" customHeight="1" x14ac:dyDescent="0.3">
      <c r="A122" s="20"/>
      <c r="B122" s="79" t="s">
        <v>54</v>
      </c>
      <c r="C122" s="53" t="s">
        <v>71</v>
      </c>
      <c r="D122" s="54">
        <v>1</v>
      </c>
      <c r="E122" s="54"/>
      <c r="F122" s="54">
        <v>1</v>
      </c>
      <c r="G122" s="54"/>
      <c r="H122" s="54">
        <v>5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>
        <f>SUM(D122:W122)</f>
        <v>7</v>
      </c>
      <c r="Y122" s="21"/>
      <c r="AC122"/>
    </row>
    <row r="123" spans="1:29" ht="17.399999999999999" customHeight="1" x14ac:dyDescent="0.3">
      <c r="A123" s="20"/>
      <c r="B123" s="79"/>
      <c r="C123" s="55" t="s">
        <v>18</v>
      </c>
      <c r="D123" s="56">
        <f>SUM(D119:D122)</f>
        <v>2</v>
      </c>
      <c r="E123" s="56">
        <f t="shared" ref="E123" si="264">SUM(E119:E122)</f>
        <v>0</v>
      </c>
      <c r="F123" s="56">
        <f t="shared" ref="F123" si="265">SUM(F119:F122)</f>
        <v>19</v>
      </c>
      <c r="G123" s="56">
        <f t="shared" ref="G123" si="266">SUM(G119:G122)</f>
        <v>2</v>
      </c>
      <c r="H123" s="56">
        <f t="shared" ref="H123" si="267">SUM(H119:H122)</f>
        <v>5</v>
      </c>
      <c r="I123" s="56">
        <f t="shared" ref="I123" si="268">SUM(I119:I122)</f>
        <v>7</v>
      </c>
      <c r="J123" s="56">
        <f t="shared" ref="J123" si="269">SUM(J119:J122)</f>
        <v>7</v>
      </c>
      <c r="K123" s="56">
        <f t="shared" ref="K123" si="270">SUM(K119:K122)</f>
        <v>3</v>
      </c>
      <c r="L123" s="56">
        <f t="shared" ref="L123" si="271">SUM(L119:L122)</f>
        <v>0</v>
      </c>
      <c r="M123" s="56">
        <f t="shared" ref="M123" si="272">SUM(M119:M122)</f>
        <v>0</v>
      </c>
      <c r="N123" s="56">
        <f t="shared" ref="N123" si="273">SUM(N119:N122)</f>
        <v>0</v>
      </c>
      <c r="O123" s="56">
        <f t="shared" ref="O123" si="274">SUM(O119:O122)</f>
        <v>3</v>
      </c>
      <c r="P123" s="56">
        <f t="shared" ref="P123" si="275">SUM(P119:P122)</f>
        <v>0</v>
      </c>
      <c r="Q123" s="56">
        <f t="shared" ref="Q123" si="276">SUM(Q119:Q122)</f>
        <v>0</v>
      </c>
      <c r="R123" s="56">
        <f t="shared" ref="R123" si="277">SUM(R119:R122)</f>
        <v>1</v>
      </c>
      <c r="S123" s="56">
        <f t="shared" ref="S123" si="278">SUM(S119:S122)</f>
        <v>0</v>
      </c>
      <c r="T123" s="56">
        <f t="shared" ref="T123" si="279">SUM(T119:T122)</f>
        <v>0</v>
      </c>
      <c r="U123" s="56">
        <f t="shared" ref="U123" si="280">SUM(U119:U122)</f>
        <v>0</v>
      </c>
      <c r="V123" s="56">
        <f t="shared" ref="V123" si="281">SUM(V119:V122)</f>
        <v>3</v>
      </c>
      <c r="W123" s="56">
        <f>SUM(W119:W122)</f>
        <v>0</v>
      </c>
      <c r="X123" s="56">
        <f>SUM(D123:W123)</f>
        <v>52</v>
      </c>
      <c r="Y123" s="21"/>
      <c r="AC123"/>
    </row>
    <row r="124" spans="1:29" ht="17.399999999999999" customHeight="1" x14ac:dyDescent="0.3">
      <c r="A124" s="20"/>
      <c r="B124" s="74" t="s">
        <v>55</v>
      </c>
      <c r="C124" s="53" t="s">
        <v>69</v>
      </c>
      <c r="D124" s="54"/>
      <c r="E124" s="54"/>
      <c r="F124" s="54"/>
      <c r="G124" s="54">
        <v>2</v>
      </c>
      <c r="H124" s="54">
        <v>2</v>
      </c>
      <c r="I124" s="54">
        <v>7</v>
      </c>
      <c r="J124" s="54">
        <v>4</v>
      </c>
      <c r="K124" s="54">
        <v>3</v>
      </c>
      <c r="L124" s="54"/>
      <c r="M124" s="54"/>
      <c r="N124" s="54">
        <v>2</v>
      </c>
      <c r="O124" s="54"/>
      <c r="P124" s="54"/>
      <c r="Q124" s="54"/>
      <c r="R124" s="54"/>
      <c r="S124" s="54"/>
      <c r="T124" s="54"/>
      <c r="U124" s="54"/>
      <c r="V124" s="54"/>
      <c r="W124" s="54"/>
      <c r="X124" s="54">
        <f>SUM(D124:W124)</f>
        <v>20</v>
      </c>
      <c r="Y124" s="21"/>
      <c r="AC124"/>
    </row>
    <row r="125" spans="1:29" ht="17.399999999999999" customHeight="1" x14ac:dyDescent="0.3">
      <c r="A125" s="20"/>
      <c r="B125" s="80"/>
      <c r="C125" s="53" t="s">
        <v>71</v>
      </c>
      <c r="D125" s="54"/>
      <c r="E125" s="54"/>
      <c r="F125" s="54"/>
      <c r="G125" s="54"/>
      <c r="H125" s="54">
        <v>1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>
        <f>SUM(D125:W125)</f>
        <v>1</v>
      </c>
      <c r="Y125" s="21"/>
      <c r="AC125"/>
    </row>
    <row r="126" spans="1:29" ht="17.399999999999999" customHeight="1" x14ac:dyDescent="0.3">
      <c r="A126" s="20"/>
      <c r="B126" s="75"/>
      <c r="C126" s="55" t="s">
        <v>18</v>
      </c>
      <c r="D126" s="56">
        <f t="shared" ref="D126:W126" si="282">SUM(D124:D125)</f>
        <v>0</v>
      </c>
      <c r="E126" s="56">
        <f t="shared" si="282"/>
        <v>0</v>
      </c>
      <c r="F126" s="56">
        <f t="shared" si="282"/>
        <v>0</v>
      </c>
      <c r="G126" s="56">
        <f t="shared" si="282"/>
        <v>2</v>
      </c>
      <c r="H126" s="56">
        <f t="shared" si="282"/>
        <v>3</v>
      </c>
      <c r="I126" s="56">
        <f t="shared" si="282"/>
        <v>7</v>
      </c>
      <c r="J126" s="56">
        <f t="shared" si="282"/>
        <v>4</v>
      </c>
      <c r="K126" s="56">
        <f t="shared" si="282"/>
        <v>3</v>
      </c>
      <c r="L126" s="56">
        <f t="shared" si="282"/>
        <v>0</v>
      </c>
      <c r="M126" s="56">
        <f t="shared" si="282"/>
        <v>0</v>
      </c>
      <c r="N126" s="56">
        <f t="shared" si="282"/>
        <v>2</v>
      </c>
      <c r="O126" s="56">
        <f t="shared" si="282"/>
        <v>0</v>
      </c>
      <c r="P126" s="56">
        <f t="shared" si="282"/>
        <v>0</v>
      </c>
      <c r="Q126" s="56">
        <f t="shared" si="282"/>
        <v>0</v>
      </c>
      <c r="R126" s="56">
        <f t="shared" si="282"/>
        <v>0</v>
      </c>
      <c r="S126" s="56">
        <f t="shared" si="282"/>
        <v>0</v>
      </c>
      <c r="T126" s="56">
        <f t="shared" si="282"/>
        <v>0</v>
      </c>
      <c r="U126" s="56">
        <f t="shared" si="282"/>
        <v>0</v>
      </c>
      <c r="V126" s="56">
        <f t="shared" si="282"/>
        <v>0</v>
      </c>
      <c r="W126" s="56">
        <f t="shared" si="282"/>
        <v>0</v>
      </c>
      <c r="X126" s="56">
        <f>SUM(D126:W126)</f>
        <v>21</v>
      </c>
      <c r="Y126" s="21"/>
      <c r="AC126"/>
    </row>
    <row r="127" spans="1:29" ht="17.399999999999999" customHeight="1" x14ac:dyDescent="0.3">
      <c r="A127" s="20"/>
      <c r="B127" s="79" t="s">
        <v>56</v>
      </c>
      <c r="C127" s="57" t="s">
        <v>69</v>
      </c>
      <c r="D127" s="58"/>
      <c r="E127" s="58"/>
      <c r="F127" s="58">
        <v>1</v>
      </c>
      <c r="G127" s="58"/>
      <c r="H127" s="58"/>
      <c r="I127" s="58"/>
      <c r="J127" s="58"/>
      <c r="K127" s="58">
        <v>1</v>
      </c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4">
        <f>SUM(D127:W127)</f>
        <v>2</v>
      </c>
      <c r="Y127" s="21"/>
      <c r="AC127"/>
    </row>
    <row r="128" spans="1:29" ht="17.399999999999999" customHeight="1" x14ac:dyDescent="0.3">
      <c r="A128" s="20"/>
      <c r="B128" s="79"/>
      <c r="C128" s="55" t="s">
        <v>18</v>
      </c>
      <c r="D128" s="56">
        <f>SUM(D127)</f>
        <v>0</v>
      </c>
      <c r="E128" s="56">
        <f t="shared" ref="E128" si="283">SUM(E127)</f>
        <v>0</v>
      </c>
      <c r="F128" s="56">
        <f t="shared" ref="F128" si="284">SUM(F127)</f>
        <v>1</v>
      </c>
      <c r="G128" s="56">
        <f t="shared" ref="G128" si="285">SUM(G127)</f>
        <v>0</v>
      </c>
      <c r="H128" s="56">
        <f t="shared" ref="H128" si="286">SUM(H127)</f>
        <v>0</v>
      </c>
      <c r="I128" s="56">
        <f t="shared" ref="I128" si="287">SUM(I127)</f>
        <v>0</v>
      </c>
      <c r="J128" s="56">
        <f t="shared" ref="J128" si="288">SUM(J127)</f>
        <v>0</v>
      </c>
      <c r="K128" s="56">
        <f t="shared" ref="K128" si="289">SUM(K127)</f>
        <v>1</v>
      </c>
      <c r="L128" s="56">
        <f t="shared" ref="L128" si="290">SUM(L127)</f>
        <v>0</v>
      </c>
      <c r="M128" s="56">
        <f t="shared" ref="M128" si="291">SUM(M127)</f>
        <v>0</v>
      </c>
      <c r="N128" s="56">
        <f t="shared" ref="N128" si="292">SUM(N127)</f>
        <v>0</v>
      </c>
      <c r="O128" s="56">
        <f t="shared" ref="O128" si="293">SUM(O127)</f>
        <v>0</v>
      </c>
      <c r="P128" s="56">
        <f t="shared" ref="P128" si="294">SUM(P127)</f>
        <v>0</v>
      </c>
      <c r="Q128" s="56">
        <f t="shared" ref="Q128" si="295">SUM(Q127)</f>
        <v>0</v>
      </c>
      <c r="R128" s="56">
        <f t="shared" ref="R128" si="296">SUM(R127)</f>
        <v>0</v>
      </c>
      <c r="S128" s="56">
        <f t="shared" ref="S128" si="297">SUM(S127)</f>
        <v>0</v>
      </c>
      <c r="T128" s="56">
        <f t="shared" ref="T128" si="298">SUM(T127)</f>
        <v>0</v>
      </c>
      <c r="U128" s="56">
        <f t="shared" ref="U128" si="299">SUM(U127)</f>
        <v>0</v>
      </c>
      <c r="V128" s="56">
        <f t="shared" ref="V128" si="300">SUM(V127)</f>
        <v>0</v>
      </c>
      <c r="W128" s="56">
        <f t="shared" ref="W128" si="301">SUM(W127)</f>
        <v>0</v>
      </c>
      <c r="X128" s="56">
        <f>SUM(D128:W128)</f>
        <v>2</v>
      </c>
      <c r="Y128" s="21"/>
      <c r="AC128"/>
    </row>
    <row r="129" spans="1:29" ht="17.399999999999999" customHeight="1" x14ac:dyDescent="0.3">
      <c r="A129" s="20"/>
      <c r="B129" s="74" t="s">
        <v>57</v>
      </c>
      <c r="C129" s="53" t="s">
        <v>0</v>
      </c>
      <c r="D129" s="54"/>
      <c r="E129" s="54"/>
      <c r="F129" s="54"/>
      <c r="G129" s="54"/>
      <c r="H129" s="54">
        <v>2</v>
      </c>
      <c r="I129" s="54"/>
      <c r="J129" s="54"/>
      <c r="K129" s="54"/>
      <c r="L129" s="54"/>
      <c r="M129" s="54"/>
      <c r="N129" s="54">
        <v>3</v>
      </c>
      <c r="O129" s="54"/>
      <c r="P129" s="54"/>
      <c r="Q129" s="54"/>
      <c r="R129" s="54"/>
      <c r="S129" s="54"/>
      <c r="T129" s="54"/>
      <c r="U129" s="54"/>
      <c r="V129" s="54"/>
      <c r="W129" s="54"/>
      <c r="X129" s="54">
        <f>SUM(D129:W129)</f>
        <v>5</v>
      </c>
      <c r="Y129" s="21"/>
      <c r="AC129"/>
    </row>
    <row r="130" spans="1:29" ht="17.399999999999999" customHeight="1" x14ac:dyDescent="0.3">
      <c r="A130" s="20"/>
      <c r="B130" s="80"/>
      <c r="C130" s="53" t="s">
        <v>69</v>
      </c>
      <c r="D130" s="54"/>
      <c r="E130" s="54"/>
      <c r="F130" s="54">
        <v>3</v>
      </c>
      <c r="G130" s="54">
        <v>1</v>
      </c>
      <c r="H130" s="54">
        <v>8</v>
      </c>
      <c r="I130" s="54">
        <v>9</v>
      </c>
      <c r="J130" s="54">
        <v>5</v>
      </c>
      <c r="K130" s="54">
        <v>1</v>
      </c>
      <c r="L130" s="54"/>
      <c r="M130" s="54">
        <v>6</v>
      </c>
      <c r="N130" s="54">
        <v>10</v>
      </c>
      <c r="O130" s="54"/>
      <c r="P130" s="54"/>
      <c r="Q130" s="54"/>
      <c r="R130" s="54"/>
      <c r="S130" s="54"/>
      <c r="T130" s="54"/>
      <c r="U130" s="54">
        <v>1</v>
      </c>
      <c r="V130" s="54"/>
      <c r="W130" s="54"/>
      <c r="X130" s="54">
        <f>SUM(D130:W130)</f>
        <v>44</v>
      </c>
      <c r="Y130" s="21"/>
      <c r="AC130"/>
    </row>
    <row r="131" spans="1:29" ht="17.399999999999999" customHeight="1" x14ac:dyDescent="0.3">
      <c r="A131" s="20"/>
      <c r="B131" s="80"/>
      <c r="C131" s="53" t="s">
        <v>71</v>
      </c>
      <c r="D131" s="54"/>
      <c r="E131" s="54"/>
      <c r="F131" s="54"/>
      <c r="G131" s="54"/>
      <c r="H131" s="54">
        <v>1</v>
      </c>
      <c r="I131" s="54">
        <v>1</v>
      </c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>
        <f>SUM(D131:W131)</f>
        <v>2</v>
      </c>
      <c r="Y131" s="21"/>
      <c r="AC131"/>
    </row>
    <row r="132" spans="1:29" ht="17.399999999999999" customHeight="1" x14ac:dyDescent="0.3">
      <c r="A132" s="20"/>
      <c r="B132" s="75"/>
      <c r="C132" s="55" t="s">
        <v>18</v>
      </c>
      <c r="D132" s="56">
        <f t="shared" ref="D132:W132" si="302">SUM(D129:D131)</f>
        <v>0</v>
      </c>
      <c r="E132" s="56">
        <f t="shared" si="302"/>
        <v>0</v>
      </c>
      <c r="F132" s="56">
        <f t="shared" si="302"/>
        <v>3</v>
      </c>
      <c r="G132" s="56">
        <f t="shared" si="302"/>
        <v>1</v>
      </c>
      <c r="H132" s="56">
        <f t="shared" si="302"/>
        <v>11</v>
      </c>
      <c r="I132" s="56">
        <f t="shared" si="302"/>
        <v>10</v>
      </c>
      <c r="J132" s="56">
        <f t="shared" si="302"/>
        <v>5</v>
      </c>
      <c r="K132" s="56">
        <f t="shared" si="302"/>
        <v>1</v>
      </c>
      <c r="L132" s="56">
        <f t="shared" si="302"/>
        <v>0</v>
      </c>
      <c r="M132" s="56">
        <f t="shared" si="302"/>
        <v>6</v>
      </c>
      <c r="N132" s="56">
        <f t="shared" si="302"/>
        <v>13</v>
      </c>
      <c r="O132" s="56">
        <f t="shared" si="302"/>
        <v>0</v>
      </c>
      <c r="P132" s="56">
        <f t="shared" si="302"/>
        <v>0</v>
      </c>
      <c r="Q132" s="56">
        <f t="shared" si="302"/>
        <v>0</v>
      </c>
      <c r="R132" s="56">
        <f t="shared" si="302"/>
        <v>0</v>
      </c>
      <c r="S132" s="56">
        <f t="shared" si="302"/>
        <v>0</v>
      </c>
      <c r="T132" s="56">
        <f t="shared" si="302"/>
        <v>0</v>
      </c>
      <c r="U132" s="56">
        <f t="shared" si="302"/>
        <v>1</v>
      </c>
      <c r="V132" s="56">
        <f t="shared" si="302"/>
        <v>0</v>
      </c>
      <c r="W132" s="56">
        <f t="shared" si="302"/>
        <v>0</v>
      </c>
      <c r="X132" s="56">
        <f>SUM(D132:W132)</f>
        <v>51</v>
      </c>
      <c r="Y132" s="21"/>
      <c r="AC132"/>
    </row>
    <row r="133" spans="1:29" ht="17.399999999999999" customHeight="1" x14ac:dyDescent="0.3">
      <c r="A133" s="20"/>
      <c r="B133" s="79" t="s">
        <v>59</v>
      </c>
      <c r="C133" s="53" t="s">
        <v>1</v>
      </c>
      <c r="D133" s="54"/>
      <c r="E133" s="54"/>
      <c r="F133" s="54"/>
      <c r="G133" s="54"/>
      <c r="H133" s="54"/>
      <c r="I133" s="54"/>
      <c r="J133" s="54">
        <v>2</v>
      </c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>
        <f>SUM(D133:W133)</f>
        <v>2</v>
      </c>
      <c r="Y133" s="21"/>
      <c r="AC133"/>
    </row>
    <row r="134" spans="1:29" ht="17.399999999999999" customHeight="1" x14ac:dyDescent="0.3">
      <c r="A134" s="20"/>
      <c r="B134" s="79" t="s">
        <v>59</v>
      </c>
      <c r="C134" s="53" t="s">
        <v>80</v>
      </c>
      <c r="D134" s="54"/>
      <c r="E134" s="54"/>
      <c r="F134" s="54"/>
      <c r="G134" s="54"/>
      <c r="H134" s="54">
        <v>1</v>
      </c>
      <c r="I134" s="54">
        <v>1</v>
      </c>
      <c r="J134" s="54"/>
      <c r="K134" s="54">
        <v>1</v>
      </c>
      <c r="L134" s="54"/>
      <c r="M134" s="54"/>
      <c r="N134" s="54">
        <v>1</v>
      </c>
      <c r="O134" s="54"/>
      <c r="P134" s="54"/>
      <c r="Q134" s="54"/>
      <c r="R134" s="54"/>
      <c r="S134" s="54"/>
      <c r="T134" s="54"/>
      <c r="U134" s="54"/>
      <c r="V134" s="54"/>
      <c r="W134" s="54"/>
      <c r="X134" s="54">
        <f>SUM(D134:W134)</f>
        <v>4</v>
      </c>
      <c r="Y134" s="21"/>
      <c r="AC134"/>
    </row>
    <row r="135" spans="1:29" ht="17.399999999999999" customHeight="1" x14ac:dyDescent="0.3">
      <c r="A135" s="20"/>
      <c r="B135" s="79" t="s">
        <v>59</v>
      </c>
      <c r="C135" s="53" t="s">
        <v>0</v>
      </c>
      <c r="D135" s="54">
        <v>1</v>
      </c>
      <c r="E135" s="54">
        <v>2</v>
      </c>
      <c r="F135" s="54">
        <v>2</v>
      </c>
      <c r="G135" s="54">
        <v>8</v>
      </c>
      <c r="H135" s="54">
        <v>6</v>
      </c>
      <c r="I135" s="54">
        <v>5</v>
      </c>
      <c r="J135" s="54">
        <v>2</v>
      </c>
      <c r="K135" s="54">
        <v>8</v>
      </c>
      <c r="L135" s="54"/>
      <c r="M135" s="54">
        <v>1</v>
      </c>
      <c r="N135" s="54">
        <v>1</v>
      </c>
      <c r="O135" s="54"/>
      <c r="P135" s="54"/>
      <c r="Q135" s="54"/>
      <c r="R135" s="54"/>
      <c r="S135" s="54"/>
      <c r="T135" s="54"/>
      <c r="U135" s="54"/>
      <c r="V135" s="54"/>
      <c r="W135" s="54"/>
      <c r="X135" s="54">
        <f>SUM(D135:W135)</f>
        <v>36</v>
      </c>
      <c r="Y135" s="21"/>
      <c r="AC135"/>
    </row>
    <row r="136" spans="1:29" ht="17.399999999999999" customHeight="1" x14ac:dyDescent="0.3">
      <c r="A136" s="20"/>
      <c r="B136" s="79"/>
      <c r="C136" s="55" t="s">
        <v>18</v>
      </c>
      <c r="D136" s="56">
        <f>SUM(D133:D135)</f>
        <v>1</v>
      </c>
      <c r="E136" s="56">
        <f t="shared" ref="E136" si="303">SUM(E133:E135)</f>
        <v>2</v>
      </c>
      <c r="F136" s="56">
        <f t="shared" ref="F136" si="304">SUM(F133:F135)</f>
        <v>2</v>
      </c>
      <c r="G136" s="56">
        <f t="shared" ref="G136" si="305">SUM(G133:G135)</f>
        <v>8</v>
      </c>
      <c r="H136" s="56">
        <f t="shared" ref="H136" si="306">SUM(H133:H135)</f>
        <v>7</v>
      </c>
      <c r="I136" s="56">
        <f t="shared" ref="I136" si="307">SUM(I133:I135)</f>
        <v>6</v>
      </c>
      <c r="J136" s="56">
        <f t="shared" ref="J136" si="308">SUM(J133:J135)</f>
        <v>4</v>
      </c>
      <c r="K136" s="56">
        <f t="shared" ref="K136" si="309">SUM(K133:K135)</f>
        <v>9</v>
      </c>
      <c r="L136" s="56">
        <f t="shared" ref="L136" si="310">SUM(L133:L135)</f>
        <v>0</v>
      </c>
      <c r="M136" s="56">
        <f t="shared" ref="M136" si="311">SUM(M133:M135)</f>
        <v>1</v>
      </c>
      <c r="N136" s="56">
        <f t="shared" ref="N136" si="312">SUM(N133:N135)</f>
        <v>2</v>
      </c>
      <c r="O136" s="56">
        <f t="shared" ref="O136" si="313">SUM(O133:O135)</f>
        <v>0</v>
      </c>
      <c r="P136" s="56">
        <f t="shared" ref="P136" si="314">SUM(P133:P135)</f>
        <v>0</v>
      </c>
      <c r="Q136" s="56">
        <f t="shared" ref="Q136" si="315">SUM(Q133:Q135)</f>
        <v>0</v>
      </c>
      <c r="R136" s="56">
        <f t="shared" ref="R136" si="316">SUM(R133:R135)</f>
        <v>0</v>
      </c>
      <c r="S136" s="56">
        <f t="shared" ref="S136" si="317">SUM(S133:S135)</f>
        <v>0</v>
      </c>
      <c r="T136" s="56">
        <f t="shared" ref="T136" si="318">SUM(T133:T135)</f>
        <v>0</v>
      </c>
      <c r="U136" s="56">
        <f t="shared" ref="U136" si="319">SUM(U133:U135)</f>
        <v>0</v>
      </c>
      <c r="V136" s="56">
        <f t="shared" ref="V136" si="320">SUM(V133:V135)</f>
        <v>0</v>
      </c>
      <c r="W136" s="56">
        <f>SUM(W133:W135)</f>
        <v>0</v>
      </c>
      <c r="X136" s="56">
        <f>SUM(D136:W136)</f>
        <v>42</v>
      </c>
      <c r="Y136" s="21"/>
      <c r="AC136"/>
    </row>
    <row r="137" spans="1:29" ht="17.399999999999999" customHeight="1" x14ac:dyDescent="0.3">
      <c r="A137" s="20"/>
      <c r="B137" s="72" t="s">
        <v>60</v>
      </c>
      <c r="C137" s="53" t="s">
        <v>0</v>
      </c>
      <c r="D137" s="54"/>
      <c r="E137" s="54"/>
      <c r="F137" s="54"/>
      <c r="G137" s="54">
        <v>2</v>
      </c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>
        <f>SUM(D137:W137)</f>
        <v>2</v>
      </c>
      <c r="Y137" s="21"/>
      <c r="AC137"/>
    </row>
    <row r="138" spans="1:29" ht="17.399999999999999" customHeight="1" x14ac:dyDescent="0.3">
      <c r="A138" s="20"/>
      <c r="B138" s="72"/>
      <c r="C138" s="55" t="s">
        <v>18</v>
      </c>
      <c r="D138" s="56">
        <f>SUM(D137)</f>
        <v>0</v>
      </c>
      <c r="E138" s="56">
        <f t="shared" ref="E138" si="321">SUM(E137)</f>
        <v>0</v>
      </c>
      <c r="F138" s="56">
        <f t="shared" ref="F138" si="322">SUM(F137)</f>
        <v>0</v>
      </c>
      <c r="G138" s="56">
        <f t="shared" ref="G138" si="323">SUM(G137)</f>
        <v>2</v>
      </c>
      <c r="H138" s="56">
        <f t="shared" ref="H138" si="324">SUM(H137)</f>
        <v>0</v>
      </c>
      <c r="I138" s="56">
        <f t="shared" ref="I138" si="325">SUM(I137)</f>
        <v>0</v>
      </c>
      <c r="J138" s="56">
        <f t="shared" ref="J138" si="326">SUM(J137)</f>
        <v>0</v>
      </c>
      <c r="K138" s="56">
        <f t="shared" ref="K138" si="327">SUM(K137)</f>
        <v>0</v>
      </c>
      <c r="L138" s="56">
        <f t="shared" ref="L138" si="328">SUM(L137)</f>
        <v>0</v>
      </c>
      <c r="M138" s="56">
        <f t="shared" ref="M138" si="329">SUM(M137)</f>
        <v>0</v>
      </c>
      <c r="N138" s="56">
        <f t="shared" ref="N138" si="330">SUM(N137)</f>
        <v>0</v>
      </c>
      <c r="O138" s="56">
        <f t="shared" ref="O138" si="331">SUM(O137)</f>
        <v>0</v>
      </c>
      <c r="P138" s="56">
        <f t="shared" ref="P138" si="332">SUM(P137)</f>
        <v>0</v>
      </c>
      <c r="Q138" s="56">
        <f t="shared" ref="Q138" si="333">SUM(Q137)</f>
        <v>0</v>
      </c>
      <c r="R138" s="56">
        <f t="shared" ref="R138" si="334">SUM(R137)</f>
        <v>0</v>
      </c>
      <c r="S138" s="56">
        <f t="shared" ref="S138" si="335">SUM(S137)</f>
        <v>0</v>
      </c>
      <c r="T138" s="56">
        <f t="shared" ref="T138" si="336">SUM(T137)</f>
        <v>0</v>
      </c>
      <c r="U138" s="56">
        <f t="shared" ref="U138" si="337">SUM(U137)</f>
        <v>0</v>
      </c>
      <c r="V138" s="56">
        <f t="shared" ref="V138" si="338">SUM(V137)</f>
        <v>0</v>
      </c>
      <c r="W138" s="56">
        <f t="shared" ref="W138" si="339">SUM(W137)</f>
        <v>0</v>
      </c>
      <c r="X138" s="56">
        <f>SUM(D138:W138)</f>
        <v>2</v>
      </c>
      <c r="Y138" s="21"/>
      <c r="AC138"/>
    </row>
    <row r="139" spans="1:29" ht="17.399999999999999" customHeight="1" x14ac:dyDescent="0.3">
      <c r="A139" s="20"/>
      <c r="B139" s="76" t="s">
        <v>61</v>
      </c>
      <c r="C139" s="53" t="s">
        <v>1</v>
      </c>
      <c r="D139" s="54"/>
      <c r="E139" s="54"/>
      <c r="F139" s="54"/>
      <c r="G139" s="54"/>
      <c r="H139" s="54"/>
      <c r="I139" s="54">
        <v>1</v>
      </c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>
        <f>SUM(D139:W139)</f>
        <v>1</v>
      </c>
      <c r="Y139" s="21"/>
      <c r="AC139"/>
    </row>
    <row r="140" spans="1:29" ht="17.399999999999999" customHeight="1" x14ac:dyDescent="0.3">
      <c r="A140" s="20"/>
      <c r="B140" s="77"/>
      <c r="C140" s="55" t="s">
        <v>18</v>
      </c>
      <c r="D140" s="56">
        <f t="shared" ref="D140:W140" si="340">SUM(D139:D139)</f>
        <v>0</v>
      </c>
      <c r="E140" s="56">
        <f t="shared" si="340"/>
        <v>0</v>
      </c>
      <c r="F140" s="56">
        <f t="shared" si="340"/>
        <v>0</v>
      </c>
      <c r="G140" s="56">
        <f t="shared" si="340"/>
        <v>0</v>
      </c>
      <c r="H140" s="56">
        <f t="shared" si="340"/>
        <v>0</v>
      </c>
      <c r="I140" s="56">
        <f t="shared" si="340"/>
        <v>1</v>
      </c>
      <c r="J140" s="56">
        <f t="shared" si="340"/>
        <v>0</v>
      </c>
      <c r="K140" s="56">
        <f t="shared" si="340"/>
        <v>0</v>
      </c>
      <c r="L140" s="56">
        <f t="shared" si="340"/>
        <v>0</v>
      </c>
      <c r="M140" s="56">
        <f t="shared" si="340"/>
        <v>0</v>
      </c>
      <c r="N140" s="56">
        <f t="shared" si="340"/>
        <v>0</v>
      </c>
      <c r="O140" s="56">
        <f t="shared" si="340"/>
        <v>0</v>
      </c>
      <c r="P140" s="56">
        <f t="shared" si="340"/>
        <v>0</v>
      </c>
      <c r="Q140" s="56">
        <f t="shared" si="340"/>
        <v>0</v>
      </c>
      <c r="R140" s="56">
        <f t="shared" si="340"/>
        <v>0</v>
      </c>
      <c r="S140" s="56">
        <f t="shared" si="340"/>
        <v>0</v>
      </c>
      <c r="T140" s="56">
        <f t="shared" si="340"/>
        <v>0</v>
      </c>
      <c r="U140" s="56">
        <f t="shared" si="340"/>
        <v>0</v>
      </c>
      <c r="V140" s="56">
        <f t="shared" si="340"/>
        <v>0</v>
      </c>
      <c r="W140" s="56">
        <f t="shared" si="340"/>
        <v>0</v>
      </c>
      <c r="X140" s="56">
        <f>SUM(D140:W140)</f>
        <v>1</v>
      </c>
      <c r="Y140" s="21"/>
      <c r="AC140"/>
    </row>
    <row r="141" spans="1:29" ht="17.399999999999999" customHeight="1" x14ac:dyDescent="0.3">
      <c r="A141" s="20"/>
      <c r="B141" s="72" t="s">
        <v>58</v>
      </c>
      <c r="C141" s="53" t="s">
        <v>0</v>
      </c>
      <c r="D141" s="54"/>
      <c r="E141" s="54"/>
      <c r="F141" s="54"/>
      <c r="G141" s="54"/>
      <c r="H141" s="54"/>
      <c r="I141" s="54">
        <v>1</v>
      </c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>
        <f>SUM(D141:W141)</f>
        <v>1</v>
      </c>
      <c r="Y141" s="21"/>
      <c r="AC141"/>
    </row>
    <row r="142" spans="1:29" ht="17.399999999999999" customHeight="1" x14ac:dyDescent="0.3">
      <c r="A142" s="20"/>
      <c r="B142" s="72"/>
      <c r="C142" s="55" t="s">
        <v>18</v>
      </c>
      <c r="D142" s="56">
        <f>SUM(D141)</f>
        <v>0</v>
      </c>
      <c r="E142" s="56">
        <f t="shared" ref="E142" si="341">SUM(E141)</f>
        <v>0</v>
      </c>
      <c r="F142" s="56">
        <f t="shared" ref="F142" si="342">SUM(F141)</f>
        <v>0</v>
      </c>
      <c r="G142" s="56">
        <f t="shared" ref="G142" si="343">SUM(G141)</f>
        <v>0</v>
      </c>
      <c r="H142" s="56">
        <f t="shared" ref="H142" si="344">SUM(H141)</f>
        <v>0</v>
      </c>
      <c r="I142" s="56">
        <f t="shared" ref="I142" si="345">SUM(I141)</f>
        <v>1</v>
      </c>
      <c r="J142" s="56">
        <f t="shared" ref="J142" si="346">SUM(J141)</f>
        <v>0</v>
      </c>
      <c r="K142" s="56">
        <f t="shared" ref="K142" si="347">SUM(K141)</f>
        <v>0</v>
      </c>
      <c r="L142" s="56">
        <f t="shared" ref="L142" si="348">SUM(L141)</f>
        <v>0</v>
      </c>
      <c r="M142" s="56">
        <f t="shared" ref="M142" si="349">SUM(M141)</f>
        <v>0</v>
      </c>
      <c r="N142" s="56">
        <f t="shared" ref="N142" si="350">SUM(N141)</f>
        <v>0</v>
      </c>
      <c r="O142" s="56">
        <f t="shared" ref="O142" si="351">SUM(O141)</f>
        <v>0</v>
      </c>
      <c r="P142" s="56">
        <f t="shared" ref="P142" si="352">SUM(P141)</f>
        <v>0</v>
      </c>
      <c r="Q142" s="56">
        <f t="shared" ref="Q142" si="353">SUM(Q141)</f>
        <v>0</v>
      </c>
      <c r="R142" s="56">
        <f t="shared" ref="R142" si="354">SUM(R141)</f>
        <v>0</v>
      </c>
      <c r="S142" s="56">
        <f t="shared" ref="S142" si="355">SUM(S141)</f>
        <v>0</v>
      </c>
      <c r="T142" s="56">
        <f t="shared" ref="T142" si="356">SUM(T141)</f>
        <v>0</v>
      </c>
      <c r="U142" s="56">
        <f t="shared" ref="U142" si="357">SUM(U141)</f>
        <v>0</v>
      </c>
      <c r="V142" s="56">
        <f t="shared" ref="V142" si="358">SUM(V141)</f>
        <v>0</v>
      </c>
      <c r="W142" s="56">
        <f t="shared" ref="W142" si="359">SUM(W141)</f>
        <v>0</v>
      </c>
      <c r="X142" s="56">
        <f>SUM(D142:W142)</f>
        <v>1</v>
      </c>
      <c r="Y142" s="21"/>
      <c r="AC142"/>
    </row>
    <row r="143" spans="1:29" ht="17.399999999999999" customHeight="1" x14ac:dyDescent="0.3">
      <c r="A143" s="20"/>
      <c r="B143" s="78" t="s">
        <v>18</v>
      </c>
      <c r="C143" s="78"/>
      <c r="D143" s="59">
        <f t="shared" ref="D143:W143" si="360">SUM(D142,D140,D138,D128,D136,D132,D126,D123,D118,D114,D111,D108,D106,D104,D102,D98,D96,D94,D89,D85,D82,D80,D75,D72,D70,D67,D65,D63,D61,D59,D54,D52,D50,D48,D46,D42,D39,D37)</f>
        <v>10</v>
      </c>
      <c r="E143" s="59">
        <f t="shared" si="360"/>
        <v>11</v>
      </c>
      <c r="F143" s="59">
        <f t="shared" si="360"/>
        <v>118</v>
      </c>
      <c r="G143" s="59">
        <f t="shared" si="360"/>
        <v>58</v>
      </c>
      <c r="H143" s="59">
        <f t="shared" si="360"/>
        <v>74</v>
      </c>
      <c r="I143" s="59">
        <f t="shared" si="360"/>
        <v>200</v>
      </c>
      <c r="J143" s="59">
        <f t="shared" si="360"/>
        <v>104</v>
      </c>
      <c r="K143" s="59">
        <f t="shared" si="360"/>
        <v>45</v>
      </c>
      <c r="L143" s="59">
        <f t="shared" si="360"/>
        <v>5</v>
      </c>
      <c r="M143" s="59">
        <f t="shared" si="360"/>
        <v>19</v>
      </c>
      <c r="N143" s="59">
        <f t="shared" si="360"/>
        <v>68</v>
      </c>
      <c r="O143" s="59">
        <f t="shared" si="360"/>
        <v>8</v>
      </c>
      <c r="P143" s="59">
        <f t="shared" si="360"/>
        <v>2</v>
      </c>
      <c r="Q143" s="59">
        <f t="shared" si="360"/>
        <v>5</v>
      </c>
      <c r="R143" s="59">
        <f t="shared" si="360"/>
        <v>19</v>
      </c>
      <c r="S143" s="59">
        <f t="shared" si="360"/>
        <v>1</v>
      </c>
      <c r="T143" s="59">
        <f t="shared" si="360"/>
        <v>1</v>
      </c>
      <c r="U143" s="59">
        <f t="shared" si="360"/>
        <v>18</v>
      </c>
      <c r="V143" s="59">
        <f t="shared" si="360"/>
        <v>21</v>
      </c>
      <c r="W143" s="59">
        <f t="shared" si="360"/>
        <v>0</v>
      </c>
      <c r="X143" s="59">
        <f>SUM(X142,X140,X138,X128,X136,X132,X126,X123,X118,X114,X111,X108,X106,X104,X102,X98,X96,X94,X89,X85,X82,X80,X75,X72,X70,X67,X65,X63,X61,X59,X54,X52,X50,X48,X46,X42,X39,X37)</f>
        <v>787</v>
      </c>
      <c r="Y143" s="21"/>
      <c r="AC143"/>
    </row>
    <row r="144" spans="1:29" ht="17.399999999999999" customHeight="1" x14ac:dyDescent="0.3">
      <c r="A144" s="22"/>
      <c r="B144" s="71" t="s">
        <v>79</v>
      </c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23"/>
      <c r="AC144"/>
    </row>
    <row r="145" spans="1:29" ht="17.399999999999999" customHeight="1" x14ac:dyDescent="0.3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AC145"/>
    </row>
    <row r="146" spans="1:29" ht="17.399999999999999" customHeight="1" x14ac:dyDescent="0.3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AC146"/>
    </row>
    <row r="147" spans="1:29" ht="17.399999999999999" customHeight="1" x14ac:dyDescent="0.3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AC147"/>
    </row>
    <row r="148" spans="1:29" ht="17.399999999999999" customHeight="1" x14ac:dyDescent="0.3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AC148"/>
    </row>
    <row r="149" spans="1:29" ht="17.399999999999999" customHeight="1" x14ac:dyDescent="0.3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AC149"/>
    </row>
    <row r="150" spans="1:29" ht="17.399999999999999" customHeight="1" x14ac:dyDescent="0.3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AC150"/>
    </row>
    <row r="151" spans="1:29" ht="17.399999999999999" customHeight="1" x14ac:dyDescent="0.3">
      <c r="A151" s="29"/>
      <c r="B151" s="31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C151"/>
    </row>
    <row r="152" spans="1:29" ht="17.399999999999999" customHeight="1" x14ac:dyDescent="0.3">
      <c r="A152" s="29"/>
      <c r="B152" s="32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C152"/>
    </row>
    <row r="153" spans="1:29" ht="17.399999999999999" customHeight="1" x14ac:dyDescent="0.3">
      <c r="A153" s="29"/>
      <c r="B153" s="32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C153"/>
    </row>
    <row r="154" spans="1:29" ht="17.399999999999999" customHeight="1" x14ac:dyDescent="0.3">
      <c r="A154" s="29"/>
      <c r="B154" s="32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C154"/>
    </row>
    <row r="155" spans="1:29" ht="17.399999999999999" customHeight="1" x14ac:dyDescent="0.3">
      <c r="A155" s="29"/>
      <c r="B155" s="32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C155"/>
    </row>
    <row r="156" spans="1:29" ht="17.399999999999999" customHeight="1" x14ac:dyDescent="0.3">
      <c r="A156" s="29"/>
      <c r="B156" s="32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C156"/>
    </row>
    <row r="157" spans="1:29" ht="17.399999999999999" customHeight="1" x14ac:dyDescent="0.3">
      <c r="A157" s="29"/>
      <c r="B157" s="32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C157"/>
    </row>
    <row r="158" spans="1:29" ht="17.399999999999999" customHeight="1" x14ac:dyDescent="0.3">
      <c r="A158" s="29"/>
      <c r="B158" s="32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C158"/>
    </row>
    <row r="159" spans="1:29" ht="17.399999999999999" customHeight="1" x14ac:dyDescent="0.3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/>
      <c r="P159"/>
      <c r="Q159"/>
      <c r="R159"/>
      <c r="S159"/>
      <c r="T159"/>
      <c r="U159"/>
      <c r="V159"/>
      <c r="W159"/>
      <c r="X159"/>
      <c r="AC159"/>
    </row>
    <row r="160" spans="1:29" ht="17.399999999999999" customHeight="1" x14ac:dyDescent="0.3">
      <c r="AC160"/>
    </row>
    <row r="161" spans="1:29" ht="17.399999999999999" customHeight="1" x14ac:dyDescent="0.3">
      <c r="A161" s="13" t="s">
        <v>66</v>
      </c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C161"/>
    </row>
    <row r="162" spans="1:29" ht="17.399999999999999" customHeight="1" x14ac:dyDescent="0.3">
      <c r="A162" s="13" t="s">
        <v>18</v>
      </c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C162"/>
    </row>
    <row r="163" spans="1:29" ht="17.399999999999999" customHeight="1" x14ac:dyDescent="0.3">
      <c r="AC163"/>
    </row>
    <row r="164" spans="1:29" ht="17.399999999999999" customHeight="1" x14ac:dyDescent="0.3">
      <c r="AC164"/>
    </row>
    <row r="165" spans="1:29" ht="17.399999999999999" customHeight="1" x14ac:dyDescent="0.3">
      <c r="AC165"/>
    </row>
    <row r="166" spans="1:29" ht="17.399999999999999" customHeight="1" x14ac:dyDescent="0.3">
      <c r="AC166"/>
    </row>
    <row r="167" spans="1:29" ht="17.399999999999999" customHeight="1" x14ac:dyDescent="0.3">
      <c r="AC167"/>
    </row>
    <row r="168" spans="1:29" ht="17.399999999999999" customHeight="1" x14ac:dyDescent="0.3">
      <c r="AC168"/>
    </row>
    <row r="169" spans="1:29" ht="17.399999999999999" customHeight="1" x14ac:dyDescent="0.3">
      <c r="AC169"/>
    </row>
    <row r="170" spans="1:29" ht="17.399999999999999" customHeight="1" x14ac:dyDescent="0.3">
      <c r="AC170"/>
    </row>
    <row r="171" spans="1:29" ht="17.399999999999999" customHeight="1" x14ac:dyDescent="0.3">
      <c r="AC171"/>
    </row>
    <row r="172" spans="1:29" ht="14.4" customHeight="1" x14ac:dyDescent="0.3">
      <c r="AC172"/>
    </row>
    <row r="173" spans="1:29" ht="14.4" customHeight="1" x14ac:dyDescent="0.3">
      <c r="AC173"/>
    </row>
    <row r="174" spans="1:29" ht="14.4" customHeight="1" x14ac:dyDescent="0.3">
      <c r="AC174"/>
    </row>
    <row r="175" spans="1:29" ht="19.8" customHeight="1" x14ac:dyDescent="0.3">
      <c r="AC175"/>
    </row>
    <row r="176" spans="1:29" ht="14.4" customHeight="1" x14ac:dyDescent="0.3">
      <c r="AA176" s="30"/>
      <c r="AC176"/>
    </row>
    <row r="177" spans="1:35" ht="15.6" customHeight="1" x14ac:dyDescent="0.3">
      <c r="AA177" s="30"/>
      <c r="AC177"/>
    </row>
    <row r="178" spans="1:35" ht="18.600000000000001" customHeight="1" x14ac:dyDescent="0.3">
      <c r="AC178"/>
    </row>
    <row r="179" spans="1:35" ht="18.600000000000001" customHeight="1" x14ac:dyDescent="0.3">
      <c r="AC179"/>
    </row>
    <row r="180" spans="1:35" ht="18.600000000000001" customHeight="1" x14ac:dyDescent="0.3">
      <c r="AC180"/>
    </row>
    <row r="181" spans="1:35" x14ac:dyDescent="0.3">
      <c r="AC181"/>
    </row>
    <row r="182" spans="1:35" x14ac:dyDescent="0.3">
      <c r="AC182"/>
    </row>
    <row r="183" spans="1:35" x14ac:dyDescent="0.3">
      <c r="AC183"/>
    </row>
    <row r="184" spans="1:35" x14ac:dyDescent="0.3">
      <c r="AC184"/>
    </row>
    <row r="185" spans="1:35" x14ac:dyDescent="0.3">
      <c r="AC185"/>
    </row>
    <row r="186" spans="1:35" x14ac:dyDescent="0.3">
      <c r="AC186"/>
    </row>
    <row r="187" spans="1:35" x14ac:dyDescent="0.3">
      <c r="AC187"/>
    </row>
    <row r="188" spans="1:35" x14ac:dyDescent="0.3">
      <c r="AC188"/>
    </row>
    <row r="189" spans="1:35" x14ac:dyDescent="0.3">
      <c r="AC189"/>
    </row>
    <row r="190" spans="1:35" x14ac:dyDescent="0.3">
      <c r="AB190" s="30"/>
      <c r="AC190" s="30"/>
      <c r="AD190" s="30"/>
      <c r="AE190" s="30"/>
      <c r="AF190" s="30"/>
      <c r="AG190" s="30"/>
      <c r="AH190" s="30"/>
      <c r="AI190" s="30"/>
    </row>
    <row r="191" spans="1:35" x14ac:dyDescent="0.3">
      <c r="AB191" s="30"/>
      <c r="AC191" s="30"/>
      <c r="AD191" s="30"/>
      <c r="AE191" s="30"/>
      <c r="AF191" s="30"/>
      <c r="AG191" s="30"/>
      <c r="AH191" s="30"/>
      <c r="AI191" s="30"/>
    </row>
    <row r="192" spans="1:35" s="30" customFormat="1" ht="19.8" customHeight="1" x14ac:dyDescent="0.3">
      <c r="A192"/>
      <c r="B192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/>
      <c r="Z192"/>
      <c r="AA192"/>
      <c r="AB192"/>
      <c r="AC192"/>
      <c r="AD192"/>
      <c r="AE192"/>
      <c r="AF192"/>
      <c r="AG192"/>
      <c r="AH192"/>
      <c r="AI192"/>
    </row>
    <row r="193" spans="1:35" s="30" customFormat="1" ht="19.8" customHeight="1" x14ac:dyDescent="0.3">
      <c r="A193"/>
      <c r="B193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/>
      <c r="Z193"/>
      <c r="AA193"/>
      <c r="AB193"/>
      <c r="AC193"/>
      <c r="AD193"/>
      <c r="AE193"/>
      <c r="AF193"/>
      <c r="AG193"/>
      <c r="AH193"/>
      <c r="AI193"/>
    </row>
    <row r="194" spans="1:35" x14ac:dyDescent="0.3">
      <c r="AC194"/>
    </row>
    <row r="195" spans="1:35" x14ac:dyDescent="0.3">
      <c r="AC195"/>
    </row>
    <row r="196" spans="1:35" x14ac:dyDescent="0.3">
      <c r="AC196"/>
    </row>
    <row r="197" spans="1:35" x14ac:dyDescent="0.3">
      <c r="AC197"/>
    </row>
    <row r="198" spans="1:35" x14ac:dyDescent="0.3">
      <c r="AC198"/>
    </row>
    <row r="199" spans="1:35" x14ac:dyDescent="0.3">
      <c r="AC199"/>
    </row>
    <row r="200" spans="1:35" x14ac:dyDescent="0.3">
      <c r="AC200"/>
    </row>
    <row r="201" spans="1:35" x14ac:dyDescent="0.3">
      <c r="AC201"/>
    </row>
    <row r="202" spans="1:35" x14ac:dyDescent="0.3">
      <c r="AC202"/>
    </row>
    <row r="203" spans="1:35" x14ac:dyDescent="0.3">
      <c r="AC203"/>
    </row>
    <row r="204" spans="1:35" x14ac:dyDescent="0.3">
      <c r="AC204"/>
    </row>
    <row r="205" spans="1:35" x14ac:dyDescent="0.3">
      <c r="AC205"/>
    </row>
    <row r="206" spans="1:35" x14ac:dyDescent="0.3">
      <c r="AC206"/>
    </row>
    <row r="207" spans="1:35" x14ac:dyDescent="0.3">
      <c r="AC207"/>
    </row>
    <row r="208" spans="1:35" x14ac:dyDescent="0.3">
      <c r="AC208"/>
    </row>
    <row r="209" spans="29:29" x14ac:dyDescent="0.3">
      <c r="AC209"/>
    </row>
    <row r="210" spans="29:29" x14ac:dyDescent="0.3">
      <c r="AC210"/>
    </row>
    <row r="211" spans="29:29" x14ac:dyDescent="0.3">
      <c r="AC211"/>
    </row>
    <row r="212" spans="29:29" x14ac:dyDescent="0.3">
      <c r="AC212"/>
    </row>
    <row r="213" spans="29:29" x14ac:dyDescent="0.3">
      <c r="AC213"/>
    </row>
    <row r="214" spans="29:29" x14ac:dyDescent="0.3">
      <c r="AC214"/>
    </row>
    <row r="215" spans="29:29" x14ac:dyDescent="0.3">
      <c r="AC215"/>
    </row>
    <row r="216" spans="29:29" x14ac:dyDescent="0.3">
      <c r="AC216"/>
    </row>
    <row r="217" spans="29:29" x14ac:dyDescent="0.3">
      <c r="AC217"/>
    </row>
    <row r="218" spans="29:29" x14ac:dyDescent="0.3">
      <c r="AC218"/>
    </row>
    <row r="219" spans="29:29" x14ac:dyDescent="0.3">
      <c r="AC219"/>
    </row>
    <row r="220" spans="29:29" x14ac:dyDescent="0.3">
      <c r="AC220"/>
    </row>
    <row r="221" spans="29:29" x14ac:dyDescent="0.3">
      <c r="AC221"/>
    </row>
    <row r="222" spans="29:29" x14ac:dyDescent="0.3">
      <c r="AC222"/>
    </row>
    <row r="223" spans="29:29" x14ac:dyDescent="0.3">
      <c r="AC223"/>
    </row>
    <row r="224" spans="29:29" x14ac:dyDescent="0.3">
      <c r="AC224"/>
    </row>
    <row r="225" spans="29:29" x14ac:dyDescent="0.3">
      <c r="AC225"/>
    </row>
    <row r="226" spans="29:29" x14ac:dyDescent="0.3">
      <c r="AC226"/>
    </row>
    <row r="227" spans="29:29" x14ac:dyDescent="0.3">
      <c r="AC227"/>
    </row>
    <row r="228" spans="29:29" x14ac:dyDescent="0.3">
      <c r="AC228"/>
    </row>
    <row r="229" spans="29:29" x14ac:dyDescent="0.3">
      <c r="AC229"/>
    </row>
    <row r="230" spans="29:29" x14ac:dyDescent="0.3">
      <c r="AC230"/>
    </row>
    <row r="231" spans="29:29" x14ac:dyDescent="0.3">
      <c r="AC231"/>
    </row>
    <row r="232" spans="29:29" x14ac:dyDescent="0.3">
      <c r="AC232"/>
    </row>
    <row r="233" spans="29:29" x14ac:dyDescent="0.3">
      <c r="AC233"/>
    </row>
    <row r="234" spans="29:29" x14ac:dyDescent="0.3">
      <c r="AC234"/>
    </row>
    <row r="235" spans="29:29" x14ac:dyDescent="0.3">
      <c r="AC235"/>
    </row>
    <row r="236" spans="29:29" x14ac:dyDescent="0.3">
      <c r="AC236"/>
    </row>
    <row r="237" spans="29:29" x14ac:dyDescent="0.3">
      <c r="AC237"/>
    </row>
    <row r="238" spans="29:29" x14ac:dyDescent="0.3">
      <c r="AC238"/>
    </row>
    <row r="239" spans="29:29" x14ac:dyDescent="0.3">
      <c r="AC239"/>
    </row>
    <row r="240" spans="29:29" x14ac:dyDescent="0.3">
      <c r="AC240"/>
    </row>
    <row r="241" spans="29:29" x14ac:dyDescent="0.3">
      <c r="AC241"/>
    </row>
    <row r="242" spans="29:29" x14ac:dyDescent="0.3">
      <c r="AC242"/>
    </row>
    <row r="243" spans="29:29" x14ac:dyDescent="0.3">
      <c r="AC243"/>
    </row>
    <row r="244" spans="29:29" x14ac:dyDescent="0.3">
      <c r="AC244"/>
    </row>
    <row r="245" spans="29:29" x14ac:dyDescent="0.3">
      <c r="AC245"/>
    </row>
    <row r="246" spans="29:29" x14ac:dyDescent="0.3">
      <c r="AC246"/>
    </row>
    <row r="247" spans="29:29" x14ac:dyDescent="0.3">
      <c r="AC247"/>
    </row>
    <row r="248" spans="29:29" x14ac:dyDescent="0.3">
      <c r="AC248"/>
    </row>
    <row r="354" spans="28:33" x14ac:dyDescent="0.3">
      <c r="AB354" s="16"/>
      <c r="AC354" s="84"/>
      <c r="AD354" s="16"/>
      <c r="AE354" s="16"/>
      <c r="AF354" s="16"/>
      <c r="AG354" s="16"/>
    </row>
  </sheetData>
  <mergeCells count="40">
    <mergeCell ref="B105:B106"/>
    <mergeCell ref="B107:B108"/>
    <mergeCell ref="B109:B111"/>
    <mergeCell ref="B112:B114"/>
    <mergeCell ref="B129:B132"/>
    <mergeCell ref="B40:B42"/>
    <mergeCell ref="B43:B46"/>
    <mergeCell ref="B66:B67"/>
    <mergeCell ref="B49:B50"/>
    <mergeCell ref="B47:B48"/>
    <mergeCell ref="B53:B54"/>
    <mergeCell ref="B51:B52"/>
    <mergeCell ref="B60:B61"/>
    <mergeCell ref="B55:B59"/>
    <mergeCell ref="B133:B136"/>
    <mergeCell ref="B119:B123"/>
    <mergeCell ref="B115:B118"/>
    <mergeCell ref="B76:B80"/>
    <mergeCell ref="B90:B94"/>
    <mergeCell ref="B127:B128"/>
    <mergeCell ref="B99:B102"/>
    <mergeCell ref="B62:B63"/>
    <mergeCell ref="B83:B85"/>
    <mergeCell ref="B73:B75"/>
    <mergeCell ref="B81:B82"/>
    <mergeCell ref="B71:B72"/>
    <mergeCell ref="B64:B65"/>
    <mergeCell ref="B103:B104"/>
    <mergeCell ref="B97:B98"/>
    <mergeCell ref="B95:B96"/>
    <mergeCell ref="B38:B39"/>
    <mergeCell ref="B4:C4"/>
    <mergeCell ref="B124:B126"/>
    <mergeCell ref="B143:C143"/>
    <mergeCell ref="B141:B142"/>
    <mergeCell ref="B32:B37"/>
    <mergeCell ref="B68:B70"/>
    <mergeCell ref="B86:B89"/>
    <mergeCell ref="B137:B138"/>
    <mergeCell ref="B139:B140"/>
  </mergeCells>
  <pageMargins left="0.7" right="0.7" top="0.75" bottom="0.75" header="0.3" footer="0.3"/>
  <pageSetup paperSize="9" orientation="portrait" r:id="rId1"/>
  <drawing r:id="rId2"/>
  <webPublishItems count="6">
    <webPublishItem id="5047" divId="1_6_2_5047" sourceType="range" sourceRef="A3:Y144" destinationFile="\\reid\inetpub\gpaqssl\lldades\indicadors\2020\1_6_2.htm"/>
    <webPublishItem id="22126" divId="1_6_2_22126" sourceType="range" sourceRef="A4:Z29" destinationFile="\\gpaq\gpaqssl\lldades\indicadors\2018\1_6_2.htm"/>
    <webPublishItem id="28698" divId="1_6_2_28698" sourceType="range" sourceRef="A4:Z144" destinationFile="\\gpaq\gpaqssl\lldades\indicadors\2019\1_6_2.htm"/>
    <webPublishItem id="1695" divId="1_6_2_1695" sourceType="range" sourceRef="A5:W159" destinationFile="\\gpaq\gpaqssl\lldades\indicadors\2016\1_6_2.htm"/>
    <webPublishItem id="14928" divId="1_6_2_14928" sourceType="range" sourceRef="A6:Z29" destinationFile="\\gpaq\gpaqssl\lldades\indicadors\2017\1_6_2.htm"/>
    <webPublishItem id="11831" divId="1_6_2_11831" sourceType="range" sourceRef="A6:Z144" destinationFile="\\gpaq\gpaqssl\lldades\indicadors\2019\1_6_2_fitxers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DEG Outgoing x Pais i Programa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2018-03-06T12:46:43Z</dcterms:created>
  <dcterms:modified xsi:type="dcterms:W3CDTF">2021-07-30T09:11:50Z</dcterms:modified>
</cp:coreProperties>
</file>